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12D20F80-724E-BB4F-8BF7-31E0B36AAC01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62" i="1" l="1"/>
  <c r="AX362" i="1"/>
  <c r="AV362" i="1"/>
  <c r="AW362" i="1" s="1"/>
  <c r="AU362" i="1"/>
  <c r="AS362" i="1"/>
  <c r="AL362" i="1"/>
  <c r="I362" i="1" s="1"/>
  <c r="H362" i="1" s="1"/>
  <c r="AG362" i="1"/>
  <c r="J362" i="1" s="1"/>
  <c r="Y362" i="1"/>
  <c r="X362" i="1"/>
  <c r="P362" i="1"/>
  <c r="AY361" i="1"/>
  <c r="AX361" i="1"/>
  <c r="AV361" i="1"/>
  <c r="S361" i="1" s="1"/>
  <c r="AU361" i="1"/>
  <c r="AS361" i="1" s="1"/>
  <c r="AT361" i="1" s="1"/>
  <c r="AL361" i="1"/>
  <c r="I361" i="1" s="1"/>
  <c r="H361" i="1" s="1"/>
  <c r="AG361" i="1"/>
  <c r="Y361" i="1"/>
  <c r="X361" i="1"/>
  <c r="W361" i="1"/>
  <c r="P361" i="1"/>
  <c r="J361" i="1"/>
  <c r="AY360" i="1"/>
  <c r="AX360" i="1"/>
  <c r="AV360" i="1"/>
  <c r="AU360" i="1"/>
  <c r="AS360" i="1" s="1"/>
  <c r="AL360" i="1"/>
  <c r="AG360" i="1"/>
  <c r="J360" i="1" s="1"/>
  <c r="AF360" i="1"/>
  <c r="AE360" i="1"/>
  <c r="Y360" i="1"/>
  <c r="X360" i="1"/>
  <c r="W360" i="1"/>
  <c r="P360" i="1"/>
  <c r="I360" i="1"/>
  <c r="H360" i="1"/>
  <c r="AA360" i="1" s="1"/>
  <c r="AY359" i="1"/>
  <c r="S359" i="1" s="1"/>
  <c r="AX359" i="1"/>
  <c r="AV359" i="1"/>
  <c r="AU359" i="1"/>
  <c r="AS359" i="1"/>
  <c r="K359" i="1" s="1"/>
  <c r="AL359" i="1"/>
  <c r="I359" i="1" s="1"/>
  <c r="H359" i="1" s="1"/>
  <c r="AG359" i="1"/>
  <c r="J359" i="1" s="1"/>
  <c r="Y359" i="1"/>
  <c r="X359" i="1"/>
  <c r="P359" i="1"/>
  <c r="AY358" i="1"/>
  <c r="AX358" i="1"/>
  <c r="AV358" i="1"/>
  <c r="AU358" i="1"/>
  <c r="AS358" i="1" s="1"/>
  <c r="K358" i="1" s="1"/>
  <c r="AL358" i="1"/>
  <c r="I358" i="1" s="1"/>
  <c r="H358" i="1" s="1"/>
  <c r="AG358" i="1"/>
  <c r="Y358" i="1"/>
  <c r="X358" i="1"/>
  <c r="W358" i="1" s="1"/>
  <c r="S358" i="1"/>
  <c r="P358" i="1"/>
  <c r="J358" i="1"/>
  <c r="AY357" i="1"/>
  <c r="AX357" i="1"/>
  <c r="AV357" i="1"/>
  <c r="S357" i="1" s="1"/>
  <c r="AU357" i="1"/>
  <c r="AS357" i="1" s="1"/>
  <c r="AE357" i="1" s="1"/>
  <c r="AT357" i="1"/>
  <c r="AL357" i="1"/>
  <c r="I357" i="1" s="1"/>
  <c r="H357" i="1" s="1"/>
  <c r="AG357" i="1"/>
  <c r="J357" i="1" s="1"/>
  <c r="Y357" i="1"/>
  <c r="X357" i="1"/>
  <c r="W357" i="1"/>
  <c r="P357" i="1"/>
  <c r="N357" i="1"/>
  <c r="AY356" i="1"/>
  <c r="AX356" i="1"/>
  <c r="AV356" i="1"/>
  <c r="AU356" i="1"/>
  <c r="AS356" i="1" s="1"/>
  <c r="AL356" i="1"/>
  <c r="AG356" i="1"/>
  <c r="J356" i="1" s="1"/>
  <c r="AF356" i="1"/>
  <c r="AE356" i="1"/>
  <c r="Y356" i="1"/>
  <c r="X356" i="1"/>
  <c r="P356" i="1"/>
  <c r="N356" i="1"/>
  <c r="I356" i="1"/>
  <c r="H356" i="1"/>
  <c r="AA356" i="1" s="1"/>
  <c r="AY355" i="1"/>
  <c r="AX355" i="1"/>
  <c r="AV355" i="1"/>
  <c r="AW355" i="1" s="1"/>
  <c r="AU355" i="1"/>
  <c r="AS355" i="1"/>
  <c r="AL355" i="1"/>
  <c r="I355" i="1" s="1"/>
  <c r="H355" i="1" s="1"/>
  <c r="AG355" i="1"/>
  <c r="J355" i="1" s="1"/>
  <c r="Y355" i="1"/>
  <c r="X355" i="1"/>
  <c r="P355" i="1"/>
  <c r="AY354" i="1"/>
  <c r="AX354" i="1"/>
  <c r="AV354" i="1"/>
  <c r="AW354" i="1" s="1"/>
  <c r="AU354" i="1"/>
  <c r="AS354" i="1" s="1"/>
  <c r="AL354" i="1"/>
  <c r="I354" i="1" s="1"/>
  <c r="H354" i="1" s="1"/>
  <c r="AG354" i="1"/>
  <c r="Y354" i="1"/>
  <c r="X354" i="1"/>
  <c r="W354" i="1" s="1"/>
  <c r="P354" i="1"/>
  <c r="J354" i="1"/>
  <c r="AY353" i="1"/>
  <c r="AX353" i="1"/>
  <c r="AV353" i="1"/>
  <c r="AU353" i="1"/>
  <c r="AS353" i="1" s="1"/>
  <c r="AT353" i="1"/>
  <c r="AL353" i="1"/>
  <c r="I353" i="1" s="1"/>
  <c r="H353" i="1" s="1"/>
  <c r="AG353" i="1"/>
  <c r="J353" i="1" s="1"/>
  <c r="AE353" i="1"/>
  <c r="Y353" i="1"/>
  <c r="X353" i="1"/>
  <c r="W353" i="1"/>
  <c r="P353" i="1"/>
  <c r="N353" i="1"/>
  <c r="AY352" i="1"/>
  <c r="AX352" i="1"/>
  <c r="AV352" i="1"/>
  <c r="AU352" i="1"/>
  <c r="AS352" i="1"/>
  <c r="AL352" i="1"/>
  <c r="I352" i="1" s="1"/>
  <c r="H352" i="1" s="1"/>
  <c r="AA352" i="1" s="1"/>
  <c r="AG352" i="1"/>
  <c r="J352" i="1" s="1"/>
  <c r="Y352" i="1"/>
  <c r="X352" i="1"/>
  <c r="W352" i="1" s="1"/>
  <c r="P352" i="1"/>
  <c r="AY351" i="1"/>
  <c r="AX351" i="1"/>
  <c r="AV351" i="1"/>
  <c r="AW351" i="1" s="1"/>
  <c r="AU351" i="1"/>
  <c r="AS351" i="1" s="1"/>
  <c r="AL351" i="1"/>
  <c r="I351" i="1" s="1"/>
  <c r="H351" i="1" s="1"/>
  <c r="AG351" i="1"/>
  <c r="Y351" i="1"/>
  <c r="X351" i="1"/>
  <c r="P351" i="1"/>
  <c r="J351" i="1"/>
  <c r="AY350" i="1"/>
  <c r="AX350" i="1"/>
  <c r="AV350" i="1"/>
  <c r="AW350" i="1" s="1"/>
  <c r="AU350" i="1"/>
  <c r="AS350" i="1"/>
  <c r="AL350" i="1"/>
  <c r="I350" i="1" s="1"/>
  <c r="H350" i="1" s="1"/>
  <c r="AG350" i="1"/>
  <c r="Y350" i="1"/>
  <c r="X350" i="1"/>
  <c r="P350" i="1"/>
  <c r="J350" i="1"/>
  <c r="AY349" i="1"/>
  <c r="AX349" i="1"/>
  <c r="AV349" i="1"/>
  <c r="S349" i="1" s="1"/>
  <c r="AU349" i="1"/>
  <c r="AS349" i="1" s="1"/>
  <c r="AT349" i="1" s="1"/>
  <c r="AL349" i="1"/>
  <c r="I349" i="1" s="1"/>
  <c r="H349" i="1" s="1"/>
  <c r="AG349" i="1"/>
  <c r="Y349" i="1"/>
  <c r="X349" i="1"/>
  <c r="W349" i="1" s="1"/>
  <c r="P349" i="1"/>
  <c r="J349" i="1"/>
  <c r="AY348" i="1"/>
  <c r="AX348" i="1"/>
  <c r="AV348" i="1"/>
  <c r="AU348" i="1"/>
  <c r="AT348" i="1"/>
  <c r="AS348" i="1"/>
  <c r="AL348" i="1"/>
  <c r="I348" i="1" s="1"/>
  <c r="H348" i="1" s="1"/>
  <c r="AG348" i="1"/>
  <c r="J348" i="1" s="1"/>
  <c r="Y348" i="1"/>
  <c r="X348" i="1"/>
  <c r="W348" i="1"/>
  <c r="P348" i="1"/>
  <c r="N348" i="1"/>
  <c r="K348" i="1"/>
  <c r="AY347" i="1"/>
  <c r="AX347" i="1"/>
  <c r="AV347" i="1"/>
  <c r="AU347" i="1"/>
  <c r="AS347" i="1"/>
  <c r="AF347" i="1" s="1"/>
  <c r="AL347" i="1"/>
  <c r="I347" i="1" s="1"/>
  <c r="H347" i="1" s="1"/>
  <c r="AA347" i="1" s="1"/>
  <c r="AG347" i="1"/>
  <c r="Y347" i="1"/>
  <c r="X347" i="1"/>
  <c r="W347" i="1" s="1"/>
  <c r="P347" i="1"/>
  <c r="K347" i="1"/>
  <c r="J347" i="1"/>
  <c r="AY346" i="1"/>
  <c r="AX346" i="1"/>
  <c r="AV346" i="1"/>
  <c r="AW346" i="1" s="1"/>
  <c r="AU346" i="1"/>
  <c r="AS346" i="1" s="1"/>
  <c r="AL346" i="1"/>
  <c r="I346" i="1" s="1"/>
  <c r="H346" i="1" s="1"/>
  <c r="AG346" i="1"/>
  <c r="AA346" i="1"/>
  <c r="Y346" i="1"/>
  <c r="X346" i="1"/>
  <c r="P346" i="1"/>
  <c r="J346" i="1"/>
  <c r="AY345" i="1"/>
  <c r="AX345" i="1"/>
  <c r="AV345" i="1"/>
  <c r="S345" i="1" s="1"/>
  <c r="AU345" i="1"/>
  <c r="AS345" i="1" s="1"/>
  <c r="AT345" i="1" s="1"/>
  <c r="AL345" i="1"/>
  <c r="I345" i="1" s="1"/>
  <c r="H345" i="1" s="1"/>
  <c r="AG345" i="1"/>
  <c r="J345" i="1" s="1"/>
  <c r="Y345" i="1"/>
  <c r="W345" i="1" s="1"/>
  <c r="X345" i="1"/>
  <c r="P345" i="1"/>
  <c r="N345" i="1"/>
  <c r="AY344" i="1"/>
  <c r="AX344" i="1"/>
  <c r="AV344" i="1"/>
  <c r="S344" i="1" s="1"/>
  <c r="AU344" i="1"/>
  <c r="AS344" i="1" s="1"/>
  <c r="AL344" i="1"/>
  <c r="I344" i="1" s="1"/>
  <c r="H344" i="1" s="1"/>
  <c r="AG344" i="1"/>
  <c r="J344" i="1" s="1"/>
  <c r="Y344" i="1"/>
  <c r="X344" i="1"/>
  <c r="P344" i="1"/>
  <c r="AY343" i="1"/>
  <c r="AX343" i="1"/>
  <c r="AV343" i="1"/>
  <c r="AU343" i="1"/>
  <c r="AS343" i="1" s="1"/>
  <c r="AL343" i="1"/>
  <c r="I343" i="1" s="1"/>
  <c r="H343" i="1" s="1"/>
  <c r="AG343" i="1"/>
  <c r="J343" i="1" s="1"/>
  <c r="Y343" i="1"/>
  <c r="X343" i="1"/>
  <c r="W343" i="1" s="1"/>
  <c r="P343" i="1"/>
  <c r="AY342" i="1"/>
  <c r="AX342" i="1"/>
  <c r="AV342" i="1"/>
  <c r="AW342" i="1" s="1"/>
  <c r="AU342" i="1"/>
  <c r="AS342" i="1" s="1"/>
  <c r="AL342" i="1"/>
  <c r="I342" i="1" s="1"/>
  <c r="H342" i="1" s="1"/>
  <c r="AG342" i="1"/>
  <c r="AA342" i="1"/>
  <c r="Y342" i="1"/>
  <c r="X342" i="1"/>
  <c r="P342" i="1"/>
  <c r="N342" i="1"/>
  <c r="J342" i="1"/>
  <c r="AY341" i="1"/>
  <c r="AX341" i="1"/>
  <c r="AV341" i="1"/>
  <c r="AU341" i="1"/>
  <c r="AS341" i="1" s="1"/>
  <c r="AL341" i="1"/>
  <c r="I341" i="1" s="1"/>
  <c r="AG341" i="1"/>
  <c r="J341" i="1" s="1"/>
  <c r="Y341" i="1"/>
  <c r="X341" i="1"/>
  <c r="W341" i="1" s="1"/>
  <c r="P341" i="1"/>
  <c r="H341" i="1"/>
  <c r="AY340" i="1"/>
  <c r="AX340" i="1"/>
  <c r="AV340" i="1"/>
  <c r="AU340" i="1"/>
  <c r="AS340" i="1" s="1"/>
  <c r="AL340" i="1"/>
  <c r="AG340" i="1"/>
  <c r="J340" i="1" s="1"/>
  <c r="Y340" i="1"/>
  <c r="X340" i="1"/>
  <c r="W340" i="1"/>
  <c r="P340" i="1"/>
  <c r="I340" i="1"/>
  <c r="H340" i="1" s="1"/>
  <c r="AY339" i="1"/>
  <c r="AX339" i="1"/>
  <c r="AV339" i="1"/>
  <c r="AU339" i="1"/>
  <c r="AS339" i="1"/>
  <c r="AF339" i="1" s="1"/>
  <c r="AL339" i="1"/>
  <c r="AG339" i="1"/>
  <c r="J339" i="1" s="1"/>
  <c r="Y339" i="1"/>
  <c r="X339" i="1"/>
  <c r="W339" i="1" s="1"/>
  <c r="P339" i="1"/>
  <c r="I339" i="1"/>
  <c r="H339" i="1" s="1"/>
  <c r="AY338" i="1"/>
  <c r="AX338" i="1"/>
  <c r="AV338" i="1"/>
  <c r="AW338" i="1" s="1"/>
  <c r="AU338" i="1"/>
  <c r="AS338" i="1"/>
  <c r="K338" i="1" s="1"/>
  <c r="AL338" i="1"/>
  <c r="I338" i="1" s="1"/>
  <c r="H338" i="1" s="1"/>
  <c r="AG338" i="1"/>
  <c r="Y338" i="1"/>
  <c r="X338" i="1"/>
  <c r="W338" i="1" s="1"/>
  <c r="P338" i="1"/>
  <c r="J338" i="1"/>
  <c r="AY337" i="1"/>
  <c r="AX337" i="1"/>
  <c r="AV337" i="1"/>
  <c r="AU337" i="1"/>
  <c r="AS337" i="1" s="1"/>
  <c r="AT337" i="1"/>
  <c r="AL337" i="1"/>
  <c r="I337" i="1" s="1"/>
  <c r="H337" i="1" s="1"/>
  <c r="AG337" i="1"/>
  <c r="J337" i="1" s="1"/>
  <c r="Y337" i="1"/>
  <c r="X337" i="1"/>
  <c r="W337" i="1"/>
  <c r="P337" i="1"/>
  <c r="AY336" i="1"/>
  <c r="AX336" i="1"/>
  <c r="AV336" i="1"/>
  <c r="AW336" i="1" s="1"/>
  <c r="AU336" i="1"/>
  <c r="AS336" i="1"/>
  <c r="AL336" i="1"/>
  <c r="I336" i="1" s="1"/>
  <c r="AG336" i="1"/>
  <c r="J336" i="1" s="1"/>
  <c r="AE336" i="1"/>
  <c r="Y336" i="1"/>
  <c r="X336" i="1"/>
  <c r="P336" i="1"/>
  <c r="H336" i="1"/>
  <c r="AY335" i="1"/>
  <c r="AX335" i="1"/>
  <c r="AW335" i="1" s="1"/>
  <c r="AV335" i="1"/>
  <c r="AU335" i="1"/>
  <c r="AS335" i="1"/>
  <c r="AL335" i="1"/>
  <c r="I335" i="1" s="1"/>
  <c r="H335" i="1" s="1"/>
  <c r="AA335" i="1" s="1"/>
  <c r="AG335" i="1"/>
  <c r="J335" i="1" s="1"/>
  <c r="Y335" i="1"/>
  <c r="X335" i="1"/>
  <c r="W335" i="1"/>
  <c r="P335" i="1"/>
  <c r="AY334" i="1"/>
  <c r="AX334" i="1"/>
  <c r="AV334" i="1"/>
  <c r="AW334" i="1" s="1"/>
  <c r="AU334" i="1"/>
  <c r="AS334" i="1" s="1"/>
  <c r="AL334" i="1"/>
  <c r="I334" i="1" s="1"/>
  <c r="H334" i="1" s="1"/>
  <c r="AA334" i="1" s="1"/>
  <c r="AG334" i="1"/>
  <c r="J334" i="1" s="1"/>
  <c r="Y334" i="1"/>
  <c r="X334" i="1"/>
  <c r="P334" i="1"/>
  <c r="AY333" i="1"/>
  <c r="AX333" i="1"/>
  <c r="AW333" i="1"/>
  <c r="AV333" i="1"/>
  <c r="AU333" i="1"/>
  <c r="AS333" i="1"/>
  <c r="AL333" i="1"/>
  <c r="AG333" i="1"/>
  <c r="Y333" i="1"/>
  <c r="X333" i="1"/>
  <c r="W333" i="1" s="1"/>
  <c r="P333" i="1"/>
  <c r="J333" i="1"/>
  <c r="I333" i="1"/>
  <c r="H333" i="1" s="1"/>
  <c r="AA333" i="1" s="1"/>
  <c r="AY332" i="1"/>
  <c r="AX332" i="1"/>
  <c r="AV332" i="1"/>
  <c r="AU332" i="1"/>
  <c r="AS332" i="1" s="1"/>
  <c r="AL332" i="1"/>
  <c r="I332" i="1" s="1"/>
  <c r="H332" i="1" s="1"/>
  <c r="AA332" i="1" s="1"/>
  <c r="AG332" i="1"/>
  <c r="J332" i="1" s="1"/>
  <c r="Y332" i="1"/>
  <c r="X332" i="1"/>
  <c r="P332" i="1"/>
  <c r="AY331" i="1"/>
  <c r="AX331" i="1"/>
  <c r="AV331" i="1"/>
  <c r="AW331" i="1" s="1"/>
  <c r="AU331" i="1"/>
  <c r="AS331" i="1"/>
  <c r="AE331" i="1" s="1"/>
  <c r="AL331" i="1"/>
  <c r="I331" i="1" s="1"/>
  <c r="H331" i="1" s="1"/>
  <c r="AA331" i="1" s="1"/>
  <c r="AG331" i="1"/>
  <c r="Y331" i="1"/>
  <c r="X331" i="1"/>
  <c r="W331" i="1" s="1"/>
  <c r="P331" i="1"/>
  <c r="J331" i="1"/>
  <c r="AY330" i="1"/>
  <c r="AX330" i="1"/>
  <c r="AV330" i="1"/>
  <c r="AW330" i="1" s="1"/>
  <c r="AU330" i="1"/>
  <c r="AS330" i="1"/>
  <c r="AL330" i="1"/>
  <c r="I330" i="1" s="1"/>
  <c r="H330" i="1" s="1"/>
  <c r="AA330" i="1" s="1"/>
  <c r="AG330" i="1"/>
  <c r="J330" i="1" s="1"/>
  <c r="Y330" i="1"/>
  <c r="X330" i="1"/>
  <c r="P330" i="1"/>
  <c r="AY329" i="1"/>
  <c r="AX329" i="1"/>
  <c r="AV329" i="1"/>
  <c r="AU329" i="1"/>
  <c r="AS329" i="1" s="1"/>
  <c r="AL329" i="1"/>
  <c r="AG329" i="1"/>
  <c r="J329" i="1" s="1"/>
  <c r="Y329" i="1"/>
  <c r="X329" i="1"/>
  <c r="P329" i="1"/>
  <c r="I329" i="1"/>
  <c r="H329" i="1"/>
  <c r="AA329" i="1" s="1"/>
  <c r="AY328" i="1"/>
  <c r="AX328" i="1"/>
  <c r="AW328" i="1" s="1"/>
  <c r="AV328" i="1"/>
  <c r="AU328" i="1"/>
  <c r="AS328" i="1" s="1"/>
  <c r="AL328" i="1"/>
  <c r="I328" i="1" s="1"/>
  <c r="H328" i="1" s="1"/>
  <c r="AG328" i="1"/>
  <c r="J328" i="1" s="1"/>
  <c r="Y328" i="1"/>
  <c r="W328" i="1" s="1"/>
  <c r="X328" i="1"/>
  <c r="P328" i="1"/>
  <c r="N328" i="1"/>
  <c r="AY327" i="1"/>
  <c r="AX327" i="1"/>
  <c r="AV327" i="1"/>
  <c r="AW327" i="1" s="1"/>
  <c r="AU327" i="1"/>
  <c r="AS327" i="1" s="1"/>
  <c r="K327" i="1" s="1"/>
  <c r="AL327" i="1"/>
  <c r="I327" i="1" s="1"/>
  <c r="H327" i="1" s="1"/>
  <c r="AG327" i="1"/>
  <c r="Y327" i="1"/>
  <c r="X327" i="1"/>
  <c r="W327" i="1" s="1"/>
  <c r="S327" i="1"/>
  <c r="P327" i="1"/>
  <c r="J327" i="1"/>
  <c r="AY326" i="1"/>
  <c r="S326" i="1" s="1"/>
  <c r="AX326" i="1"/>
  <c r="AV326" i="1"/>
  <c r="AW326" i="1" s="1"/>
  <c r="AU326" i="1"/>
  <c r="AT326" i="1"/>
  <c r="AS326" i="1"/>
  <c r="AL326" i="1"/>
  <c r="I326" i="1" s="1"/>
  <c r="H326" i="1" s="1"/>
  <c r="AG326" i="1"/>
  <c r="Y326" i="1"/>
  <c r="W326" i="1" s="1"/>
  <c r="X326" i="1"/>
  <c r="P326" i="1"/>
  <c r="J326" i="1"/>
  <c r="AY325" i="1"/>
  <c r="S325" i="1" s="1"/>
  <c r="AX325" i="1"/>
  <c r="AW325" i="1"/>
  <c r="AV325" i="1"/>
  <c r="AU325" i="1"/>
  <c r="AS325" i="1"/>
  <c r="AL325" i="1"/>
  <c r="I325" i="1" s="1"/>
  <c r="AG325" i="1"/>
  <c r="J325" i="1" s="1"/>
  <c r="Y325" i="1"/>
  <c r="X325" i="1"/>
  <c r="W325" i="1" s="1"/>
  <c r="P325" i="1"/>
  <c r="H325" i="1"/>
  <c r="AA325" i="1" s="1"/>
  <c r="AY324" i="1"/>
  <c r="AX324" i="1"/>
  <c r="AV324" i="1"/>
  <c r="AU324" i="1"/>
  <c r="AS324" i="1" s="1"/>
  <c r="AL324" i="1"/>
  <c r="I324" i="1" s="1"/>
  <c r="H324" i="1" s="1"/>
  <c r="AG324" i="1"/>
  <c r="J324" i="1" s="1"/>
  <c r="AF324" i="1"/>
  <c r="AE324" i="1"/>
  <c r="Y324" i="1"/>
  <c r="X324" i="1"/>
  <c r="W324" i="1" s="1"/>
  <c r="P324" i="1"/>
  <c r="AY323" i="1"/>
  <c r="AX323" i="1"/>
  <c r="AV323" i="1"/>
  <c r="S323" i="1" s="1"/>
  <c r="AU323" i="1"/>
  <c r="AS323" i="1" s="1"/>
  <c r="AL323" i="1"/>
  <c r="I323" i="1" s="1"/>
  <c r="H323" i="1" s="1"/>
  <c r="AA323" i="1" s="1"/>
  <c r="AG323" i="1"/>
  <c r="J323" i="1" s="1"/>
  <c r="Y323" i="1"/>
  <c r="W323" i="1" s="1"/>
  <c r="X323" i="1"/>
  <c r="P323" i="1"/>
  <c r="AY322" i="1"/>
  <c r="AX322" i="1"/>
  <c r="AV322" i="1"/>
  <c r="AU322" i="1"/>
  <c r="AS322" i="1" s="1"/>
  <c r="K322" i="1" s="1"/>
  <c r="AL322" i="1"/>
  <c r="AG322" i="1"/>
  <c r="Y322" i="1"/>
  <c r="X322" i="1"/>
  <c r="P322" i="1"/>
  <c r="J322" i="1"/>
  <c r="I322" i="1"/>
  <c r="H322" i="1" s="1"/>
  <c r="AY321" i="1"/>
  <c r="AX321" i="1"/>
  <c r="AV321" i="1"/>
  <c r="AU321" i="1"/>
  <c r="AS321" i="1"/>
  <c r="N321" i="1" s="1"/>
  <c r="AL321" i="1"/>
  <c r="I321" i="1" s="1"/>
  <c r="H321" i="1" s="1"/>
  <c r="AG321" i="1"/>
  <c r="J321" i="1" s="1"/>
  <c r="Y321" i="1"/>
  <c r="W321" i="1" s="1"/>
  <c r="X321" i="1"/>
  <c r="S321" i="1"/>
  <c r="P321" i="1"/>
  <c r="AY320" i="1"/>
  <c r="AX320" i="1"/>
  <c r="AV320" i="1"/>
  <c r="S320" i="1" s="1"/>
  <c r="AU320" i="1"/>
  <c r="AS320" i="1" s="1"/>
  <c r="AL320" i="1"/>
  <c r="I320" i="1" s="1"/>
  <c r="H320" i="1" s="1"/>
  <c r="AA320" i="1" s="1"/>
  <c r="AG320" i="1"/>
  <c r="Y320" i="1"/>
  <c r="X320" i="1"/>
  <c r="P320" i="1"/>
  <c r="J320" i="1"/>
  <c r="AY319" i="1"/>
  <c r="AX319" i="1"/>
  <c r="AV319" i="1"/>
  <c r="AU319" i="1"/>
  <c r="AS319" i="1"/>
  <c r="AF319" i="1" s="1"/>
  <c r="AL319" i="1"/>
  <c r="AG319" i="1"/>
  <c r="J319" i="1" s="1"/>
  <c r="Y319" i="1"/>
  <c r="X319" i="1"/>
  <c r="W319" i="1" s="1"/>
  <c r="P319" i="1"/>
  <c r="I319" i="1"/>
  <c r="H319" i="1"/>
  <c r="AA319" i="1" s="1"/>
  <c r="AY318" i="1"/>
  <c r="AX318" i="1"/>
  <c r="AV318" i="1"/>
  <c r="AW318" i="1" s="1"/>
  <c r="AU318" i="1"/>
  <c r="AS318" i="1" s="1"/>
  <c r="AL318" i="1"/>
  <c r="I318" i="1" s="1"/>
  <c r="H318" i="1" s="1"/>
  <c r="AG318" i="1"/>
  <c r="J318" i="1" s="1"/>
  <c r="AA318" i="1"/>
  <c r="Y318" i="1"/>
  <c r="W318" i="1" s="1"/>
  <c r="X318" i="1"/>
  <c r="S318" i="1"/>
  <c r="P318" i="1"/>
  <c r="K318" i="1"/>
  <c r="AY317" i="1"/>
  <c r="AX317" i="1"/>
  <c r="AW317" i="1" s="1"/>
  <c r="AV317" i="1"/>
  <c r="AU317" i="1"/>
  <c r="AS317" i="1" s="1"/>
  <c r="K317" i="1" s="1"/>
  <c r="AT317" i="1"/>
  <c r="AL317" i="1"/>
  <c r="AG317" i="1"/>
  <c r="J317" i="1" s="1"/>
  <c r="AF317" i="1"/>
  <c r="Y317" i="1"/>
  <c r="X317" i="1"/>
  <c r="W317" i="1" s="1"/>
  <c r="P317" i="1"/>
  <c r="N317" i="1"/>
  <c r="I317" i="1"/>
  <c r="H317" i="1" s="1"/>
  <c r="AY316" i="1"/>
  <c r="AX316" i="1"/>
  <c r="AV316" i="1"/>
  <c r="AU316" i="1"/>
  <c r="AS316" i="1"/>
  <c r="AT316" i="1" s="1"/>
  <c r="AL316" i="1"/>
  <c r="I316" i="1" s="1"/>
  <c r="H316" i="1" s="1"/>
  <c r="AG316" i="1"/>
  <c r="AF316" i="1"/>
  <c r="AE316" i="1"/>
  <c r="Y316" i="1"/>
  <c r="W316" i="1" s="1"/>
  <c r="X316" i="1"/>
  <c r="P316" i="1"/>
  <c r="N316" i="1"/>
  <c r="K316" i="1"/>
  <c r="J316" i="1"/>
  <c r="AY315" i="1"/>
  <c r="S315" i="1" s="1"/>
  <c r="AX315" i="1"/>
  <c r="AW315" i="1" s="1"/>
  <c r="AV315" i="1"/>
  <c r="AU315" i="1"/>
  <c r="AS315" i="1"/>
  <c r="AL315" i="1"/>
  <c r="I315" i="1" s="1"/>
  <c r="H315" i="1" s="1"/>
  <c r="AA315" i="1" s="1"/>
  <c r="AG315" i="1"/>
  <c r="J315" i="1" s="1"/>
  <c r="Y315" i="1"/>
  <c r="X315" i="1"/>
  <c r="W315" i="1" s="1"/>
  <c r="P315" i="1"/>
  <c r="K315" i="1"/>
  <c r="AY314" i="1"/>
  <c r="AX314" i="1"/>
  <c r="AV314" i="1"/>
  <c r="AU314" i="1"/>
  <c r="AS314" i="1" s="1"/>
  <c r="AT314" i="1"/>
  <c r="AL314" i="1"/>
  <c r="I314" i="1" s="1"/>
  <c r="H314" i="1" s="1"/>
  <c r="AG314" i="1"/>
  <c r="J314" i="1" s="1"/>
  <c r="AA314" i="1"/>
  <c r="Y314" i="1"/>
  <c r="X314" i="1"/>
  <c r="P314" i="1"/>
  <c r="AY313" i="1"/>
  <c r="AX313" i="1"/>
  <c r="AV313" i="1"/>
  <c r="S313" i="1" s="1"/>
  <c r="AU313" i="1"/>
  <c r="AS313" i="1" s="1"/>
  <c r="AL313" i="1"/>
  <c r="I313" i="1" s="1"/>
  <c r="H313" i="1" s="1"/>
  <c r="AG313" i="1"/>
  <c r="J313" i="1" s="1"/>
  <c r="Y313" i="1"/>
  <c r="X313" i="1"/>
  <c r="W313" i="1" s="1"/>
  <c r="P313" i="1"/>
  <c r="AY312" i="1"/>
  <c r="AX312" i="1"/>
  <c r="AV312" i="1"/>
  <c r="AU312" i="1"/>
  <c r="AS312" i="1"/>
  <c r="AL312" i="1"/>
  <c r="I312" i="1" s="1"/>
  <c r="H312" i="1" s="1"/>
  <c r="AG312" i="1"/>
  <c r="Y312" i="1"/>
  <c r="X312" i="1"/>
  <c r="W312" i="1" s="1"/>
  <c r="P312" i="1"/>
  <c r="N312" i="1"/>
  <c r="J312" i="1"/>
  <c r="AY311" i="1"/>
  <c r="AX311" i="1"/>
  <c r="AV311" i="1"/>
  <c r="S311" i="1" s="1"/>
  <c r="AU311" i="1"/>
  <c r="AS311" i="1"/>
  <c r="AL311" i="1"/>
  <c r="AG311" i="1"/>
  <c r="J311" i="1" s="1"/>
  <c r="Y311" i="1"/>
  <c r="X311" i="1"/>
  <c r="P311" i="1"/>
  <c r="I311" i="1"/>
  <c r="H311" i="1"/>
  <c r="AY310" i="1"/>
  <c r="AX310" i="1"/>
  <c r="AV310" i="1"/>
  <c r="AU310" i="1"/>
  <c r="AS310" i="1"/>
  <c r="N310" i="1" s="1"/>
  <c r="AL310" i="1"/>
  <c r="I310" i="1" s="1"/>
  <c r="H310" i="1" s="1"/>
  <c r="AG310" i="1"/>
  <c r="J310" i="1" s="1"/>
  <c r="Y310" i="1"/>
  <c r="W310" i="1" s="1"/>
  <c r="X310" i="1"/>
  <c r="S310" i="1"/>
  <c r="P310" i="1"/>
  <c r="AY309" i="1"/>
  <c r="AX309" i="1"/>
  <c r="AV309" i="1"/>
  <c r="AU309" i="1"/>
  <c r="AS309" i="1" s="1"/>
  <c r="AL309" i="1"/>
  <c r="AG309" i="1"/>
  <c r="J309" i="1" s="1"/>
  <c r="Y309" i="1"/>
  <c r="X309" i="1"/>
  <c r="W309" i="1" s="1"/>
  <c r="P309" i="1"/>
  <c r="I309" i="1"/>
  <c r="H309" i="1" s="1"/>
  <c r="AY308" i="1"/>
  <c r="AX308" i="1"/>
  <c r="AV308" i="1"/>
  <c r="AW308" i="1" s="1"/>
  <c r="AU308" i="1"/>
  <c r="AS308" i="1"/>
  <c r="AL308" i="1"/>
  <c r="I308" i="1" s="1"/>
  <c r="H308" i="1" s="1"/>
  <c r="AA308" i="1" s="1"/>
  <c r="AG308" i="1"/>
  <c r="J308" i="1" s="1"/>
  <c r="Y308" i="1"/>
  <c r="X308" i="1"/>
  <c r="W308" i="1" s="1"/>
  <c r="P308" i="1"/>
  <c r="AY307" i="1"/>
  <c r="AX307" i="1"/>
  <c r="AV307" i="1"/>
  <c r="S307" i="1" s="1"/>
  <c r="T307" i="1" s="1"/>
  <c r="U307" i="1" s="1"/>
  <c r="AU307" i="1"/>
  <c r="AS307" i="1"/>
  <c r="AF307" i="1" s="1"/>
  <c r="AL307" i="1"/>
  <c r="I307" i="1" s="1"/>
  <c r="H307" i="1" s="1"/>
  <c r="AG307" i="1"/>
  <c r="J307" i="1" s="1"/>
  <c r="Y307" i="1"/>
  <c r="X307" i="1"/>
  <c r="W307" i="1" s="1"/>
  <c r="P307" i="1"/>
  <c r="AY306" i="1"/>
  <c r="AX306" i="1"/>
  <c r="AV306" i="1"/>
  <c r="AU306" i="1"/>
  <c r="AS306" i="1"/>
  <c r="N306" i="1" s="1"/>
  <c r="AL306" i="1"/>
  <c r="I306" i="1" s="1"/>
  <c r="H306" i="1" s="1"/>
  <c r="AG306" i="1"/>
  <c r="J306" i="1" s="1"/>
  <c r="Y306" i="1"/>
  <c r="W306" i="1" s="1"/>
  <c r="X306" i="1"/>
  <c r="P306" i="1"/>
  <c r="AY305" i="1"/>
  <c r="AX305" i="1"/>
  <c r="AV305" i="1"/>
  <c r="AU305" i="1"/>
  <c r="AS305" i="1" s="1"/>
  <c r="AT305" i="1"/>
  <c r="AL305" i="1"/>
  <c r="I305" i="1" s="1"/>
  <c r="H305" i="1" s="1"/>
  <c r="AA305" i="1" s="1"/>
  <c r="AG305" i="1"/>
  <c r="Y305" i="1"/>
  <c r="X305" i="1"/>
  <c r="W305" i="1" s="1"/>
  <c r="P305" i="1"/>
  <c r="J305" i="1"/>
  <c r="AY304" i="1"/>
  <c r="AX304" i="1"/>
  <c r="AW304" i="1" s="1"/>
  <c r="AV304" i="1"/>
  <c r="AU304" i="1"/>
  <c r="AS304" i="1" s="1"/>
  <c r="AL304" i="1"/>
  <c r="I304" i="1" s="1"/>
  <c r="H304" i="1" s="1"/>
  <c r="AG304" i="1"/>
  <c r="Y304" i="1"/>
  <c r="X304" i="1"/>
  <c r="P304" i="1"/>
  <c r="J304" i="1"/>
  <c r="AY303" i="1"/>
  <c r="AX303" i="1"/>
  <c r="AV303" i="1"/>
  <c r="AU303" i="1"/>
  <c r="AS303" i="1" s="1"/>
  <c r="K303" i="1" s="1"/>
  <c r="AL303" i="1"/>
  <c r="I303" i="1" s="1"/>
  <c r="H303" i="1" s="1"/>
  <c r="AG303" i="1"/>
  <c r="Y303" i="1"/>
  <c r="X303" i="1"/>
  <c r="P303" i="1"/>
  <c r="J303" i="1"/>
  <c r="AY302" i="1"/>
  <c r="AX302" i="1"/>
  <c r="AV302" i="1"/>
  <c r="AU302" i="1"/>
  <c r="AS302" i="1" s="1"/>
  <c r="AT302" i="1"/>
  <c r="AL302" i="1"/>
  <c r="I302" i="1" s="1"/>
  <c r="H302" i="1" s="1"/>
  <c r="AG302" i="1"/>
  <c r="J302" i="1" s="1"/>
  <c r="AE302" i="1"/>
  <c r="Y302" i="1"/>
  <c r="X302" i="1"/>
  <c r="W302" i="1" s="1"/>
  <c r="P302" i="1"/>
  <c r="N302" i="1"/>
  <c r="AY301" i="1"/>
  <c r="AX301" i="1"/>
  <c r="AV301" i="1"/>
  <c r="AU301" i="1"/>
  <c r="AS301" i="1" s="1"/>
  <c r="AL301" i="1"/>
  <c r="AG301" i="1"/>
  <c r="J301" i="1" s="1"/>
  <c r="Y301" i="1"/>
  <c r="X301" i="1"/>
  <c r="W301" i="1"/>
  <c r="P301" i="1"/>
  <c r="I301" i="1"/>
  <c r="H301" i="1"/>
  <c r="AA301" i="1" s="1"/>
  <c r="AY300" i="1"/>
  <c r="AX300" i="1"/>
  <c r="AW300" i="1" s="1"/>
  <c r="AV300" i="1"/>
  <c r="AU300" i="1"/>
  <c r="AS300" i="1"/>
  <c r="AL300" i="1"/>
  <c r="AG300" i="1"/>
  <c r="J300" i="1" s="1"/>
  <c r="Y300" i="1"/>
  <c r="X300" i="1"/>
  <c r="S300" i="1"/>
  <c r="P300" i="1"/>
  <c r="I300" i="1"/>
  <c r="H300" i="1"/>
  <c r="AY299" i="1"/>
  <c r="S299" i="1" s="1"/>
  <c r="AX299" i="1"/>
  <c r="AV299" i="1"/>
  <c r="AU299" i="1"/>
  <c r="AS299" i="1"/>
  <c r="K299" i="1" s="1"/>
  <c r="AL299" i="1"/>
  <c r="I299" i="1" s="1"/>
  <c r="H299" i="1" s="1"/>
  <c r="AG299" i="1"/>
  <c r="J299" i="1" s="1"/>
  <c r="Y299" i="1"/>
  <c r="X299" i="1"/>
  <c r="P299" i="1"/>
  <c r="AY298" i="1"/>
  <c r="AX298" i="1"/>
  <c r="AV298" i="1"/>
  <c r="S298" i="1" s="1"/>
  <c r="AU298" i="1"/>
  <c r="AS298" i="1" s="1"/>
  <c r="AT298" i="1" s="1"/>
  <c r="AL298" i="1"/>
  <c r="I298" i="1" s="1"/>
  <c r="H298" i="1" s="1"/>
  <c r="AG298" i="1"/>
  <c r="Y298" i="1"/>
  <c r="W298" i="1" s="1"/>
  <c r="X298" i="1"/>
  <c r="P298" i="1"/>
  <c r="T298" i="1" s="1"/>
  <c r="U298" i="1" s="1"/>
  <c r="J298" i="1"/>
  <c r="AY297" i="1"/>
  <c r="AX297" i="1"/>
  <c r="AV297" i="1"/>
  <c r="AU297" i="1"/>
  <c r="AS297" i="1" s="1"/>
  <c r="AL297" i="1"/>
  <c r="I297" i="1" s="1"/>
  <c r="H297" i="1" s="1"/>
  <c r="AA297" i="1" s="1"/>
  <c r="AG297" i="1"/>
  <c r="J297" i="1" s="1"/>
  <c r="Y297" i="1"/>
  <c r="X297" i="1"/>
  <c r="W297" i="1"/>
  <c r="P297" i="1"/>
  <c r="N297" i="1"/>
  <c r="AY296" i="1"/>
  <c r="AX296" i="1"/>
  <c r="AV296" i="1"/>
  <c r="S296" i="1" s="1"/>
  <c r="AU296" i="1"/>
  <c r="AS296" i="1" s="1"/>
  <c r="AL296" i="1"/>
  <c r="AG296" i="1"/>
  <c r="J296" i="1" s="1"/>
  <c r="Y296" i="1"/>
  <c r="X296" i="1"/>
  <c r="P296" i="1"/>
  <c r="I296" i="1"/>
  <c r="H296" i="1"/>
  <c r="AY295" i="1"/>
  <c r="S295" i="1" s="1"/>
  <c r="T295" i="1" s="1"/>
  <c r="U295" i="1" s="1"/>
  <c r="AX295" i="1"/>
  <c r="AV295" i="1"/>
  <c r="AW295" i="1" s="1"/>
  <c r="AU295" i="1"/>
  <c r="AS295" i="1"/>
  <c r="AL295" i="1"/>
  <c r="I295" i="1" s="1"/>
  <c r="H295" i="1" s="1"/>
  <c r="AG295" i="1"/>
  <c r="J295" i="1" s="1"/>
  <c r="AB295" i="1"/>
  <c r="Y295" i="1"/>
  <c r="X295" i="1"/>
  <c r="P295" i="1"/>
  <c r="K295" i="1"/>
  <c r="AY294" i="1"/>
  <c r="AX294" i="1"/>
  <c r="AV294" i="1"/>
  <c r="AU294" i="1"/>
  <c r="AS294" i="1" s="1"/>
  <c r="AT294" i="1"/>
  <c r="AL294" i="1"/>
  <c r="I294" i="1" s="1"/>
  <c r="H294" i="1" s="1"/>
  <c r="AG294" i="1"/>
  <c r="AE294" i="1"/>
  <c r="Y294" i="1"/>
  <c r="W294" i="1" s="1"/>
  <c r="X294" i="1"/>
  <c r="P294" i="1"/>
  <c r="N294" i="1"/>
  <c r="J294" i="1"/>
  <c r="AY293" i="1"/>
  <c r="AX293" i="1"/>
  <c r="AW293" i="1" s="1"/>
  <c r="AV293" i="1"/>
  <c r="AU293" i="1"/>
  <c r="AS293" i="1" s="1"/>
  <c r="AL293" i="1"/>
  <c r="AG293" i="1"/>
  <c r="J293" i="1" s="1"/>
  <c r="AF293" i="1"/>
  <c r="AE293" i="1"/>
  <c r="Y293" i="1"/>
  <c r="W293" i="1" s="1"/>
  <c r="X293" i="1"/>
  <c r="P293" i="1"/>
  <c r="N293" i="1"/>
  <c r="I293" i="1"/>
  <c r="H293" i="1" s="1"/>
  <c r="AA293" i="1" s="1"/>
  <c r="AY292" i="1"/>
  <c r="S292" i="1" s="1"/>
  <c r="AX292" i="1"/>
  <c r="AV292" i="1"/>
  <c r="AU292" i="1"/>
  <c r="AS292" i="1" s="1"/>
  <c r="AT292" i="1" s="1"/>
  <c r="AL292" i="1"/>
  <c r="AG292" i="1"/>
  <c r="J292" i="1" s="1"/>
  <c r="AA292" i="1"/>
  <c r="Y292" i="1"/>
  <c r="X292" i="1"/>
  <c r="P292" i="1"/>
  <c r="K292" i="1"/>
  <c r="I292" i="1"/>
  <c r="H292" i="1" s="1"/>
  <c r="AY291" i="1"/>
  <c r="AX291" i="1"/>
  <c r="AV291" i="1"/>
  <c r="AU291" i="1"/>
  <c r="AS291" i="1"/>
  <c r="N291" i="1" s="1"/>
  <c r="AL291" i="1"/>
  <c r="I291" i="1" s="1"/>
  <c r="H291" i="1" s="1"/>
  <c r="AG291" i="1"/>
  <c r="Y291" i="1"/>
  <c r="X291" i="1"/>
  <c r="W291" i="1" s="1"/>
  <c r="P291" i="1"/>
  <c r="J291" i="1"/>
  <c r="AY290" i="1"/>
  <c r="AX290" i="1"/>
  <c r="AV290" i="1"/>
  <c r="AU290" i="1"/>
  <c r="AS290" i="1" s="1"/>
  <c r="AF290" i="1" s="1"/>
  <c r="AL290" i="1"/>
  <c r="I290" i="1" s="1"/>
  <c r="H290" i="1" s="1"/>
  <c r="AG290" i="1"/>
  <c r="J290" i="1" s="1"/>
  <c r="Y290" i="1"/>
  <c r="X290" i="1"/>
  <c r="W290" i="1"/>
  <c r="P290" i="1"/>
  <c r="AY289" i="1"/>
  <c r="AX289" i="1"/>
  <c r="AV289" i="1"/>
  <c r="AU289" i="1"/>
  <c r="AS289" i="1" s="1"/>
  <c r="AL289" i="1"/>
  <c r="I289" i="1" s="1"/>
  <c r="H289" i="1" s="1"/>
  <c r="AA289" i="1" s="1"/>
  <c r="AG289" i="1"/>
  <c r="J289" i="1" s="1"/>
  <c r="Y289" i="1"/>
  <c r="X289" i="1"/>
  <c r="W289" i="1"/>
  <c r="P289" i="1"/>
  <c r="AY288" i="1"/>
  <c r="AX288" i="1"/>
  <c r="AV288" i="1"/>
  <c r="AW288" i="1" s="1"/>
  <c r="AU288" i="1"/>
  <c r="AS288" i="1"/>
  <c r="AL288" i="1"/>
  <c r="I288" i="1" s="1"/>
  <c r="H288" i="1" s="1"/>
  <c r="AA288" i="1" s="1"/>
  <c r="AG288" i="1"/>
  <c r="J288" i="1" s="1"/>
  <c r="AF288" i="1"/>
  <c r="Y288" i="1"/>
  <c r="X288" i="1"/>
  <c r="W288" i="1" s="1"/>
  <c r="P288" i="1"/>
  <c r="AY287" i="1"/>
  <c r="S287" i="1" s="1"/>
  <c r="AX287" i="1"/>
  <c r="AV287" i="1"/>
  <c r="AU287" i="1"/>
  <c r="AS287" i="1" s="1"/>
  <c r="AL287" i="1"/>
  <c r="I287" i="1" s="1"/>
  <c r="H287" i="1" s="1"/>
  <c r="AG287" i="1"/>
  <c r="J287" i="1" s="1"/>
  <c r="AA287" i="1"/>
  <c r="Y287" i="1"/>
  <c r="X287" i="1"/>
  <c r="W287" i="1" s="1"/>
  <c r="T287" i="1"/>
  <c r="U287" i="1" s="1"/>
  <c r="P287" i="1"/>
  <c r="K287" i="1"/>
  <c r="AY286" i="1"/>
  <c r="AX286" i="1"/>
  <c r="AV286" i="1"/>
  <c r="AU286" i="1"/>
  <c r="AS286" i="1" s="1"/>
  <c r="AT286" i="1" s="1"/>
  <c r="AL286" i="1"/>
  <c r="I286" i="1" s="1"/>
  <c r="H286" i="1" s="1"/>
  <c r="AA286" i="1" s="1"/>
  <c r="AG286" i="1"/>
  <c r="J286" i="1" s="1"/>
  <c r="AF286" i="1"/>
  <c r="Y286" i="1"/>
  <c r="X286" i="1"/>
  <c r="W286" i="1" s="1"/>
  <c r="P286" i="1"/>
  <c r="AY285" i="1"/>
  <c r="AX285" i="1"/>
  <c r="AV285" i="1"/>
  <c r="AU285" i="1"/>
  <c r="AS285" i="1"/>
  <c r="AE285" i="1" s="1"/>
  <c r="AL285" i="1"/>
  <c r="AG285" i="1"/>
  <c r="Y285" i="1"/>
  <c r="X285" i="1"/>
  <c r="P285" i="1"/>
  <c r="J285" i="1"/>
  <c r="I285" i="1"/>
  <c r="H285" i="1" s="1"/>
  <c r="AY284" i="1"/>
  <c r="S284" i="1" s="1"/>
  <c r="AX284" i="1"/>
  <c r="AV284" i="1"/>
  <c r="AU284" i="1"/>
  <c r="AS284" i="1"/>
  <c r="AL284" i="1"/>
  <c r="I284" i="1" s="1"/>
  <c r="H284" i="1" s="1"/>
  <c r="AG284" i="1"/>
  <c r="J284" i="1" s="1"/>
  <c r="Y284" i="1"/>
  <c r="X284" i="1"/>
  <c r="P284" i="1"/>
  <c r="AY283" i="1"/>
  <c r="AX283" i="1"/>
  <c r="AV283" i="1"/>
  <c r="AU283" i="1"/>
  <c r="AS283" i="1"/>
  <c r="AL283" i="1"/>
  <c r="I283" i="1" s="1"/>
  <c r="H283" i="1" s="1"/>
  <c r="AG283" i="1"/>
  <c r="J283" i="1" s="1"/>
  <c r="AA283" i="1"/>
  <c r="Y283" i="1"/>
  <c r="X283" i="1"/>
  <c r="W283" i="1"/>
  <c r="P283" i="1"/>
  <c r="K283" i="1"/>
  <c r="AY282" i="1"/>
  <c r="AX282" i="1"/>
  <c r="AV282" i="1"/>
  <c r="AU282" i="1"/>
  <c r="AS282" i="1" s="1"/>
  <c r="AT282" i="1"/>
  <c r="AL282" i="1"/>
  <c r="AG282" i="1"/>
  <c r="J282" i="1" s="1"/>
  <c r="Y282" i="1"/>
  <c r="X282" i="1"/>
  <c r="W282" i="1"/>
  <c r="P282" i="1"/>
  <c r="I282" i="1"/>
  <c r="H282" i="1" s="1"/>
  <c r="AY281" i="1"/>
  <c r="AX281" i="1"/>
  <c r="AV281" i="1"/>
  <c r="AU281" i="1"/>
  <c r="AS281" i="1"/>
  <c r="AL281" i="1"/>
  <c r="I281" i="1" s="1"/>
  <c r="H281" i="1" s="1"/>
  <c r="AG281" i="1"/>
  <c r="Y281" i="1"/>
  <c r="X281" i="1"/>
  <c r="P281" i="1"/>
  <c r="J281" i="1"/>
  <c r="AY280" i="1"/>
  <c r="S280" i="1" s="1"/>
  <c r="AX280" i="1"/>
  <c r="AW280" i="1" s="1"/>
  <c r="AV280" i="1"/>
  <c r="AU280" i="1"/>
  <c r="AS280" i="1" s="1"/>
  <c r="AL280" i="1"/>
  <c r="AG280" i="1"/>
  <c r="J280" i="1" s="1"/>
  <c r="AF280" i="1"/>
  <c r="Y280" i="1"/>
  <c r="X280" i="1"/>
  <c r="W280" i="1" s="1"/>
  <c r="P280" i="1"/>
  <c r="I280" i="1"/>
  <c r="H280" i="1"/>
  <c r="AA280" i="1" s="1"/>
  <c r="AY279" i="1"/>
  <c r="AX279" i="1"/>
  <c r="AV279" i="1"/>
  <c r="AU279" i="1"/>
  <c r="AS279" i="1"/>
  <c r="AL279" i="1"/>
  <c r="I279" i="1" s="1"/>
  <c r="H279" i="1" s="1"/>
  <c r="AG279" i="1"/>
  <c r="J279" i="1" s="1"/>
  <c r="AA279" i="1"/>
  <c r="Y279" i="1"/>
  <c r="X279" i="1"/>
  <c r="W279" i="1" s="1"/>
  <c r="P279" i="1"/>
  <c r="AY278" i="1"/>
  <c r="AX278" i="1"/>
  <c r="AV278" i="1"/>
  <c r="AU278" i="1"/>
  <c r="AS278" i="1" s="1"/>
  <c r="K278" i="1" s="1"/>
  <c r="AT278" i="1"/>
  <c r="AL278" i="1"/>
  <c r="AG278" i="1"/>
  <c r="J278" i="1" s="1"/>
  <c r="AF278" i="1"/>
  <c r="AE278" i="1"/>
  <c r="Y278" i="1"/>
  <c r="X278" i="1"/>
  <c r="W278" i="1" s="1"/>
  <c r="P278" i="1"/>
  <c r="N278" i="1"/>
  <c r="I278" i="1"/>
  <c r="H278" i="1" s="1"/>
  <c r="AY277" i="1"/>
  <c r="AX277" i="1"/>
  <c r="AV277" i="1"/>
  <c r="AU277" i="1"/>
  <c r="AS277" i="1"/>
  <c r="AL277" i="1"/>
  <c r="I277" i="1" s="1"/>
  <c r="H277" i="1" s="1"/>
  <c r="AG277" i="1"/>
  <c r="J277" i="1" s="1"/>
  <c r="AA277" i="1"/>
  <c r="Y277" i="1"/>
  <c r="X277" i="1"/>
  <c r="P277" i="1"/>
  <c r="AY276" i="1"/>
  <c r="S276" i="1" s="1"/>
  <c r="AX276" i="1"/>
  <c r="AV276" i="1"/>
  <c r="AU276" i="1"/>
  <c r="AS276" i="1" s="1"/>
  <c r="AT276" i="1" s="1"/>
  <c r="AL276" i="1"/>
  <c r="I276" i="1" s="1"/>
  <c r="H276" i="1" s="1"/>
  <c r="AG276" i="1"/>
  <c r="J276" i="1" s="1"/>
  <c r="Y276" i="1"/>
  <c r="X276" i="1"/>
  <c r="W276" i="1" s="1"/>
  <c r="P276" i="1"/>
  <c r="AY275" i="1"/>
  <c r="S275" i="1" s="1"/>
  <c r="AX275" i="1"/>
  <c r="AV275" i="1"/>
  <c r="AU275" i="1"/>
  <c r="AS275" i="1"/>
  <c r="AL275" i="1"/>
  <c r="I275" i="1" s="1"/>
  <c r="H275" i="1" s="1"/>
  <c r="AG275" i="1"/>
  <c r="Y275" i="1"/>
  <c r="X275" i="1"/>
  <c r="W275" i="1"/>
  <c r="P275" i="1"/>
  <c r="J275" i="1"/>
  <c r="AY274" i="1"/>
  <c r="AX274" i="1"/>
  <c r="AV274" i="1"/>
  <c r="S274" i="1" s="1"/>
  <c r="AU274" i="1"/>
  <c r="AS274" i="1" s="1"/>
  <c r="AT274" i="1"/>
  <c r="AL274" i="1"/>
  <c r="AG274" i="1"/>
  <c r="J274" i="1" s="1"/>
  <c r="Y274" i="1"/>
  <c r="X274" i="1"/>
  <c r="W274" i="1"/>
  <c r="P274" i="1"/>
  <c r="N274" i="1"/>
  <c r="I274" i="1"/>
  <c r="H274" i="1" s="1"/>
  <c r="AY273" i="1"/>
  <c r="AX273" i="1"/>
  <c r="AV273" i="1"/>
  <c r="S273" i="1" s="1"/>
  <c r="AU273" i="1"/>
  <c r="AS273" i="1"/>
  <c r="AL273" i="1"/>
  <c r="I273" i="1" s="1"/>
  <c r="H273" i="1" s="1"/>
  <c r="AG273" i="1"/>
  <c r="Y273" i="1"/>
  <c r="X273" i="1"/>
  <c r="P273" i="1"/>
  <c r="J273" i="1"/>
  <c r="AY272" i="1"/>
  <c r="AX272" i="1"/>
  <c r="AV272" i="1"/>
  <c r="S272" i="1" s="1"/>
  <c r="AU272" i="1"/>
  <c r="AS272" i="1" s="1"/>
  <c r="K272" i="1" s="1"/>
  <c r="AL272" i="1"/>
  <c r="AG272" i="1"/>
  <c r="Y272" i="1"/>
  <c r="X272" i="1"/>
  <c r="P272" i="1"/>
  <c r="J272" i="1"/>
  <c r="I272" i="1"/>
  <c r="H272" i="1"/>
  <c r="AA272" i="1" s="1"/>
  <c r="AY271" i="1"/>
  <c r="AX271" i="1"/>
  <c r="AV271" i="1"/>
  <c r="AU271" i="1"/>
  <c r="AS271" i="1" s="1"/>
  <c r="AT271" i="1"/>
  <c r="AL271" i="1"/>
  <c r="AG271" i="1"/>
  <c r="Y271" i="1"/>
  <c r="W271" i="1" s="1"/>
  <c r="X271" i="1"/>
  <c r="T271" i="1"/>
  <c r="U271" i="1" s="1"/>
  <c r="S271" i="1"/>
  <c r="P271" i="1"/>
  <c r="J271" i="1"/>
  <c r="I271" i="1"/>
  <c r="H271" i="1" s="1"/>
  <c r="AY270" i="1"/>
  <c r="AX270" i="1"/>
  <c r="AV270" i="1"/>
  <c r="AU270" i="1"/>
  <c r="AS270" i="1" s="1"/>
  <c r="AL270" i="1"/>
  <c r="AG270" i="1"/>
  <c r="J270" i="1" s="1"/>
  <c r="Y270" i="1"/>
  <c r="X270" i="1"/>
  <c r="W270" i="1"/>
  <c r="P270" i="1"/>
  <c r="I270" i="1"/>
  <c r="H270" i="1"/>
  <c r="AA270" i="1" s="1"/>
  <c r="AY269" i="1"/>
  <c r="AX269" i="1"/>
  <c r="AV269" i="1"/>
  <c r="AU269" i="1"/>
  <c r="AS269" i="1" s="1"/>
  <c r="N269" i="1" s="1"/>
  <c r="AL269" i="1"/>
  <c r="I269" i="1" s="1"/>
  <c r="H269" i="1" s="1"/>
  <c r="AG269" i="1"/>
  <c r="J269" i="1" s="1"/>
  <c r="Y269" i="1"/>
  <c r="X269" i="1"/>
  <c r="W269" i="1" s="1"/>
  <c r="P269" i="1"/>
  <c r="AY268" i="1"/>
  <c r="AX268" i="1"/>
  <c r="AW268" i="1"/>
  <c r="AV268" i="1"/>
  <c r="AU268" i="1"/>
  <c r="AS268" i="1"/>
  <c r="AL268" i="1"/>
  <c r="AG268" i="1"/>
  <c r="J268" i="1" s="1"/>
  <c r="Y268" i="1"/>
  <c r="X268" i="1"/>
  <c r="W268" i="1" s="1"/>
  <c r="S268" i="1"/>
  <c r="P268" i="1"/>
  <c r="K268" i="1"/>
  <c r="I268" i="1"/>
  <c r="H268" i="1" s="1"/>
  <c r="AA268" i="1" s="1"/>
  <c r="AY267" i="1"/>
  <c r="AX267" i="1"/>
  <c r="AV267" i="1"/>
  <c r="AU267" i="1"/>
  <c r="AS267" i="1"/>
  <c r="AL267" i="1"/>
  <c r="I267" i="1" s="1"/>
  <c r="H267" i="1" s="1"/>
  <c r="AA267" i="1" s="1"/>
  <c r="AG267" i="1"/>
  <c r="J267" i="1" s="1"/>
  <c r="Y267" i="1"/>
  <c r="X267" i="1"/>
  <c r="P267" i="1"/>
  <c r="AY266" i="1"/>
  <c r="AX266" i="1"/>
  <c r="AW266" i="1"/>
  <c r="AV266" i="1"/>
  <c r="AU266" i="1"/>
  <c r="AS266" i="1" s="1"/>
  <c r="AL266" i="1"/>
  <c r="I266" i="1" s="1"/>
  <c r="H266" i="1" s="1"/>
  <c r="AG266" i="1"/>
  <c r="J266" i="1" s="1"/>
  <c r="AA266" i="1"/>
  <c r="Y266" i="1"/>
  <c r="X266" i="1"/>
  <c r="W266" i="1"/>
  <c r="P266" i="1"/>
  <c r="AY265" i="1"/>
  <c r="AX265" i="1"/>
  <c r="AV265" i="1"/>
  <c r="AU265" i="1"/>
  <c r="AS265" i="1" s="1"/>
  <c r="AF265" i="1" s="1"/>
  <c r="AL265" i="1"/>
  <c r="I265" i="1" s="1"/>
  <c r="H265" i="1" s="1"/>
  <c r="AG265" i="1"/>
  <c r="J265" i="1" s="1"/>
  <c r="Y265" i="1"/>
  <c r="X265" i="1"/>
  <c r="P265" i="1"/>
  <c r="AY264" i="1"/>
  <c r="S264" i="1" s="1"/>
  <c r="AX264" i="1"/>
  <c r="AW264" i="1" s="1"/>
  <c r="AV264" i="1"/>
  <c r="AU264" i="1"/>
  <c r="AS264" i="1" s="1"/>
  <c r="AL264" i="1"/>
  <c r="I264" i="1" s="1"/>
  <c r="H264" i="1" s="1"/>
  <c r="AG264" i="1"/>
  <c r="J264" i="1" s="1"/>
  <c r="AF264" i="1"/>
  <c r="Y264" i="1"/>
  <c r="X264" i="1"/>
  <c r="W264" i="1" s="1"/>
  <c r="P264" i="1"/>
  <c r="AY263" i="1"/>
  <c r="AX263" i="1"/>
  <c r="AV263" i="1"/>
  <c r="AW263" i="1" s="1"/>
  <c r="AU263" i="1"/>
  <c r="AS263" i="1"/>
  <c r="K263" i="1" s="1"/>
  <c r="AL263" i="1"/>
  <c r="I263" i="1" s="1"/>
  <c r="H263" i="1" s="1"/>
  <c r="AG263" i="1"/>
  <c r="J263" i="1" s="1"/>
  <c r="Y263" i="1"/>
  <c r="X263" i="1"/>
  <c r="P263" i="1"/>
  <c r="AY262" i="1"/>
  <c r="AX262" i="1"/>
  <c r="AV262" i="1"/>
  <c r="AU262" i="1"/>
  <c r="AS262" i="1" s="1"/>
  <c r="AL262" i="1"/>
  <c r="AG262" i="1"/>
  <c r="J262" i="1" s="1"/>
  <c r="AE262" i="1"/>
  <c r="Y262" i="1"/>
  <c r="X262" i="1"/>
  <c r="W262" i="1"/>
  <c r="P262" i="1"/>
  <c r="I262" i="1"/>
  <c r="H262" i="1" s="1"/>
  <c r="AA262" i="1" s="1"/>
  <c r="AY261" i="1"/>
  <c r="AX261" i="1"/>
  <c r="AV261" i="1"/>
  <c r="AU261" i="1"/>
  <c r="AS261" i="1" s="1"/>
  <c r="AL261" i="1"/>
  <c r="AG261" i="1"/>
  <c r="J261" i="1" s="1"/>
  <c r="Y261" i="1"/>
  <c r="X261" i="1"/>
  <c r="W261" i="1" s="1"/>
  <c r="P261" i="1"/>
  <c r="I261" i="1"/>
  <c r="H261" i="1" s="1"/>
  <c r="AY260" i="1"/>
  <c r="S260" i="1" s="1"/>
  <c r="AX260" i="1"/>
  <c r="AW260" i="1" s="1"/>
  <c r="AV260" i="1"/>
  <c r="AU260" i="1"/>
  <c r="AS260" i="1" s="1"/>
  <c r="AL260" i="1"/>
  <c r="AG260" i="1"/>
  <c r="J260" i="1" s="1"/>
  <c r="Y260" i="1"/>
  <c r="X260" i="1"/>
  <c r="P260" i="1"/>
  <c r="I260" i="1"/>
  <c r="H260" i="1" s="1"/>
  <c r="AY259" i="1"/>
  <c r="AX259" i="1"/>
  <c r="AV259" i="1"/>
  <c r="AU259" i="1"/>
  <c r="AS259" i="1" s="1"/>
  <c r="AL259" i="1"/>
  <c r="I259" i="1" s="1"/>
  <c r="H259" i="1" s="1"/>
  <c r="AA259" i="1" s="1"/>
  <c r="AG259" i="1"/>
  <c r="J259" i="1" s="1"/>
  <c r="Y259" i="1"/>
  <c r="X259" i="1"/>
  <c r="P259" i="1"/>
  <c r="AY258" i="1"/>
  <c r="S258" i="1" s="1"/>
  <c r="AX258" i="1"/>
  <c r="AW258" i="1"/>
  <c r="AV258" i="1"/>
  <c r="AU258" i="1"/>
  <c r="AS258" i="1" s="1"/>
  <c r="AE258" i="1" s="1"/>
  <c r="AL258" i="1"/>
  <c r="I258" i="1" s="1"/>
  <c r="H258" i="1" s="1"/>
  <c r="AG258" i="1"/>
  <c r="J258" i="1" s="1"/>
  <c r="Y258" i="1"/>
  <c r="X258" i="1"/>
  <c r="W258" i="1"/>
  <c r="P258" i="1"/>
  <c r="K258" i="1"/>
  <c r="AY257" i="1"/>
  <c r="AX257" i="1"/>
  <c r="AV257" i="1"/>
  <c r="AU257" i="1"/>
  <c r="AS257" i="1" s="1"/>
  <c r="N257" i="1" s="1"/>
  <c r="AL257" i="1"/>
  <c r="AG257" i="1"/>
  <c r="J257" i="1" s="1"/>
  <c r="AE257" i="1"/>
  <c r="Y257" i="1"/>
  <c r="X257" i="1"/>
  <c r="P257" i="1"/>
  <c r="I257" i="1"/>
  <c r="H257" i="1" s="1"/>
  <c r="AY256" i="1"/>
  <c r="AX256" i="1"/>
  <c r="AV256" i="1"/>
  <c r="AU256" i="1"/>
  <c r="AS256" i="1"/>
  <c r="AL256" i="1"/>
  <c r="AG256" i="1"/>
  <c r="J256" i="1" s="1"/>
  <c r="AE256" i="1"/>
  <c r="Y256" i="1"/>
  <c r="X256" i="1"/>
  <c r="S256" i="1"/>
  <c r="P256" i="1"/>
  <c r="K256" i="1"/>
  <c r="I256" i="1"/>
  <c r="H256" i="1" s="1"/>
  <c r="AY255" i="1"/>
  <c r="AX255" i="1"/>
  <c r="AV255" i="1"/>
  <c r="AW255" i="1" s="1"/>
  <c r="AU255" i="1"/>
  <c r="AS255" i="1" s="1"/>
  <c r="AL255" i="1"/>
  <c r="I255" i="1" s="1"/>
  <c r="H255" i="1" s="1"/>
  <c r="AG255" i="1"/>
  <c r="Y255" i="1"/>
  <c r="X255" i="1"/>
  <c r="P255" i="1"/>
  <c r="J255" i="1"/>
  <c r="AY254" i="1"/>
  <c r="AX254" i="1"/>
  <c r="AV254" i="1"/>
  <c r="AW254" i="1" s="1"/>
  <c r="AU254" i="1"/>
  <c r="AS254" i="1" s="1"/>
  <c r="AT254" i="1"/>
  <c r="AL254" i="1"/>
  <c r="I254" i="1" s="1"/>
  <c r="H254" i="1" s="1"/>
  <c r="AG254" i="1"/>
  <c r="Y254" i="1"/>
  <c r="X254" i="1"/>
  <c r="W254" i="1"/>
  <c r="P254" i="1"/>
  <c r="K254" i="1"/>
  <c r="J254" i="1"/>
  <c r="AY253" i="1"/>
  <c r="AX253" i="1"/>
  <c r="AV253" i="1"/>
  <c r="AU253" i="1"/>
  <c r="AS253" i="1" s="1"/>
  <c r="AT253" i="1" s="1"/>
  <c r="AL253" i="1"/>
  <c r="I253" i="1" s="1"/>
  <c r="H253" i="1" s="1"/>
  <c r="AG253" i="1"/>
  <c r="J253" i="1" s="1"/>
  <c r="AF253" i="1"/>
  <c r="Y253" i="1"/>
  <c r="W253" i="1" s="1"/>
  <c r="X253" i="1"/>
  <c r="P253" i="1"/>
  <c r="AY252" i="1"/>
  <c r="AX252" i="1"/>
  <c r="AV252" i="1"/>
  <c r="S252" i="1" s="1"/>
  <c r="AU252" i="1"/>
  <c r="AS252" i="1" s="1"/>
  <c r="AL252" i="1"/>
  <c r="I252" i="1" s="1"/>
  <c r="H252" i="1" s="1"/>
  <c r="AG252" i="1"/>
  <c r="J252" i="1" s="1"/>
  <c r="AA252" i="1"/>
  <c r="Y252" i="1"/>
  <c r="X252" i="1"/>
  <c r="W252" i="1" s="1"/>
  <c r="P252" i="1"/>
  <c r="AY251" i="1"/>
  <c r="AX251" i="1"/>
  <c r="AV251" i="1"/>
  <c r="S251" i="1" s="1"/>
  <c r="AU251" i="1"/>
  <c r="AS251" i="1" s="1"/>
  <c r="AL251" i="1"/>
  <c r="I251" i="1" s="1"/>
  <c r="H251" i="1" s="1"/>
  <c r="AG251" i="1"/>
  <c r="J251" i="1" s="1"/>
  <c r="Y251" i="1"/>
  <c r="X251" i="1"/>
  <c r="P251" i="1"/>
  <c r="AY250" i="1"/>
  <c r="AX250" i="1"/>
  <c r="AV250" i="1"/>
  <c r="S250" i="1" s="1"/>
  <c r="AU250" i="1"/>
  <c r="AS250" i="1" s="1"/>
  <c r="AL250" i="1"/>
  <c r="I250" i="1" s="1"/>
  <c r="H250" i="1" s="1"/>
  <c r="AA250" i="1" s="1"/>
  <c r="AG250" i="1"/>
  <c r="J250" i="1" s="1"/>
  <c r="Y250" i="1"/>
  <c r="X250" i="1"/>
  <c r="P250" i="1"/>
  <c r="AY249" i="1"/>
  <c r="AX249" i="1"/>
  <c r="AV249" i="1"/>
  <c r="AU249" i="1"/>
  <c r="AS249" i="1" s="1"/>
  <c r="AL249" i="1"/>
  <c r="I249" i="1" s="1"/>
  <c r="H249" i="1" s="1"/>
  <c r="AA249" i="1" s="1"/>
  <c r="AG249" i="1"/>
  <c r="Y249" i="1"/>
  <c r="X249" i="1"/>
  <c r="W249" i="1"/>
  <c r="P249" i="1"/>
  <c r="J249" i="1"/>
  <c r="AY248" i="1"/>
  <c r="AX248" i="1"/>
  <c r="AV248" i="1"/>
  <c r="AU248" i="1"/>
  <c r="AS248" i="1" s="1"/>
  <c r="AL248" i="1"/>
  <c r="AG248" i="1"/>
  <c r="J248" i="1" s="1"/>
  <c r="Y248" i="1"/>
  <c r="X248" i="1"/>
  <c r="W248" i="1" s="1"/>
  <c r="P248" i="1"/>
  <c r="I248" i="1"/>
  <c r="H248" i="1" s="1"/>
  <c r="AA248" i="1" s="1"/>
  <c r="AY247" i="1"/>
  <c r="S247" i="1" s="1"/>
  <c r="AX247" i="1"/>
  <c r="AV247" i="1"/>
  <c r="AU247" i="1"/>
  <c r="AS247" i="1" s="1"/>
  <c r="AL247" i="1"/>
  <c r="AG247" i="1"/>
  <c r="Y247" i="1"/>
  <c r="X247" i="1"/>
  <c r="P247" i="1"/>
  <c r="J247" i="1"/>
  <c r="I247" i="1"/>
  <c r="H247" i="1" s="1"/>
  <c r="AY246" i="1"/>
  <c r="AX246" i="1"/>
  <c r="AV246" i="1"/>
  <c r="AW246" i="1" s="1"/>
  <c r="AU246" i="1"/>
  <c r="AS246" i="1"/>
  <c r="AT246" i="1" s="1"/>
  <c r="AL246" i="1"/>
  <c r="I246" i="1" s="1"/>
  <c r="H246" i="1" s="1"/>
  <c r="AG246" i="1"/>
  <c r="Y246" i="1"/>
  <c r="X246" i="1"/>
  <c r="W246" i="1"/>
  <c r="S246" i="1"/>
  <c r="P246" i="1"/>
  <c r="J246" i="1"/>
  <c r="AY245" i="1"/>
  <c r="AX245" i="1"/>
  <c r="AV245" i="1"/>
  <c r="AU245" i="1"/>
  <c r="AS245" i="1"/>
  <c r="AT245" i="1" s="1"/>
  <c r="AL245" i="1"/>
  <c r="I245" i="1" s="1"/>
  <c r="H245" i="1" s="1"/>
  <c r="AA245" i="1" s="1"/>
  <c r="AG245" i="1"/>
  <c r="J245" i="1" s="1"/>
  <c r="Y245" i="1"/>
  <c r="X245" i="1"/>
  <c r="S245" i="1"/>
  <c r="P245" i="1"/>
  <c r="AY244" i="1"/>
  <c r="AX244" i="1"/>
  <c r="AV244" i="1"/>
  <c r="AU244" i="1"/>
  <c r="AS244" i="1" s="1"/>
  <c r="AL244" i="1"/>
  <c r="I244" i="1" s="1"/>
  <c r="AG244" i="1"/>
  <c r="J244" i="1" s="1"/>
  <c r="AA244" i="1"/>
  <c r="Y244" i="1"/>
  <c r="X244" i="1"/>
  <c r="W244" i="1" s="1"/>
  <c r="P244" i="1"/>
  <c r="H244" i="1"/>
  <c r="AY243" i="1"/>
  <c r="AX243" i="1"/>
  <c r="AW243" i="1" s="1"/>
  <c r="AV243" i="1"/>
  <c r="AU243" i="1"/>
  <c r="AS243" i="1" s="1"/>
  <c r="AL243" i="1"/>
  <c r="I243" i="1" s="1"/>
  <c r="H243" i="1" s="1"/>
  <c r="AA243" i="1" s="1"/>
  <c r="AG243" i="1"/>
  <c r="J243" i="1" s="1"/>
  <c r="Y243" i="1"/>
  <c r="X243" i="1"/>
  <c r="W243" i="1" s="1"/>
  <c r="P243" i="1"/>
  <c r="AY242" i="1"/>
  <c r="AX242" i="1"/>
  <c r="AW242" i="1"/>
  <c r="AV242" i="1"/>
  <c r="AU242" i="1"/>
  <c r="AS242" i="1" s="1"/>
  <c r="AL242" i="1"/>
  <c r="I242" i="1" s="1"/>
  <c r="H242" i="1" s="1"/>
  <c r="AG242" i="1"/>
  <c r="J242" i="1" s="1"/>
  <c r="Y242" i="1"/>
  <c r="X242" i="1"/>
  <c r="W242" i="1"/>
  <c r="S242" i="1"/>
  <c r="P242" i="1"/>
  <c r="AY241" i="1"/>
  <c r="AX241" i="1"/>
  <c r="AV241" i="1"/>
  <c r="AW241" i="1" s="1"/>
  <c r="AU241" i="1"/>
  <c r="AS241" i="1"/>
  <c r="AL241" i="1"/>
  <c r="AG241" i="1"/>
  <c r="J241" i="1" s="1"/>
  <c r="Y241" i="1"/>
  <c r="X241" i="1"/>
  <c r="W241" i="1" s="1"/>
  <c r="P241" i="1"/>
  <c r="K241" i="1"/>
  <c r="I241" i="1"/>
  <c r="H241" i="1" s="1"/>
  <c r="AY240" i="1"/>
  <c r="AX240" i="1"/>
  <c r="AV240" i="1"/>
  <c r="AW240" i="1" s="1"/>
  <c r="AU240" i="1"/>
  <c r="AS240" i="1" s="1"/>
  <c r="AL240" i="1"/>
  <c r="I240" i="1" s="1"/>
  <c r="H240" i="1" s="1"/>
  <c r="AG240" i="1"/>
  <c r="J240" i="1" s="1"/>
  <c r="Y240" i="1"/>
  <c r="X240" i="1"/>
  <c r="S240" i="1"/>
  <c r="P240" i="1"/>
  <c r="AY239" i="1"/>
  <c r="AX239" i="1"/>
  <c r="AV239" i="1"/>
  <c r="AU239" i="1"/>
  <c r="AS239" i="1" s="1"/>
  <c r="AL239" i="1"/>
  <c r="AG239" i="1"/>
  <c r="Y239" i="1"/>
  <c r="X239" i="1"/>
  <c r="W239" i="1" s="1"/>
  <c r="P239" i="1"/>
  <c r="J239" i="1"/>
  <c r="I239" i="1"/>
  <c r="H239" i="1" s="1"/>
  <c r="AY238" i="1"/>
  <c r="S238" i="1" s="1"/>
  <c r="AX238" i="1"/>
  <c r="AV238" i="1"/>
  <c r="AU238" i="1"/>
  <c r="AS238" i="1"/>
  <c r="K238" i="1" s="1"/>
  <c r="AL238" i="1"/>
  <c r="I238" i="1" s="1"/>
  <c r="H238" i="1" s="1"/>
  <c r="AG238" i="1"/>
  <c r="J238" i="1" s="1"/>
  <c r="AA238" i="1"/>
  <c r="Y238" i="1"/>
  <c r="W238" i="1" s="1"/>
  <c r="X238" i="1"/>
  <c r="P238" i="1"/>
  <c r="AY237" i="1"/>
  <c r="AX237" i="1"/>
  <c r="AV237" i="1"/>
  <c r="AW237" i="1" s="1"/>
  <c r="AU237" i="1"/>
  <c r="AS237" i="1"/>
  <c r="AL237" i="1"/>
  <c r="AG237" i="1"/>
  <c r="J237" i="1" s="1"/>
  <c r="AA237" i="1"/>
  <c r="Y237" i="1"/>
  <c r="X237" i="1"/>
  <c r="S237" i="1"/>
  <c r="P237" i="1"/>
  <c r="N237" i="1"/>
  <c r="I237" i="1"/>
  <c r="H237" i="1" s="1"/>
  <c r="AY236" i="1"/>
  <c r="AX236" i="1"/>
  <c r="AV236" i="1"/>
  <c r="AU236" i="1"/>
  <c r="AS236" i="1" s="1"/>
  <c r="AL236" i="1"/>
  <c r="I236" i="1" s="1"/>
  <c r="H236" i="1" s="1"/>
  <c r="AA236" i="1" s="1"/>
  <c r="AG236" i="1"/>
  <c r="Y236" i="1"/>
  <c r="X236" i="1"/>
  <c r="W236" i="1" s="1"/>
  <c r="P236" i="1"/>
  <c r="J236" i="1"/>
  <c r="AY235" i="1"/>
  <c r="AX235" i="1"/>
  <c r="AV235" i="1"/>
  <c r="AW235" i="1" s="1"/>
  <c r="AU235" i="1"/>
  <c r="AS235" i="1" s="1"/>
  <c r="AL235" i="1"/>
  <c r="I235" i="1" s="1"/>
  <c r="H235" i="1" s="1"/>
  <c r="AG235" i="1"/>
  <c r="J235" i="1" s="1"/>
  <c r="Y235" i="1"/>
  <c r="X235" i="1"/>
  <c r="W235" i="1" s="1"/>
  <c r="P235" i="1"/>
  <c r="AY234" i="1"/>
  <c r="S234" i="1" s="1"/>
  <c r="AX234" i="1"/>
  <c r="AW234" i="1"/>
  <c r="AV234" i="1"/>
  <c r="AU234" i="1"/>
  <c r="AS234" i="1"/>
  <c r="AL234" i="1"/>
  <c r="I234" i="1" s="1"/>
  <c r="H234" i="1" s="1"/>
  <c r="AG234" i="1"/>
  <c r="J234" i="1" s="1"/>
  <c r="Y234" i="1"/>
  <c r="W234" i="1" s="1"/>
  <c r="X234" i="1"/>
  <c r="P234" i="1"/>
  <c r="K234" i="1"/>
  <c r="AY233" i="1"/>
  <c r="AX233" i="1"/>
  <c r="AV233" i="1"/>
  <c r="AU233" i="1"/>
  <c r="AS233" i="1"/>
  <c r="AL233" i="1"/>
  <c r="I233" i="1" s="1"/>
  <c r="H233" i="1" s="1"/>
  <c r="AG233" i="1"/>
  <c r="J233" i="1" s="1"/>
  <c r="AF233" i="1"/>
  <c r="Y233" i="1"/>
  <c r="X233" i="1"/>
  <c r="P233" i="1"/>
  <c r="AY232" i="1"/>
  <c r="AX232" i="1"/>
  <c r="AV232" i="1"/>
  <c r="AW232" i="1" s="1"/>
  <c r="AU232" i="1"/>
  <c r="AS232" i="1" s="1"/>
  <c r="AL232" i="1"/>
  <c r="I232" i="1" s="1"/>
  <c r="AG232" i="1"/>
  <c r="J232" i="1" s="1"/>
  <c r="AA232" i="1"/>
  <c r="Y232" i="1"/>
  <c r="X232" i="1"/>
  <c r="W232" i="1"/>
  <c r="S232" i="1"/>
  <c r="P232" i="1"/>
  <c r="H232" i="1"/>
  <c r="AY231" i="1"/>
  <c r="AX231" i="1"/>
  <c r="AV231" i="1"/>
  <c r="AU231" i="1"/>
  <c r="AS231" i="1" s="1"/>
  <c r="AL231" i="1"/>
  <c r="I231" i="1" s="1"/>
  <c r="H231" i="1" s="1"/>
  <c r="AG231" i="1"/>
  <c r="J231" i="1" s="1"/>
  <c r="Y231" i="1"/>
  <c r="W231" i="1" s="1"/>
  <c r="X231" i="1"/>
  <c r="P231" i="1"/>
  <c r="AY230" i="1"/>
  <c r="AX230" i="1"/>
  <c r="AV230" i="1"/>
  <c r="AU230" i="1"/>
  <c r="AS230" i="1"/>
  <c r="K230" i="1" s="1"/>
  <c r="AL230" i="1"/>
  <c r="I230" i="1" s="1"/>
  <c r="H230" i="1" s="1"/>
  <c r="AA230" i="1" s="1"/>
  <c r="AG230" i="1"/>
  <c r="Y230" i="1"/>
  <c r="X230" i="1"/>
  <c r="W230" i="1" s="1"/>
  <c r="P230" i="1"/>
  <c r="J230" i="1"/>
  <c r="AY229" i="1"/>
  <c r="AX229" i="1"/>
  <c r="AV229" i="1"/>
  <c r="AU229" i="1"/>
  <c r="AS229" i="1"/>
  <c r="AT229" i="1" s="1"/>
  <c r="AL229" i="1"/>
  <c r="AG229" i="1"/>
  <c r="Y229" i="1"/>
  <c r="X229" i="1"/>
  <c r="W229" i="1" s="1"/>
  <c r="S229" i="1"/>
  <c r="P229" i="1"/>
  <c r="J229" i="1"/>
  <c r="I229" i="1"/>
  <c r="H229" i="1" s="1"/>
  <c r="AY228" i="1"/>
  <c r="AX228" i="1"/>
  <c r="AV228" i="1"/>
  <c r="AW228" i="1" s="1"/>
  <c r="AU228" i="1"/>
  <c r="AS228" i="1"/>
  <c r="AL228" i="1"/>
  <c r="I228" i="1" s="1"/>
  <c r="H228" i="1" s="1"/>
  <c r="AG228" i="1"/>
  <c r="J228" i="1" s="1"/>
  <c r="Y228" i="1"/>
  <c r="X228" i="1"/>
  <c r="W228" i="1" s="1"/>
  <c r="P228" i="1"/>
  <c r="AY227" i="1"/>
  <c r="AX227" i="1"/>
  <c r="AV227" i="1"/>
  <c r="AU227" i="1"/>
  <c r="AS227" i="1" s="1"/>
  <c r="AF227" i="1" s="1"/>
  <c r="AL227" i="1"/>
  <c r="AG227" i="1"/>
  <c r="J227" i="1" s="1"/>
  <c r="Y227" i="1"/>
  <c r="X227" i="1"/>
  <c r="W227" i="1" s="1"/>
  <c r="P227" i="1"/>
  <c r="I227" i="1"/>
  <c r="H227" i="1" s="1"/>
  <c r="AA227" i="1" s="1"/>
  <c r="AY226" i="1"/>
  <c r="AX226" i="1"/>
  <c r="AV226" i="1"/>
  <c r="AW226" i="1" s="1"/>
  <c r="AU226" i="1"/>
  <c r="AS226" i="1" s="1"/>
  <c r="AL226" i="1"/>
  <c r="I226" i="1" s="1"/>
  <c r="H226" i="1" s="1"/>
  <c r="AG226" i="1"/>
  <c r="J226" i="1" s="1"/>
  <c r="Y226" i="1"/>
  <c r="W226" i="1" s="1"/>
  <c r="X226" i="1"/>
  <c r="P226" i="1"/>
  <c r="AY225" i="1"/>
  <c r="AX225" i="1"/>
  <c r="AV225" i="1"/>
  <c r="AW225" i="1" s="1"/>
  <c r="AU225" i="1"/>
  <c r="AS225" i="1"/>
  <c r="K225" i="1" s="1"/>
  <c r="AL225" i="1"/>
  <c r="AG225" i="1"/>
  <c r="J225" i="1" s="1"/>
  <c r="Y225" i="1"/>
  <c r="X225" i="1"/>
  <c r="W225" i="1"/>
  <c r="S225" i="1"/>
  <c r="T225" i="1" s="1"/>
  <c r="U225" i="1" s="1"/>
  <c r="P225" i="1"/>
  <c r="I225" i="1"/>
  <c r="H225" i="1" s="1"/>
  <c r="AA225" i="1" s="1"/>
  <c r="AY224" i="1"/>
  <c r="AX224" i="1"/>
  <c r="AV224" i="1"/>
  <c r="AW224" i="1" s="1"/>
  <c r="AU224" i="1"/>
  <c r="AS224" i="1" s="1"/>
  <c r="AL224" i="1"/>
  <c r="I224" i="1" s="1"/>
  <c r="H224" i="1" s="1"/>
  <c r="AG224" i="1"/>
  <c r="J224" i="1" s="1"/>
  <c r="Y224" i="1"/>
  <c r="X224" i="1"/>
  <c r="W224" i="1"/>
  <c r="P224" i="1"/>
  <c r="AY223" i="1"/>
  <c r="S223" i="1" s="1"/>
  <c r="AX223" i="1"/>
  <c r="AV223" i="1"/>
  <c r="AW223" i="1" s="1"/>
  <c r="AU223" i="1"/>
  <c r="AS223" i="1"/>
  <c r="AL223" i="1"/>
  <c r="I223" i="1" s="1"/>
  <c r="H223" i="1" s="1"/>
  <c r="AG223" i="1"/>
  <c r="Y223" i="1"/>
  <c r="X223" i="1"/>
  <c r="W223" i="1" s="1"/>
  <c r="P223" i="1"/>
  <c r="J223" i="1"/>
  <c r="AY222" i="1"/>
  <c r="S222" i="1" s="1"/>
  <c r="AX222" i="1"/>
  <c r="AV222" i="1"/>
  <c r="AW222" i="1" s="1"/>
  <c r="AU222" i="1"/>
  <c r="AS222" i="1" s="1"/>
  <c r="AL222" i="1"/>
  <c r="AG222" i="1"/>
  <c r="J222" i="1" s="1"/>
  <c r="AA222" i="1"/>
  <c r="Y222" i="1"/>
  <c r="W222" i="1" s="1"/>
  <c r="X222" i="1"/>
  <c r="P222" i="1"/>
  <c r="I222" i="1"/>
  <c r="H222" i="1" s="1"/>
  <c r="AY221" i="1"/>
  <c r="AX221" i="1"/>
  <c r="AV221" i="1"/>
  <c r="AW221" i="1" s="1"/>
  <c r="AU221" i="1"/>
  <c r="AS221" i="1"/>
  <c r="AL221" i="1"/>
  <c r="I221" i="1" s="1"/>
  <c r="H221" i="1" s="1"/>
  <c r="AG221" i="1"/>
  <c r="J221" i="1" s="1"/>
  <c r="Y221" i="1"/>
  <c r="W221" i="1" s="1"/>
  <c r="X221" i="1"/>
  <c r="P221" i="1"/>
  <c r="AY220" i="1"/>
  <c r="S220" i="1" s="1"/>
  <c r="T220" i="1" s="1"/>
  <c r="U220" i="1" s="1"/>
  <c r="AX220" i="1"/>
  <c r="AW220" i="1"/>
  <c r="AV220" i="1"/>
  <c r="AU220" i="1"/>
  <c r="AS220" i="1"/>
  <c r="AT220" i="1" s="1"/>
  <c r="AL220" i="1"/>
  <c r="AG220" i="1"/>
  <c r="J220" i="1" s="1"/>
  <c r="AE220" i="1"/>
  <c r="AA220" i="1"/>
  <c r="Y220" i="1"/>
  <c r="W220" i="1" s="1"/>
  <c r="X220" i="1"/>
  <c r="P220" i="1"/>
  <c r="K220" i="1"/>
  <c r="I220" i="1"/>
  <c r="H220" i="1" s="1"/>
  <c r="AY219" i="1"/>
  <c r="AX219" i="1"/>
  <c r="AV219" i="1"/>
  <c r="AU219" i="1"/>
  <c r="AS219" i="1" s="1"/>
  <c r="AL219" i="1"/>
  <c r="AG219" i="1"/>
  <c r="J219" i="1" s="1"/>
  <c r="AE219" i="1"/>
  <c r="Y219" i="1"/>
  <c r="X219" i="1"/>
  <c r="W219" i="1"/>
  <c r="P219" i="1"/>
  <c r="I219" i="1"/>
  <c r="H219" i="1" s="1"/>
  <c r="AA219" i="1" s="1"/>
  <c r="AY218" i="1"/>
  <c r="AX218" i="1"/>
  <c r="AV218" i="1"/>
  <c r="AU218" i="1"/>
  <c r="AS218" i="1"/>
  <c r="AL218" i="1"/>
  <c r="AG218" i="1"/>
  <c r="J218" i="1" s="1"/>
  <c r="AF218" i="1"/>
  <c r="AE218" i="1"/>
  <c r="AA218" i="1"/>
  <c r="Y218" i="1"/>
  <c r="W218" i="1" s="1"/>
  <c r="X218" i="1"/>
  <c r="P218" i="1"/>
  <c r="K218" i="1"/>
  <c r="I218" i="1"/>
  <c r="H218" i="1" s="1"/>
  <c r="AY217" i="1"/>
  <c r="AX217" i="1"/>
  <c r="AV217" i="1"/>
  <c r="AW217" i="1" s="1"/>
  <c r="AU217" i="1"/>
  <c r="AS217" i="1" s="1"/>
  <c r="AL217" i="1"/>
  <c r="I217" i="1" s="1"/>
  <c r="H217" i="1" s="1"/>
  <c r="AG217" i="1"/>
  <c r="Y217" i="1"/>
  <c r="W217" i="1" s="1"/>
  <c r="X217" i="1"/>
  <c r="P217" i="1"/>
  <c r="J217" i="1"/>
  <c r="AY216" i="1"/>
  <c r="AX216" i="1"/>
  <c r="AV216" i="1"/>
  <c r="AW216" i="1" s="1"/>
  <c r="AU216" i="1"/>
  <c r="AS216" i="1" s="1"/>
  <c r="AL216" i="1"/>
  <c r="I216" i="1" s="1"/>
  <c r="H216" i="1" s="1"/>
  <c r="AA216" i="1" s="1"/>
  <c r="AG216" i="1"/>
  <c r="J216" i="1" s="1"/>
  <c r="Y216" i="1"/>
  <c r="X216" i="1"/>
  <c r="W216" i="1"/>
  <c r="T216" i="1"/>
  <c r="U216" i="1" s="1"/>
  <c r="S216" i="1"/>
  <c r="P216" i="1"/>
  <c r="AY215" i="1"/>
  <c r="AX215" i="1"/>
  <c r="AV215" i="1"/>
  <c r="S215" i="1" s="1"/>
  <c r="AU215" i="1"/>
  <c r="AS215" i="1" s="1"/>
  <c r="AL215" i="1"/>
  <c r="I215" i="1" s="1"/>
  <c r="H215" i="1" s="1"/>
  <c r="AA215" i="1" s="1"/>
  <c r="AG215" i="1"/>
  <c r="J215" i="1" s="1"/>
  <c r="Y215" i="1"/>
  <c r="X215" i="1"/>
  <c r="W215" i="1"/>
  <c r="P215" i="1"/>
  <c r="AY214" i="1"/>
  <c r="S214" i="1" s="1"/>
  <c r="AX214" i="1"/>
  <c r="AV214" i="1"/>
  <c r="AW214" i="1" s="1"/>
  <c r="AU214" i="1"/>
  <c r="AS214" i="1"/>
  <c r="AL214" i="1"/>
  <c r="AG214" i="1"/>
  <c r="J214" i="1" s="1"/>
  <c r="AF214" i="1"/>
  <c r="AE214" i="1"/>
  <c r="Y214" i="1"/>
  <c r="X214" i="1"/>
  <c r="W214" i="1"/>
  <c r="P214" i="1"/>
  <c r="K214" i="1"/>
  <c r="I214" i="1"/>
  <c r="H214" i="1"/>
  <c r="AA214" i="1" s="1"/>
  <c r="AY213" i="1"/>
  <c r="AX213" i="1"/>
  <c r="AV213" i="1"/>
  <c r="AW213" i="1" s="1"/>
  <c r="AU213" i="1"/>
  <c r="AS213" i="1" s="1"/>
  <c r="K213" i="1" s="1"/>
  <c r="AL213" i="1"/>
  <c r="I213" i="1" s="1"/>
  <c r="H213" i="1" s="1"/>
  <c r="AG213" i="1"/>
  <c r="Y213" i="1"/>
  <c r="W213" i="1" s="1"/>
  <c r="X213" i="1"/>
  <c r="P213" i="1"/>
  <c r="J213" i="1"/>
  <c r="AY212" i="1"/>
  <c r="S212" i="1" s="1"/>
  <c r="AX212" i="1"/>
  <c r="AV212" i="1"/>
  <c r="AW212" i="1" s="1"/>
  <c r="AU212" i="1"/>
  <c r="AS212" i="1"/>
  <c r="K212" i="1" s="1"/>
  <c r="AL212" i="1"/>
  <c r="I212" i="1" s="1"/>
  <c r="H212" i="1" s="1"/>
  <c r="AA212" i="1" s="1"/>
  <c r="AG212" i="1"/>
  <c r="J212" i="1" s="1"/>
  <c r="Y212" i="1"/>
  <c r="W212" i="1" s="1"/>
  <c r="X212" i="1"/>
  <c r="P212" i="1"/>
  <c r="AY211" i="1"/>
  <c r="AX211" i="1"/>
  <c r="AV211" i="1"/>
  <c r="AU211" i="1"/>
  <c r="AS211" i="1" s="1"/>
  <c r="AL211" i="1"/>
  <c r="I211" i="1" s="1"/>
  <c r="H211" i="1" s="1"/>
  <c r="AG211" i="1"/>
  <c r="J211" i="1" s="1"/>
  <c r="Y211" i="1"/>
  <c r="X211" i="1"/>
  <c r="W211" i="1"/>
  <c r="P211" i="1"/>
  <c r="AY210" i="1"/>
  <c r="AX210" i="1"/>
  <c r="AV210" i="1"/>
  <c r="AU210" i="1"/>
  <c r="AS210" i="1"/>
  <c r="AL210" i="1"/>
  <c r="I210" i="1" s="1"/>
  <c r="H210" i="1" s="1"/>
  <c r="AA210" i="1" s="1"/>
  <c r="AG210" i="1"/>
  <c r="J210" i="1" s="1"/>
  <c r="Y210" i="1"/>
  <c r="X210" i="1"/>
  <c r="W210" i="1"/>
  <c r="S210" i="1"/>
  <c r="P210" i="1"/>
  <c r="AY209" i="1"/>
  <c r="AX209" i="1"/>
  <c r="AV209" i="1"/>
  <c r="AW209" i="1" s="1"/>
  <c r="AU209" i="1"/>
  <c r="AS209" i="1"/>
  <c r="AL209" i="1"/>
  <c r="I209" i="1" s="1"/>
  <c r="H209" i="1" s="1"/>
  <c r="AG209" i="1"/>
  <c r="Y209" i="1"/>
  <c r="X209" i="1"/>
  <c r="P209" i="1"/>
  <c r="J209" i="1"/>
  <c r="AY208" i="1"/>
  <c r="S208" i="1" s="1"/>
  <c r="AX208" i="1"/>
  <c r="AV208" i="1"/>
  <c r="AW208" i="1" s="1"/>
  <c r="AU208" i="1"/>
  <c r="AS208" i="1" s="1"/>
  <c r="AT208" i="1"/>
  <c r="AL208" i="1"/>
  <c r="I208" i="1" s="1"/>
  <c r="H208" i="1" s="1"/>
  <c r="AA208" i="1" s="1"/>
  <c r="AG208" i="1"/>
  <c r="J208" i="1" s="1"/>
  <c r="Y208" i="1"/>
  <c r="W208" i="1" s="1"/>
  <c r="X208" i="1"/>
  <c r="P208" i="1"/>
  <c r="AY207" i="1"/>
  <c r="AX207" i="1"/>
  <c r="AV207" i="1"/>
  <c r="AU207" i="1"/>
  <c r="AS207" i="1" s="1"/>
  <c r="AL207" i="1"/>
  <c r="I207" i="1" s="1"/>
  <c r="H207" i="1" s="1"/>
  <c r="AG207" i="1"/>
  <c r="J207" i="1" s="1"/>
  <c r="Y207" i="1"/>
  <c r="X207" i="1"/>
  <c r="P207" i="1"/>
  <c r="AY206" i="1"/>
  <c r="AX206" i="1"/>
  <c r="AV206" i="1"/>
  <c r="AW206" i="1" s="1"/>
  <c r="AU206" i="1"/>
  <c r="AS206" i="1"/>
  <c r="AL206" i="1"/>
  <c r="AG206" i="1"/>
  <c r="J206" i="1" s="1"/>
  <c r="Y206" i="1"/>
  <c r="X206" i="1"/>
  <c r="W206" i="1"/>
  <c r="S206" i="1"/>
  <c r="P206" i="1"/>
  <c r="I206" i="1"/>
  <c r="H206" i="1" s="1"/>
  <c r="AA206" i="1" s="1"/>
  <c r="AY205" i="1"/>
  <c r="AX205" i="1"/>
  <c r="AV205" i="1"/>
  <c r="AW205" i="1" s="1"/>
  <c r="AU205" i="1"/>
  <c r="AS205" i="1"/>
  <c r="K205" i="1" s="1"/>
  <c r="AL205" i="1"/>
  <c r="I205" i="1" s="1"/>
  <c r="H205" i="1" s="1"/>
  <c r="AA205" i="1" s="1"/>
  <c r="AG205" i="1"/>
  <c r="J205" i="1" s="1"/>
  <c r="Y205" i="1"/>
  <c r="X205" i="1"/>
  <c r="P205" i="1"/>
  <c r="AY204" i="1"/>
  <c r="AX204" i="1"/>
  <c r="AV204" i="1"/>
  <c r="AW204" i="1" s="1"/>
  <c r="AU204" i="1"/>
  <c r="AS204" i="1" s="1"/>
  <c r="AL204" i="1"/>
  <c r="I204" i="1" s="1"/>
  <c r="H204" i="1" s="1"/>
  <c r="AG204" i="1"/>
  <c r="J204" i="1" s="1"/>
  <c r="AA204" i="1"/>
  <c r="Y204" i="1"/>
  <c r="X204" i="1"/>
  <c r="W204" i="1"/>
  <c r="S204" i="1"/>
  <c r="P204" i="1"/>
  <c r="AY203" i="1"/>
  <c r="AX203" i="1"/>
  <c r="AV203" i="1"/>
  <c r="AU203" i="1"/>
  <c r="AS203" i="1" s="1"/>
  <c r="N203" i="1" s="1"/>
  <c r="AL203" i="1"/>
  <c r="I203" i="1" s="1"/>
  <c r="H203" i="1" s="1"/>
  <c r="AG203" i="1"/>
  <c r="J203" i="1" s="1"/>
  <c r="Y203" i="1"/>
  <c r="X203" i="1"/>
  <c r="P203" i="1"/>
  <c r="AY202" i="1"/>
  <c r="AX202" i="1"/>
  <c r="AV202" i="1"/>
  <c r="AU202" i="1"/>
  <c r="AS202" i="1"/>
  <c r="AL202" i="1"/>
  <c r="I202" i="1" s="1"/>
  <c r="H202" i="1" s="1"/>
  <c r="AA202" i="1" s="1"/>
  <c r="AG202" i="1"/>
  <c r="J202" i="1" s="1"/>
  <c r="Y202" i="1"/>
  <c r="X202" i="1"/>
  <c r="W202" i="1"/>
  <c r="S202" i="1"/>
  <c r="P202" i="1"/>
  <c r="AY201" i="1"/>
  <c r="S201" i="1" s="1"/>
  <c r="AX201" i="1"/>
  <c r="AV201" i="1"/>
  <c r="AW201" i="1" s="1"/>
  <c r="AU201" i="1"/>
  <c r="AS201" i="1"/>
  <c r="K201" i="1" s="1"/>
  <c r="AL201" i="1"/>
  <c r="AG201" i="1"/>
  <c r="J201" i="1" s="1"/>
  <c r="Y201" i="1"/>
  <c r="X201" i="1"/>
  <c r="P201" i="1"/>
  <c r="I201" i="1"/>
  <c r="H201" i="1" s="1"/>
  <c r="AA201" i="1" s="1"/>
  <c r="AY200" i="1"/>
  <c r="AX200" i="1"/>
  <c r="AV200" i="1"/>
  <c r="AW200" i="1" s="1"/>
  <c r="AU200" i="1"/>
  <c r="AS200" i="1" s="1"/>
  <c r="AL200" i="1"/>
  <c r="I200" i="1" s="1"/>
  <c r="H200" i="1" s="1"/>
  <c r="AA200" i="1" s="1"/>
  <c r="AG200" i="1"/>
  <c r="Y200" i="1"/>
  <c r="X200" i="1"/>
  <c r="W200" i="1"/>
  <c r="P200" i="1"/>
  <c r="J200" i="1"/>
  <c r="AY199" i="1"/>
  <c r="AX199" i="1"/>
  <c r="AV199" i="1"/>
  <c r="AW199" i="1" s="1"/>
  <c r="AU199" i="1"/>
  <c r="AS199" i="1" s="1"/>
  <c r="AE199" i="1" s="1"/>
  <c r="AL199" i="1"/>
  <c r="I199" i="1" s="1"/>
  <c r="H199" i="1" s="1"/>
  <c r="AA199" i="1" s="1"/>
  <c r="AG199" i="1"/>
  <c r="J199" i="1" s="1"/>
  <c r="Y199" i="1"/>
  <c r="X199" i="1"/>
  <c r="P199" i="1"/>
  <c r="N199" i="1"/>
  <c r="AY198" i="1"/>
  <c r="S198" i="1" s="1"/>
  <c r="AX198" i="1"/>
  <c r="AW198" i="1" s="1"/>
  <c r="AV198" i="1"/>
  <c r="AU198" i="1"/>
  <c r="AS198" i="1"/>
  <c r="AL198" i="1"/>
  <c r="I198" i="1" s="1"/>
  <c r="H198" i="1" s="1"/>
  <c r="AG198" i="1"/>
  <c r="J198" i="1" s="1"/>
  <c r="Y198" i="1"/>
  <c r="X198" i="1"/>
  <c r="P198" i="1"/>
  <c r="AY197" i="1"/>
  <c r="AX197" i="1"/>
  <c r="AV197" i="1"/>
  <c r="AU197" i="1"/>
  <c r="AS197" i="1" s="1"/>
  <c r="AL197" i="1"/>
  <c r="I197" i="1" s="1"/>
  <c r="H197" i="1" s="1"/>
  <c r="AA197" i="1" s="1"/>
  <c r="AG197" i="1"/>
  <c r="J197" i="1" s="1"/>
  <c r="Y197" i="1"/>
  <c r="X197" i="1"/>
  <c r="W197" i="1" s="1"/>
  <c r="P197" i="1"/>
  <c r="AY196" i="1"/>
  <c r="S196" i="1" s="1"/>
  <c r="T196" i="1" s="1"/>
  <c r="U196" i="1" s="1"/>
  <c r="AX196" i="1"/>
  <c r="AW196" i="1" s="1"/>
  <c r="AV196" i="1"/>
  <c r="AU196" i="1"/>
  <c r="AS196" i="1"/>
  <c r="K196" i="1" s="1"/>
  <c r="AL196" i="1"/>
  <c r="I196" i="1" s="1"/>
  <c r="H196" i="1" s="1"/>
  <c r="AG196" i="1"/>
  <c r="J196" i="1" s="1"/>
  <c r="AE196" i="1"/>
  <c r="Y196" i="1"/>
  <c r="X196" i="1"/>
  <c r="P196" i="1"/>
  <c r="AY195" i="1"/>
  <c r="AX195" i="1"/>
  <c r="AW195" i="1"/>
  <c r="AV195" i="1"/>
  <c r="AU195" i="1"/>
  <c r="AS195" i="1" s="1"/>
  <c r="N195" i="1" s="1"/>
  <c r="AL195" i="1"/>
  <c r="I195" i="1" s="1"/>
  <c r="H195" i="1" s="1"/>
  <c r="AA195" i="1" s="1"/>
  <c r="AG195" i="1"/>
  <c r="J195" i="1" s="1"/>
  <c r="AE195" i="1"/>
  <c r="Y195" i="1"/>
  <c r="X195" i="1"/>
  <c r="P195" i="1"/>
  <c r="AY194" i="1"/>
  <c r="AX194" i="1"/>
  <c r="AW194" i="1"/>
  <c r="AV194" i="1"/>
  <c r="AU194" i="1"/>
  <c r="AS194" i="1"/>
  <c r="AL194" i="1"/>
  <c r="AG194" i="1"/>
  <c r="J194" i="1" s="1"/>
  <c r="Y194" i="1"/>
  <c r="X194" i="1"/>
  <c r="W194" i="1"/>
  <c r="P194" i="1"/>
  <c r="I194" i="1"/>
  <c r="H194" i="1" s="1"/>
  <c r="AY193" i="1"/>
  <c r="S193" i="1" s="1"/>
  <c r="AX193" i="1"/>
  <c r="AV193" i="1"/>
  <c r="AW193" i="1" s="1"/>
  <c r="AU193" i="1"/>
  <c r="AS193" i="1" s="1"/>
  <c r="AL193" i="1"/>
  <c r="I193" i="1" s="1"/>
  <c r="H193" i="1" s="1"/>
  <c r="AA193" i="1" s="1"/>
  <c r="AG193" i="1"/>
  <c r="J193" i="1" s="1"/>
  <c r="Y193" i="1"/>
  <c r="X193" i="1"/>
  <c r="P193" i="1"/>
  <c r="AY192" i="1"/>
  <c r="AX192" i="1"/>
  <c r="AV192" i="1"/>
  <c r="AW192" i="1" s="1"/>
  <c r="AU192" i="1"/>
  <c r="AS192" i="1"/>
  <c r="AL192" i="1"/>
  <c r="I192" i="1" s="1"/>
  <c r="H192" i="1" s="1"/>
  <c r="AG192" i="1"/>
  <c r="J192" i="1" s="1"/>
  <c r="Y192" i="1"/>
  <c r="X192" i="1"/>
  <c r="W192" i="1"/>
  <c r="S192" i="1"/>
  <c r="T192" i="1" s="1"/>
  <c r="U192" i="1" s="1"/>
  <c r="P192" i="1"/>
  <c r="AY191" i="1"/>
  <c r="AX191" i="1"/>
  <c r="AV191" i="1"/>
  <c r="AW191" i="1" s="1"/>
  <c r="AU191" i="1"/>
  <c r="AS191" i="1" s="1"/>
  <c r="AL191" i="1"/>
  <c r="I191" i="1" s="1"/>
  <c r="H191" i="1" s="1"/>
  <c r="AA191" i="1" s="1"/>
  <c r="AG191" i="1"/>
  <c r="J191" i="1" s="1"/>
  <c r="Y191" i="1"/>
  <c r="X191" i="1"/>
  <c r="P191" i="1"/>
  <c r="AY190" i="1"/>
  <c r="S190" i="1" s="1"/>
  <c r="AX190" i="1"/>
  <c r="AV190" i="1"/>
  <c r="AW190" i="1" s="1"/>
  <c r="AU190" i="1"/>
  <c r="AS190" i="1"/>
  <c r="K190" i="1" s="1"/>
  <c r="AL190" i="1"/>
  <c r="AG190" i="1"/>
  <c r="J190" i="1" s="1"/>
  <c r="Y190" i="1"/>
  <c r="X190" i="1"/>
  <c r="W190" i="1" s="1"/>
  <c r="P190" i="1"/>
  <c r="I190" i="1"/>
  <c r="H190" i="1"/>
  <c r="AY189" i="1"/>
  <c r="AX189" i="1"/>
  <c r="AV189" i="1"/>
  <c r="AU189" i="1"/>
  <c r="AS189" i="1" s="1"/>
  <c r="AL189" i="1"/>
  <c r="I189" i="1" s="1"/>
  <c r="H189" i="1" s="1"/>
  <c r="AG189" i="1"/>
  <c r="J189" i="1" s="1"/>
  <c r="AA189" i="1"/>
  <c r="Y189" i="1"/>
  <c r="X189" i="1"/>
  <c r="S189" i="1"/>
  <c r="P189" i="1"/>
  <c r="AY188" i="1"/>
  <c r="AX188" i="1"/>
  <c r="AV188" i="1"/>
  <c r="AW188" i="1" s="1"/>
  <c r="AU188" i="1"/>
  <c r="AS188" i="1"/>
  <c r="AL188" i="1"/>
  <c r="I188" i="1" s="1"/>
  <c r="H188" i="1" s="1"/>
  <c r="AG188" i="1"/>
  <c r="Y188" i="1"/>
  <c r="X188" i="1"/>
  <c r="W188" i="1"/>
  <c r="S188" i="1"/>
  <c r="P188" i="1"/>
  <c r="J188" i="1"/>
  <c r="AY187" i="1"/>
  <c r="AX187" i="1"/>
  <c r="AV187" i="1"/>
  <c r="AW187" i="1" s="1"/>
  <c r="AU187" i="1"/>
  <c r="AS187" i="1" s="1"/>
  <c r="N187" i="1" s="1"/>
  <c r="AL187" i="1"/>
  <c r="I187" i="1" s="1"/>
  <c r="H187" i="1" s="1"/>
  <c r="AA187" i="1" s="1"/>
  <c r="AG187" i="1"/>
  <c r="J187" i="1" s="1"/>
  <c r="AE187" i="1"/>
  <c r="Y187" i="1"/>
  <c r="W187" i="1" s="1"/>
  <c r="X187" i="1"/>
  <c r="P187" i="1"/>
  <c r="AY186" i="1"/>
  <c r="AX186" i="1"/>
  <c r="AW186" i="1"/>
  <c r="AV186" i="1"/>
  <c r="AU186" i="1"/>
  <c r="AS186" i="1"/>
  <c r="AL186" i="1"/>
  <c r="I186" i="1" s="1"/>
  <c r="H186" i="1" s="1"/>
  <c r="AG186" i="1"/>
  <c r="J186" i="1" s="1"/>
  <c r="AA186" i="1"/>
  <c r="Y186" i="1"/>
  <c r="X186" i="1"/>
  <c r="P186" i="1"/>
  <c r="AY185" i="1"/>
  <c r="AX185" i="1"/>
  <c r="AV185" i="1"/>
  <c r="AW185" i="1" s="1"/>
  <c r="AU185" i="1"/>
  <c r="AS185" i="1" s="1"/>
  <c r="AL185" i="1"/>
  <c r="I185" i="1" s="1"/>
  <c r="H185" i="1" s="1"/>
  <c r="AA185" i="1" s="1"/>
  <c r="AG185" i="1"/>
  <c r="J185" i="1" s="1"/>
  <c r="Y185" i="1"/>
  <c r="X185" i="1"/>
  <c r="W185" i="1" s="1"/>
  <c r="P185" i="1"/>
  <c r="AY184" i="1"/>
  <c r="AX184" i="1"/>
  <c r="AV184" i="1"/>
  <c r="S184" i="1" s="1"/>
  <c r="T184" i="1" s="1"/>
  <c r="U184" i="1" s="1"/>
  <c r="AU184" i="1"/>
  <c r="AS184" i="1"/>
  <c r="K184" i="1" s="1"/>
  <c r="AL184" i="1"/>
  <c r="I184" i="1" s="1"/>
  <c r="H184" i="1" s="1"/>
  <c r="AG184" i="1"/>
  <c r="AE184" i="1"/>
  <c r="Y184" i="1"/>
  <c r="X184" i="1"/>
  <c r="W184" i="1"/>
  <c r="P184" i="1"/>
  <c r="J184" i="1"/>
  <c r="AY183" i="1"/>
  <c r="S183" i="1" s="1"/>
  <c r="AX183" i="1"/>
  <c r="AV183" i="1"/>
  <c r="AW183" i="1" s="1"/>
  <c r="AU183" i="1"/>
  <c r="AS183" i="1" s="1"/>
  <c r="AL183" i="1"/>
  <c r="I183" i="1" s="1"/>
  <c r="H183" i="1" s="1"/>
  <c r="AG183" i="1"/>
  <c r="AE183" i="1"/>
  <c r="Y183" i="1"/>
  <c r="X183" i="1"/>
  <c r="W183" i="1" s="1"/>
  <c r="P183" i="1"/>
  <c r="N183" i="1"/>
  <c r="K183" i="1"/>
  <c r="J183" i="1"/>
  <c r="AY182" i="1"/>
  <c r="AX182" i="1"/>
  <c r="AV182" i="1"/>
  <c r="AU182" i="1"/>
  <c r="AS182" i="1" s="1"/>
  <c r="AE182" i="1" s="1"/>
  <c r="AL182" i="1"/>
  <c r="AG182" i="1"/>
  <c r="J182" i="1" s="1"/>
  <c r="Y182" i="1"/>
  <c r="X182" i="1"/>
  <c r="W182" i="1"/>
  <c r="P182" i="1"/>
  <c r="I182" i="1"/>
  <c r="H182" i="1" s="1"/>
  <c r="AY181" i="1"/>
  <c r="AX181" i="1"/>
  <c r="AV181" i="1"/>
  <c r="AU181" i="1"/>
  <c r="AS181" i="1"/>
  <c r="K181" i="1" s="1"/>
  <c r="AL181" i="1"/>
  <c r="I181" i="1" s="1"/>
  <c r="H181" i="1" s="1"/>
  <c r="AG181" i="1"/>
  <c r="J181" i="1" s="1"/>
  <c r="Y181" i="1"/>
  <c r="X181" i="1"/>
  <c r="W181" i="1" s="1"/>
  <c r="P181" i="1"/>
  <c r="AY180" i="1"/>
  <c r="AX180" i="1"/>
  <c r="AV180" i="1"/>
  <c r="AU180" i="1"/>
  <c r="AS180" i="1"/>
  <c r="K180" i="1" s="1"/>
  <c r="AL180" i="1"/>
  <c r="I180" i="1" s="1"/>
  <c r="H180" i="1" s="1"/>
  <c r="AA180" i="1" s="1"/>
  <c r="AG180" i="1"/>
  <c r="J180" i="1" s="1"/>
  <c r="AF180" i="1"/>
  <c r="Y180" i="1"/>
  <c r="X180" i="1"/>
  <c r="P180" i="1"/>
  <c r="AY179" i="1"/>
  <c r="S179" i="1" s="1"/>
  <c r="AX179" i="1"/>
  <c r="AV179" i="1"/>
  <c r="AW179" i="1" s="1"/>
  <c r="AU179" i="1"/>
  <c r="AS179" i="1"/>
  <c r="AL179" i="1"/>
  <c r="I179" i="1" s="1"/>
  <c r="H179" i="1" s="1"/>
  <c r="AG179" i="1"/>
  <c r="J179" i="1" s="1"/>
  <c r="AA179" i="1"/>
  <c r="Y179" i="1"/>
  <c r="X179" i="1"/>
  <c r="W179" i="1"/>
  <c r="P179" i="1"/>
  <c r="AY178" i="1"/>
  <c r="AX178" i="1"/>
  <c r="AV178" i="1"/>
  <c r="AU178" i="1"/>
  <c r="AS178" i="1" s="1"/>
  <c r="AT178" i="1"/>
  <c r="AL178" i="1"/>
  <c r="I178" i="1" s="1"/>
  <c r="H178" i="1" s="1"/>
  <c r="AG178" i="1"/>
  <c r="J178" i="1" s="1"/>
  <c r="Y178" i="1"/>
  <c r="X178" i="1"/>
  <c r="W178" i="1"/>
  <c r="P178" i="1"/>
  <c r="AY177" i="1"/>
  <c r="AX177" i="1"/>
  <c r="AV177" i="1"/>
  <c r="AU177" i="1"/>
  <c r="AS177" i="1" s="1"/>
  <c r="AL177" i="1"/>
  <c r="I177" i="1" s="1"/>
  <c r="H177" i="1" s="1"/>
  <c r="AG177" i="1"/>
  <c r="J177" i="1" s="1"/>
  <c r="Y177" i="1"/>
  <c r="X177" i="1"/>
  <c r="P177" i="1"/>
  <c r="AY176" i="1"/>
  <c r="AX176" i="1"/>
  <c r="AV176" i="1"/>
  <c r="AU176" i="1"/>
  <c r="AS176" i="1" s="1"/>
  <c r="AF176" i="1" s="1"/>
  <c r="AL176" i="1"/>
  <c r="I176" i="1" s="1"/>
  <c r="AG176" i="1"/>
  <c r="J176" i="1" s="1"/>
  <c r="Y176" i="1"/>
  <c r="X176" i="1"/>
  <c r="W176" i="1" s="1"/>
  <c r="P176" i="1"/>
  <c r="H176" i="1"/>
  <c r="AY175" i="1"/>
  <c r="S175" i="1" s="1"/>
  <c r="AX175" i="1"/>
  <c r="AV175" i="1"/>
  <c r="AW175" i="1" s="1"/>
  <c r="AU175" i="1"/>
  <c r="AS175" i="1" s="1"/>
  <c r="AL175" i="1"/>
  <c r="I175" i="1" s="1"/>
  <c r="H175" i="1" s="1"/>
  <c r="AG175" i="1"/>
  <c r="J175" i="1" s="1"/>
  <c r="AA175" i="1"/>
  <c r="Y175" i="1"/>
  <c r="X175" i="1"/>
  <c r="W175" i="1" s="1"/>
  <c r="P175" i="1"/>
  <c r="AY174" i="1"/>
  <c r="AX174" i="1"/>
  <c r="AV174" i="1"/>
  <c r="S174" i="1" s="1"/>
  <c r="T174" i="1" s="1"/>
  <c r="U174" i="1" s="1"/>
  <c r="AU174" i="1"/>
  <c r="AS174" i="1" s="1"/>
  <c r="AL174" i="1"/>
  <c r="AG174" i="1"/>
  <c r="Y174" i="1"/>
  <c r="W174" i="1" s="1"/>
  <c r="X174" i="1"/>
  <c r="P174" i="1"/>
  <c r="J174" i="1"/>
  <c r="I174" i="1"/>
  <c r="H174" i="1"/>
  <c r="AA174" i="1" s="1"/>
  <c r="AY173" i="1"/>
  <c r="AX173" i="1"/>
  <c r="AV173" i="1"/>
  <c r="AU173" i="1"/>
  <c r="AS173" i="1" s="1"/>
  <c r="AL173" i="1"/>
  <c r="AG173" i="1"/>
  <c r="J173" i="1" s="1"/>
  <c r="AF173" i="1"/>
  <c r="AE173" i="1"/>
  <c r="Y173" i="1"/>
  <c r="W173" i="1" s="1"/>
  <c r="X173" i="1"/>
  <c r="P173" i="1"/>
  <c r="I173" i="1"/>
  <c r="H173" i="1" s="1"/>
  <c r="AY172" i="1"/>
  <c r="AX172" i="1"/>
  <c r="AV172" i="1"/>
  <c r="AW172" i="1" s="1"/>
  <c r="AU172" i="1"/>
  <c r="AS172" i="1" s="1"/>
  <c r="AL172" i="1"/>
  <c r="I172" i="1" s="1"/>
  <c r="H172" i="1" s="1"/>
  <c r="AG172" i="1"/>
  <c r="Y172" i="1"/>
  <c r="X172" i="1"/>
  <c r="W172" i="1" s="1"/>
  <c r="P172" i="1"/>
  <c r="J172" i="1"/>
  <c r="AY171" i="1"/>
  <c r="AX171" i="1"/>
  <c r="AV171" i="1"/>
  <c r="AU171" i="1"/>
  <c r="AS171" i="1"/>
  <c r="AL171" i="1"/>
  <c r="I171" i="1" s="1"/>
  <c r="AG171" i="1"/>
  <c r="Y171" i="1"/>
  <c r="X171" i="1"/>
  <c r="W171" i="1"/>
  <c r="P171" i="1"/>
  <c r="J171" i="1"/>
  <c r="H171" i="1"/>
  <c r="AA171" i="1" s="1"/>
  <c r="AY170" i="1"/>
  <c r="AX170" i="1"/>
  <c r="AV170" i="1"/>
  <c r="AU170" i="1"/>
  <c r="AS170" i="1" s="1"/>
  <c r="K170" i="1" s="1"/>
  <c r="AL170" i="1"/>
  <c r="I170" i="1" s="1"/>
  <c r="H170" i="1" s="1"/>
  <c r="AA170" i="1" s="1"/>
  <c r="AG170" i="1"/>
  <c r="J170" i="1" s="1"/>
  <c r="Y170" i="1"/>
  <c r="X170" i="1"/>
  <c r="P170" i="1"/>
  <c r="AY169" i="1"/>
  <c r="AX169" i="1"/>
  <c r="AV169" i="1"/>
  <c r="AU169" i="1"/>
  <c r="AS169" i="1" s="1"/>
  <c r="AL169" i="1"/>
  <c r="AG169" i="1"/>
  <c r="J169" i="1" s="1"/>
  <c r="AF169" i="1"/>
  <c r="AA169" i="1"/>
  <c r="Y169" i="1"/>
  <c r="X169" i="1"/>
  <c r="P169" i="1"/>
  <c r="I169" i="1"/>
  <c r="H169" i="1" s="1"/>
  <c r="AY168" i="1"/>
  <c r="AX168" i="1"/>
  <c r="AV168" i="1"/>
  <c r="AU168" i="1"/>
  <c r="AS168" i="1"/>
  <c r="AL168" i="1"/>
  <c r="I168" i="1" s="1"/>
  <c r="H168" i="1" s="1"/>
  <c r="AG168" i="1"/>
  <c r="J168" i="1" s="1"/>
  <c r="Y168" i="1"/>
  <c r="X168" i="1"/>
  <c r="P168" i="1"/>
  <c r="K168" i="1"/>
  <c r="AY167" i="1"/>
  <c r="AX167" i="1"/>
  <c r="AV167" i="1"/>
  <c r="AU167" i="1"/>
  <c r="AS167" i="1" s="1"/>
  <c r="AL167" i="1"/>
  <c r="I167" i="1" s="1"/>
  <c r="H167" i="1" s="1"/>
  <c r="AG167" i="1"/>
  <c r="J167" i="1" s="1"/>
  <c r="Y167" i="1"/>
  <c r="X167" i="1"/>
  <c r="P167" i="1"/>
  <c r="AY166" i="1"/>
  <c r="AX166" i="1"/>
  <c r="AV166" i="1"/>
  <c r="AU166" i="1"/>
  <c r="AS166" i="1" s="1"/>
  <c r="AL166" i="1"/>
  <c r="AG166" i="1"/>
  <c r="J166" i="1" s="1"/>
  <c r="AF166" i="1"/>
  <c r="Y166" i="1"/>
  <c r="X166" i="1"/>
  <c r="W166" i="1"/>
  <c r="P166" i="1"/>
  <c r="I166" i="1"/>
  <c r="H166" i="1" s="1"/>
  <c r="AY165" i="1"/>
  <c r="AX165" i="1"/>
  <c r="AW165" i="1"/>
  <c r="AV165" i="1"/>
  <c r="AU165" i="1"/>
  <c r="AS165" i="1"/>
  <c r="AE165" i="1" s="1"/>
  <c r="AL165" i="1"/>
  <c r="AG165" i="1"/>
  <c r="J165" i="1" s="1"/>
  <c r="Y165" i="1"/>
  <c r="W165" i="1" s="1"/>
  <c r="X165" i="1"/>
  <c r="S165" i="1"/>
  <c r="P165" i="1"/>
  <c r="I165" i="1"/>
  <c r="H165" i="1" s="1"/>
  <c r="AY164" i="1"/>
  <c r="AX164" i="1"/>
  <c r="AV164" i="1"/>
  <c r="AU164" i="1"/>
  <c r="AS164" i="1"/>
  <c r="N164" i="1" s="1"/>
  <c r="AL164" i="1"/>
  <c r="I164" i="1" s="1"/>
  <c r="AG164" i="1"/>
  <c r="J164" i="1" s="1"/>
  <c r="Y164" i="1"/>
  <c r="X164" i="1"/>
  <c r="S164" i="1"/>
  <c r="P164" i="1"/>
  <c r="H164" i="1"/>
  <c r="AY163" i="1"/>
  <c r="S163" i="1" s="1"/>
  <c r="AX163" i="1"/>
  <c r="AV163" i="1"/>
  <c r="AU163" i="1"/>
  <c r="AS163" i="1" s="1"/>
  <c r="AT163" i="1"/>
  <c r="AL163" i="1"/>
  <c r="I163" i="1" s="1"/>
  <c r="H163" i="1" s="1"/>
  <c r="AG163" i="1"/>
  <c r="AF163" i="1"/>
  <c r="Y163" i="1"/>
  <c r="X163" i="1"/>
  <c r="P163" i="1"/>
  <c r="K163" i="1"/>
  <c r="J163" i="1"/>
  <c r="AY162" i="1"/>
  <c r="AX162" i="1"/>
  <c r="AV162" i="1"/>
  <c r="AU162" i="1"/>
  <c r="AS162" i="1" s="1"/>
  <c r="K162" i="1" s="1"/>
  <c r="AT162" i="1"/>
  <c r="AL162" i="1"/>
  <c r="AG162" i="1"/>
  <c r="J162" i="1" s="1"/>
  <c r="AF162" i="1"/>
  <c r="AE162" i="1"/>
  <c r="Y162" i="1"/>
  <c r="X162" i="1"/>
  <c r="W162" i="1" s="1"/>
  <c r="P162" i="1"/>
  <c r="N162" i="1"/>
  <c r="I162" i="1"/>
  <c r="H162" i="1" s="1"/>
  <c r="AY161" i="1"/>
  <c r="AX161" i="1"/>
  <c r="AV161" i="1"/>
  <c r="AU161" i="1"/>
  <c r="AS161" i="1"/>
  <c r="AT161" i="1" s="1"/>
  <c r="AL161" i="1"/>
  <c r="I161" i="1" s="1"/>
  <c r="H161" i="1" s="1"/>
  <c r="AG161" i="1"/>
  <c r="J161" i="1" s="1"/>
  <c r="AF161" i="1"/>
  <c r="AE161" i="1"/>
  <c r="Y161" i="1"/>
  <c r="W161" i="1" s="1"/>
  <c r="X161" i="1"/>
  <c r="P161" i="1"/>
  <c r="N161" i="1"/>
  <c r="K161" i="1"/>
  <c r="AY160" i="1"/>
  <c r="AX160" i="1"/>
  <c r="AV160" i="1"/>
  <c r="AU160" i="1"/>
  <c r="AS160" i="1" s="1"/>
  <c r="AT160" i="1" s="1"/>
  <c r="AL160" i="1"/>
  <c r="AG160" i="1"/>
  <c r="Y160" i="1"/>
  <c r="X160" i="1"/>
  <c r="W160" i="1" s="1"/>
  <c r="P160" i="1"/>
  <c r="J160" i="1"/>
  <c r="I160" i="1"/>
  <c r="H160" i="1" s="1"/>
  <c r="AA160" i="1" s="1"/>
  <c r="AY159" i="1"/>
  <c r="AX159" i="1"/>
  <c r="AV159" i="1"/>
  <c r="AW159" i="1" s="1"/>
  <c r="AU159" i="1"/>
  <c r="AS159" i="1"/>
  <c r="AL159" i="1"/>
  <c r="I159" i="1" s="1"/>
  <c r="AG159" i="1"/>
  <c r="Y159" i="1"/>
  <c r="X159" i="1"/>
  <c r="W159" i="1"/>
  <c r="S159" i="1"/>
  <c r="P159" i="1"/>
  <c r="J159" i="1"/>
  <c r="H159" i="1"/>
  <c r="AA159" i="1" s="1"/>
  <c r="AY158" i="1"/>
  <c r="AX158" i="1"/>
  <c r="AV158" i="1"/>
  <c r="AU158" i="1"/>
  <c r="AS158" i="1" s="1"/>
  <c r="AT158" i="1" s="1"/>
  <c r="AL158" i="1"/>
  <c r="I158" i="1" s="1"/>
  <c r="H158" i="1" s="1"/>
  <c r="AG158" i="1"/>
  <c r="J158" i="1" s="1"/>
  <c r="Y158" i="1"/>
  <c r="X158" i="1"/>
  <c r="P158" i="1"/>
  <c r="AY157" i="1"/>
  <c r="S157" i="1" s="1"/>
  <c r="AX157" i="1"/>
  <c r="AV157" i="1"/>
  <c r="AU157" i="1"/>
  <c r="AS157" i="1"/>
  <c r="AL157" i="1"/>
  <c r="I157" i="1" s="1"/>
  <c r="H157" i="1" s="1"/>
  <c r="AG157" i="1"/>
  <c r="Y157" i="1"/>
  <c r="X157" i="1"/>
  <c r="W157" i="1" s="1"/>
  <c r="P157" i="1"/>
  <c r="K157" i="1"/>
  <c r="J157" i="1"/>
  <c r="AY156" i="1"/>
  <c r="AX156" i="1"/>
  <c r="AV156" i="1"/>
  <c r="AU156" i="1"/>
  <c r="AS156" i="1" s="1"/>
  <c r="AT156" i="1"/>
  <c r="AL156" i="1"/>
  <c r="I156" i="1" s="1"/>
  <c r="H156" i="1" s="1"/>
  <c r="AG156" i="1"/>
  <c r="J156" i="1" s="1"/>
  <c r="AF156" i="1"/>
  <c r="Y156" i="1"/>
  <c r="X156" i="1"/>
  <c r="W156" i="1" s="1"/>
  <c r="P156" i="1"/>
  <c r="AY155" i="1"/>
  <c r="AX155" i="1"/>
  <c r="AV155" i="1"/>
  <c r="S155" i="1" s="1"/>
  <c r="AU155" i="1"/>
  <c r="AS155" i="1" s="1"/>
  <c r="AL155" i="1"/>
  <c r="I155" i="1" s="1"/>
  <c r="AG155" i="1"/>
  <c r="Y155" i="1"/>
  <c r="X155" i="1"/>
  <c r="W155" i="1" s="1"/>
  <c r="P155" i="1"/>
  <c r="J155" i="1"/>
  <c r="H155" i="1"/>
  <c r="AY154" i="1"/>
  <c r="AX154" i="1"/>
  <c r="AV154" i="1"/>
  <c r="AU154" i="1"/>
  <c r="AS154" i="1" s="1"/>
  <c r="AF154" i="1" s="1"/>
  <c r="AL154" i="1"/>
  <c r="AG154" i="1"/>
  <c r="Y154" i="1"/>
  <c r="X154" i="1"/>
  <c r="P154" i="1"/>
  <c r="J154" i="1"/>
  <c r="I154" i="1"/>
  <c r="H154" i="1" s="1"/>
  <c r="AY153" i="1"/>
  <c r="AX153" i="1"/>
  <c r="AV153" i="1"/>
  <c r="AW153" i="1" s="1"/>
  <c r="AU153" i="1"/>
  <c r="AS153" i="1"/>
  <c r="K153" i="1" s="1"/>
  <c r="AL153" i="1"/>
  <c r="I153" i="1" s="1"/>
  <c r="H153" i="1" s="1"/>
  <c r="AG153" i="1"/>
  <c r="J153" i="1" s="1"/>
  <c r="Y153" i="1"/>
  <c r="X153" i="1"/>
  <c r="W153" i="1" s="1"/>
  <c r="P153" i="1"/>
  <c r="AY152" i="1"/>
  <c r="AX152" i="1"/>
  <c r="AV152" i="1"/>
  <c r="AU152" i="1"/>
  <c r="AS152" i="1" s="1"/>
  <c r="AF152" i="1" s="1"/>
  <c r="AL152" i="1"/>
  <c r="AG152" i="1"/>
  <c r="J152" i="1" s="1"/>
  <c r="Y152" i="1"/>
  <c r="X152" i="1"/>
  <c r="W152" i="1" s="1"/>
  <c r="P152" i="1"/>
  <c r="I152" i="1"/>
  <c r="H152" i="1"/>
  <c r="AY151" i="1"/>
  <c r="AX151" i="1"/>
  <c r="AV151" i="1"/>
  <c r="AU151" i="1"/>
  <c r="AS151" i="1"/>
  <c r="AT151" i="1" s="1"/>
  <c r="AL151" i="1"/>
  <c r="I151" i="1" s="1"/>
  <c r="AG151" i="1"/>
  <c r="AF151" i="1"/>
  <c r="AE151" i="1"/>
  <c r="Y151" i="1"/>
  <c r="X151" i="1"/>
  <c r="W151" i="1" s="1"/>
  <c r="P151" i="1"/>
  <c r="N151" i="1"/>
  <c r="K151" i="1"/>
  <c r="J151" i="1"/>
  <c r="H151" i="1"/>
  <c r="AY150" i="1"/>
  <c r="S150" i="1" s="1"/>
  <c r="AX150" i="1"/>
  <c r="AV150" i="1"/>
  <c r="AU150" i="1"/>
  <c r="AS150" i="1" s="1"/>
  <c r="AT150" i="1" s="1"/>
  <c r="AL150" i="1"/>
  <c r="I150" i="1" s="1"/>
  <c r="H150" i="1" s="1"/>
  <c r="AG150" i="1"/>
  <c r="J150" i="1" s="1"/>
  <c r="AF150" i="1"/>
  <c r="Y150" i="1"/>
  <c r="X150" i="1"/>
  <c r="P150" i="1"/>
  <c r="AY149" i="1"/>
  <c r="AX149" i="1"/>
  <c r="AV149" i="1"/>
  <c r="AU149" i="1"/>
  <c r="AS149" i="1" s="1"/>
  <c r="AT149" i="1"/>
  <c r="AL149" i="1"/>
  <c r="I149" i="1" s="1"/>
  <c r="H149" i="1" s="1"/>
  <c r="AG149" i="1"/>
  <c r="AA149" i="1"/>
  <c r="Y149" i="1"/>
  <c r="X149" i="1"/>
  <c r="W149" i="1" s="1"/>
  <c r="P149" i="1"/>
  <c r="J149" i="1"/>
  <c r="AY148" i="1"/>
  <c r="AX148" i="1"/>
  <c r="AV148" i="1"/>
  <c r="AU148" i="1"/>
  <c r="AS148" i="1" s="1"/>
  <c r="N148" i="1" s="1"/>
  <c r="AT148" i="1"/>
  <c r="AL148" i="1"/>
  <c r="AG148" i="1"/>
  <c r="J148" i="1" s="1"/>
  <c r="Y148" i="1"/>
  <c r="X148" i="1"/>
  <c r="W148" i="1" s="1"/>
  <c r="P148" i="1"/>
  <c r="I148" i="1"/>
  <c r="H148" i="1"/>
  <c r="AY147" i="1"/>
  <c r="AX147" i="1"/>
  <c r="AV147" i="1"/>
  <c r="S147" i="1" s="1"/>
  <c r="AU147" i="1"/>
  <c r="AS147" i="1"/>
  <c r="N147" i="1" s="1"/>
  <c r="AL147" i="1"/>
  <c r="I147" i="1" s="1"/>
  <c r="H147" i="1" s="1"/>
  <c r="AG147" i="1"/>
  <c r="Y147" i="1"/>
  <c r="X147" i="1"/>
  <c r="W147" i="1"/>
  <c r="P147" i="1"/>
  <c r="J147" i="1"/>
  <c r="AY146" i="1"/>
  <c r="AX146" i="1"/>
  <c r="AV146" i="1"/>
  <c r="AU146" i="1"/>
  <c r="AS146" i="1" s="1"/>
  <c r="AT146" i="1"/>
  <c r="AL146" i="1"/>
  <c r="I146" i="1" s="1"/>
  <c r="H146" i="1" s="1"/>
  <c r="AG146" i="1"/>
  <c r="J146" i="1" s="1"/>
  <c r="AF146" i="1"/>
  <c r="Y146" i="1"/>
  <c r="X146" i="1"/>
  <c r="P146" i="1"/>
  <c r="AY145" i="1"/>
  <c r="AX145" i="1"/>
  <c r="AV145" i="1"/>
  <c r="AW145" i="1" s="1"/>
  <c r="AU145" i="1"/>
  <c r="AS145" i="1" s="1"/>
  <c r="N145" i="1" s="1"/>
  <c r="AL145" i="1"/>
  <c r="I145" i="1" s="1"/>
  <c r="H145" i="1" s="1"/>
  <c r="AG145" i="1"/>
  <c r="AA145" i="1"/>
  <c r="Y145" i="1"/>
  <c r="X145" i="1"/>
  <c r="W145" i="1"/>
  <c r="S145" i="1"/>
  <c r="P145" i="1"/>
  <c r="J145" i="1"/>
  <c r="AY144" i="1"/>
  <c r="AX144" i="1"/>
  <c r="AV144" i="1"/>
  <c r="AU144" i="1"/>
  <c r="AS144" i="1" s="1"/>
  <c r="AT144" i="1" s="1"/>
  <c r="AL144" i="1"/>
  <c r="I144" i="1" s="1"/>
  <c r="H144" i="1" s="1"/>
  <c r="AG144" i="1"/>
  <c r="J144" i="1" s="1"/>
  <c r="Y144" i="1"/>
  <c r="X144" i="1"/>
  <c r="P144" i="1"/>
  <c r="AY143" i="1"/>
  <c r="AX143" i="1"/>
  <c r="AV143" i="1"/>
  <c r="AU143" i="1"/>
  <c r="AS143" i="1" s="1"/>
  <c r="AL143" i="1"/>
  <c r="I143" i="1" s="1"/>
  <c r="H143" i="1" s="1"/>
  <c r="AG143" i="1"/>
  <c r="J143" i="1" s="1"/>
  <c r="AF143" i="1"/>
  <c r="AE143" i="1"/>
  <c r="Y143" i="1"/>
  <c r="X143" i="1"/>
  <c r="P143" i="1"/>
  <c r="AY142" i="1"/>
  <c r="AX142" i="1"/>
  <c r="AV142" i="1"/>
  <c r="AU142" i="1"/>
  <c r="AS142" i="1" s="1"/>
  <c r="AT142" i="1"/>
  <c r="AL142" i="1"/>
  <c r="I142" i="1" s="1"/>
  <c r="H142" i="1" s="1"/>
  <c r="AG142" i="1"/>
  <c r="J142" i="1" s="1"/>
  <c r="Y142" i="1"/>
  <c r="X142" i="1"/>
  <c r="W142" i="1" s="1"/>
  <c r="P142" i="1"/>
  <c r="AY141" i="1"/>
  <c r="AX141" i="1"/>
  <c r="AV141" i="1"/>
  <c r="AW141" i="1" s="1"/>
  <c r="AU141" i="1"/>
  <c r="AS141" i="1"/>
  <c r="AT141" i="1" s="1"/>
  <c r="AL141" i="1"/>
  <c r="I141" i="1" s="1"/>
  <c r="H141" i="1" s="1"/>
  <c r="AG141" i="1"/>
  <c r="Y141" i="1"/>
  <c r="W141" i="1" s="1"/>
  <c r="X141" i="1"/>
  <c r="P141" i="1"/>
  <c r="J141" i="1"/>
  <c r="AY140" i="1"/>
  <c r="AX140" i="1"/>
  <c r="AV140" i="1"/>
  <c r="AU140" i="1"/>
  <c r="AS140" i="1" s="1"/>
  <c r="AL140" i="1"/>
  <c r="AG140" i="1"/>
  <c r="J140" i="1" s="1"/>
  <c r="Y140" i="1"/>
  <c r="X140" i="1"/>
  <c r="W140" i="1" s="1"/>
  <c r="P140" i="1"/>
  <c r="I140" i="1"/>
  <c r="H140" i="1" s="1"/>
  <c r="AA140" i="1" s="1"/>
  <c r="AY139" i="1"/>
  <c r="AX139" i="1"/>
  <c r="AV139" i="1"/>
  <c r="AU139" i="1"/>
  <c r="AS139" i="1"/>
  <c r="AL139" i="1"/>
  <c r="I139" i="1" s="1"/>
  <c r="AG139" i="1"/>
  <c r="J139" i="1" s="1"/>
  <c r="AE139" i="1"/>
  <c r="Y139" i="1"/>
  <c r="X139" i="1"/>
  <c r="W139" i="1" s="1"/>
  <c r="P139" i="1"/>
  <c r="N139" i="1"/>
  <c r="H139" i="1"/>
  <c r="AA139" i="1" s="1"/>
  <c r="AY138" i="1"/>
  <c r="AX138" i="1"/>
  <c r="AV138" i="1"/>
  <c r="AU138" i="1"/>
  <c r="AS138" i="1" s="1"/>
  <c r="AT138" i="1" s="1"/>
  <c r="AL138" i="1"/>
  <c r="I138" i="1" s="1"/>
  <c r="H138" i="1" s="1"/>
  <c r="AG138" i="1"/>
  <c r="J138" i="1" s="1"/>
  <c r="Y138" i="1"/>
  <c r="X138" i="1"/>
  <c r="P138" i="1"/>
  <c r="AY137" i="1"/>
  <c r="AX137" i="1"/>
  <c r="AV137" i="1"/>
  <c r="AW137" i="1" s="1"/>
  <c r="AU137" i="1"/>
  <c r="AS137" i="1"/>
  <c r="AL137" i="1"/>
  <c r="I137" i="1" s="1"/>
  <c r="H137" i="1" s="1"/>
  <c r="AG137" i="1"/>
  <c r="AA137" i="1"/>
  <c r="Y137" i="1"/>
  <c r="X137" i="1"/>
  <c r="W137" i="1" s="1"/>
  <c r="P137" i="1"/>
  <c r="J137" i="1"/>
  <c r="AY136" i="1"/>
  <c r="AX136" i="1"/>
  <c r="AV136" i="1"/>
  <c r="AU136" i="1"/>
  <c r="AS136" i="1" s="1"/>
  <c r="AL136" i="1"/>
  <c r="I136" i="1" s="1"/>
  <c r="H136" i="1" s="1"/>
  <c r="AG136" i="1"/>
  <c r="J136" i="1" s="1"/>
  <c r="Y136" i="1"/>
  <c r="X136" i="1"/>
  <c r="P136" i="1"/>
  <c r="N136" i="1"/>
  <c r="AY135" i="1"/>
  <c r="S135" i="1" s="1"/>
  <c r="AX135" i="1"/>
  <c r="AV135" i="1"/>
  <c r="AW135" i="1" s="1"/>
  <c r="AU135" i="1"/>
  <c r="AS135" i="1"/>
  <c r="AT135" i="1" s="1"/>
  <c r="AL135" i="1"/>
  <c r="I135" i="1" s="1"/>
  <c r="H135" i="1" s="1"/>
  <c r="AG135" i="1"/>
  <c r="AF135" i="1"/>
  <c r="AE135" i="1"/>
  <c r="Y135" i="1"/>
  <c r="X135" i="1"/>
  <c r="W135" i="1" s="1"/>
  <c r="P135" i="1"/>
  <c r="N135" i="1"/>
  <c r="K135" i="1"/>
  <c r="J135" i="1"/>
  <c r="AY134" i="1"/>
  <c r="AX134" i="1"/>
  <c r="AV134" i="1"/>
  <c r="AU134" i="1"/>
  <c r="AS134" i="1" s="1"/>
  <c r="AT134" i="1" s="1"/>
  <c r="AL134" i="1"/>
  <c r="I134" i="1" s="1"/>
  <c r="H134" i="1" s="1"/>
  <c r="AA134" i="1" s="1"/>
  <c r="AG134" i="1"/>
  <c r="J134" i="1" s="1"/>
  <c r="AF134" i="1"/>
  <c r="Y134" i="1"/>
  <c r="X134" i="1"/>
  <c r="P134" i="1"/>
  <c r="AY133" i="1"/>
  <c r="AX133" i="1"/>
  <c r="AV133" i="1"/>
  <c r="S133" i="1" s="1"/>
  <c r="T133" i="1" s="1"/>
  <c r="U133" i="1" s="1"/>
  <c r="AU133" i="1"/>
  <c r="AS133" i="1"/>
  <c r="AF133" i="1" s="1"/>
  <c r="AL133" i="1"/>
  <c r="I133" i="1" s="1"/>
  <c r="AG133" i="1"/>
  <c r="AE133" i="1"/>
  <c r="Y133" i="1"/>
  <c r="X133" i="1"/>
  <c r="W133" i="1"/>
  <c r="P133" i="1"/>
  <c r="K133" i="1"/>
  <c r="J133" i="1"/>
  <c r="H133" i="1"/>
  <c r="AY132" i="1"/>
  <c r="AX132" i="1"/>
  <c r="AV132" i="1"/>
  <c r="AU132" i="1"/>
  <c r="AS132" i="1" s="1"/>
  <c r="AL132" i="1"/>
  <c r="I132" i="1" s="1"/>
  <c r="H132" i="1" s="1"/>
  <c r="AG132" i="1"/>
  <c r="Y132" i="1"/>
  <c r="X132" i="1"/>
  <c r="W132" i="1" s="1"/>
  <c r="P132" i="1"/>
  <c r="J132" i="1"/>
  <c r="AY131" i="1"/>
  <c r="AX131" i="1"/>
  <c r="AV131" i="1"/>
  <c r="AU131" i="1"/>
  <c r="AS131" i="1"/>
  <c r="AL131" i="1"/>
  <c r="I131" i="1" s="1"/>
  <c r="H131" i="1" s="1"/>
  <c r="AG131" i="1"/>
  <c r="Y131" i="1"/>
  <c r="X131" i="1"/>
  <c r="W131" i="1"/>
  <c r="P131" i="1"/>
  <c r="J131" i="1"/>
  <c r="AY130" i="1"/>
  <c r="AX130" i="1"/>
  <c r="AV130" i="1"/>
  <c r="AU130" i="1"/>
  <c r="AS130" i="1" s="1"/>
  <c r="AL130" i="1"/>
  <c r="AG130" i="1"/>
  <c r="J130" i="1" s="1"/>
  <c r="Y130" i="1"/>
  <c r="X130" i="1"/>
  <c r="W130" i="1" s="1"/>
  <c r="P130" i="1"/>
  <c r="I130" i="1"/>
  <c r="H130" i="1" s="1"/>
  <c r="AY129" i="1"/>
  <c r="AX129" i="1"/>
  <c r="AV129" i="1"/>
  <c r="AU129" i="1"/>
  <c r="AS129" i="1" s="1"/>
  <c r="AL129" i="1"/>
  <c r="I129" i="1" s="1"/>
  <c r="H129" i="1" s="1"/>
  <c r="AG129" i="1"/>
  <c r="Y129" i="1"/>
  <c r="X129" i="1"/>
  <c r="W129" i="1" s="1"/>
  <c r="P129" i="1"/>
  <c r="J129" i="1"/>
  <c r="AY128" i="1"/>
  <c r="AX128" i="1"/>
  <c r="AV128" i="1"/>
  <c r="AU128" i="1"/>
  <c r="AS128" i="1" s="1"/>
  <c r="AL128" i="1"/>
  <c r="AG128" i="1"/>
  <c r="J128" i="1" s="1"/>
  <c r="Y128" i="1"/>
  <c r="X128" i="1"/>
  <c r="W128" i="1" s="1"/>
  <c r="P128" i="1"/>
  <c r="I128" i="1"/>
  <c r="H128" i="1" s="1"/>
  <c r="AY127" i="1"/>
  <c r="AX127" i="1"/>
  <c r="AV127" i="1"/>
  <c r="AU127" i="1"/>
  <c r="AS127" i="1" s="1"/>
  <c r="K127" i="1" s="1"/>
  <c r="AL127" i="1"/>
  <c r="I127" i="1" s="1"/>
  <c r="H127" i="1" s="1"/>
  <c r="AG127" i="1"/>
  <c r="J127" i="1" s="1"/>
  <c r="Y127" i="1"/>
  <c r="X127" i="1"/>
  <c r="W127" i="1" s="1"/>
  <c r="P127" i="1"/>
  <c r="AY126" i="1"/>
  <c r="AX126" i="1"/>
  <c r="AV126" i="1"/>
  <c r="AU126" i="1"/>
  <c r="AS126" i="1" s="1"/>
  <c r="AL126" i="1"/>
  <c r="I126" i="1" s="1"/>
  <c r="H126" i="1" s="1"/>
  <c r="AG126" i="1"/>
  <c r="J126" i="1" s="1"/>
  <c r="Y126" i="1"/>
  <c r="X126" i="1"/>
  <c r="W126" i="1" s="1"/>
  <c r="P126" i="1"/>
  <c r="AY125" i="1"/>
  <c r="AX125" i="1"/>
  <c r="AV125" i="1"/>
  <c r="AU125" i="1"/>
  <c r="AS125" i="1"/>
  <c r="AT125" i="1" s="1"/>
  <c r="AL125" i="1"/>
  <c r="I125" i="1" s="1"/>
  <c r="AG125" i="1"/>
  <c r="AF125" i="1"/>
  <c r="AE125" i="1"/>
  <c r="Y125" i="1"/>
  <c r="X125" i="1"/>
  <c r="W125" i="1" s="1"/>
  <c r="P125" i="1"/>
  <c r="N125" i="1"/>
  <c r="K125" i="1"/>
  <c r="J125" i="1"/>
  <c r="H125" i="1"/>
  <c r="AY124" i="1"/>
  <c r="S124" i="1" s="1"/>
  <c r="AX124" i="1"/>
  <c r="AV124" i="1"/>
  <c r="AW124" i="1" s="1"/>
  <c r="AU124" i="1"/>
  <c r="AS124" i="1" s="1"/>
  <c r="AT124" i="1" s="1"/>
  <c r="AL124" i="1"/>
  <c r="I124" i="1" s="1"/>
  <c r="H124" i="1" s="1"/>
  <c r="AG124" i="1"/>
  <c r="J124" i="1" s="1"/>
  <c r="Y124" i="1"/>
  <c r="X124" i="1"/>
  <c r="P124" i="1"/>
  <c r="AY123" i="1"/>
  <c r="AX123" i="1"/>
  <c r="AV123" i="1"/>
  <c r="AW123" i="1" s="1"/>
  <c r="AU123" i="1"/>
  <c r="AS123" i="1"/>
  <c r="K123" i="1" s="1"/>
  <c r="AL123" i="1"/>
  <c r="I123" i="1" s="1"/>
  <c r="H123" i="1" s="1"/>
  <c r="AG123" i="1"/>
  <c r="Y123" i="1"/>
  <c r="X123" i="1"/>
  <c r="W123" i="1"/>
  <c r="P123" i="1"/>
  <c r="J123" i="1"/>
  <c r="AY122" i="1"/>
  <c r="AX122" i="1"/>
  <c r="AV122" i="1"/>
  <c r="AU122" i="1"/>
  <c r="AS122" i="1" s="1"/>
  <c r="AT122" i="1"/>
  <c r="AL122" i="1"/>
  <c r="I122" i="1" s="1"/>
  <c r="AG122" i="1"/>
  <c r="J122" i="1" s="1"/>
  <c r="AF122" i="1"/>
  <c r="Y122" i="1"/>
  <c r="X122" i="1"/>
  <c r="P122" i="1"/>
  <c r="N122" i="1"/>
  <c r="H122" i="1"/>
  <c r="AY121" i="1"/>
  <c r="AX121" i="1"/>
  <c r="AV121" i="1"/>
  <c r="AU121" i="1"/>
  <c r="AS121" i="1"/>
  <c r="AT121" i="1" s="1"/>
  <c r="AL121" i="1"/>
  <c r="I121" i="1" s="1"/>
  <c r="AG121" i="1"/>
  <c r="AF121" i="1"/>
  <c r="AE121" i="1"/>
  <c r="Y121" i="1"/>
  <c r="X121" i="1"/>
  <c r="W121" i="1" s="1"/>
  <c r="P121" i="1"/>
  <c r="K121" i="1"/>
  <c r="J121" i="1"/>
  <c r="H121" i="1"/>
  <c r="AY120" i="1"/>
  <c r="S120" i="1" s="1"/>
  <c r="AX120" i="1"/>
  <c r="AW120" i="1" s="1"/>
  <c r="AV120" i="1"/>
  <c r="AU120" i="1"/>
  <c r="AS120" i="1" s="1"/>
  <c r="AT120" i="1" s="1"/>
  <c r="AL120" i="1"/>
  <c r="I120" i="1" s="1"/>
  <c r="H120" i="1" s="1"/>
  <c r="AG120" i="1"/>
  <c r="J120" i="1" s="1"/>
  <c r="AF120" i="1"/>
  <c r="Y120" i="1"/>
  <c r="X120" i="1"/>
  <c r="P120" i="1"/>
  <c r="AY119" i="1"/>
  <c r="AX119" i="1"/>
  <c r="AV119" i="1"/>
  <c r="AU119" i="1"/>
  <c r="AS119" i="1"/>
  <c r="AT119" i="1" s="1"/>
  <c r="AL119" i="1"/>
  <c r="I119" i="1" s="1"/>
  <c r="H119" i="1" s="1"/>
  <c r="AA119" i="1" s="1"/>
  <c r="AG119" i="1"/>
  <c r="Y119" i="1"/>
  <c r="X119" i="1"/>
  <c r="P119" i="1"/>
  <c r="J119" i="1"/>
  <c r="AY118" i="1"/>
  <c r="AX118" i="1"/>
  <c r="AV118" i="1"/>
  <c r="AU118" i="1"/>
  <c r="AS118" i="1" s="1"/>
  <c r="AT118" i="1" s="1"/>
  <c r="AL118" i="1"/>
  <c r="I118" i="1" s="1"/>
  <c r="AG118" i="1"/>
  <c r="J118" i="1" s="1"/>
  <c r="AF118" i="1"/>
  <c r="Y118" i="1"/>
  <c r="X118" i="1"/>
  <c r="P118" i="1"/>
  <c r="N118" i="1"/>
  <c r="H118" i="1"/>
  <c r="AY117" i="1"/>
  <c r="AX117" i="1"/>
  <c r="AV117" i="1"/>
  <c r="AU117" i="1"/>
  <c r="AS117" i="1" s="1"/>
  <c r="AL117" i="1"/>
  <c r="I117" i="1" s="1"/>
  <c r="H117" i="1" s="1"/>
  <c r="AG117" i="1"/>
  <c r="AF117" i="1"/>
  <c r="AE117" i="1"/>
  <c r="Y117" i="1"/>
  <c r="X117" i="1"/>
  <c r="P117" i="1"/>
  <c r="J117" i="1"/>
  <c r="AY116" i="1"/>
  <c r="AX116" i="1"/>
  <c r="AV116" i="1"/>
  <c r="AU116" i="1"/>
  <c r="AT116" i="1"/>
  <c r="AS116" i="1"/>
  <c r="AE116" i="1" s="1"/>
  <c r="AL116" i="1"/>
  <c r="I116" i="1" s="1"/>
  <c r="H116" i="1" s="1"/>
  <c r="AA116" i="1" s="1"/>
  <c r="AG116" i="1"/>
  <c r="J116" i="1" s="1"/>
  <c r="AF116" i="1"/>
  <c r="Y116" i="1"/>
  <c r="X116" i="1"/>
  <c r="W116" i="1" s="1"/>
  <c r="P116" i="1"/>
  <c r="K116" i="1"/>
  <c r="AY115" i="1"/>
  <c r="AX115" i="1"/>
  <c r="AV115" i="1"/>
  <c r="AU115" i="1"/>
  <c r="AS115" i="1"/>
  <c r="K115" i="1" s="1"/>
  <c r="AL115" i="1"/>
  <c r="I115" i="1" s="1"/>
  <c r="H115" i="1" s="1"/>
  <c r="AA115" i="1" s="1"/>
  <c r="AG115" i="1"/>
  <c r="Y115" i="1"/>
  <c r="X115" i="1"/>
  <c r="W115" i="1" s="1"/>
  <c r="P115" i="1"/>
  <c r="J115" i="1"/>
  <c r="AY114" i="1"/>
  <c r="AX114" i="1"/>
  <c r="AV114" i="1"/>
  <c r="AU114" i="1"/>
  <c r="AS114" i="1" s="1"/>
  <c r="AL114" i="1"/>
  <c r="I114" i="1" s="1"/>
  <c r="H114" i="1" s="1"/>
  <c r="AG114" i="1"/>
  <c r="J114" i="1" s="1"/>
  <c r="Y114" i="1"/>
  <c r="X114" i="1"/>
  <c r="P114" i="1"/>
  <c r="AY113" i="1"/>
  <c r="AX113" i="1"/>
  <c r="AV113" i="1"/>
  <c r="S113" i="1" s="1"/>
  <c r="T113" i="1" s="1"/>
  <c r="U113" i="1" s="1"/>
  <c r="AC113" i="1" s="1"/>
  <c r="AU113" i="1"/>
  <c r="AS113" i="1"/>
  <c r="AL113" i="1"/>
  <c r="I113" i="1" s="1"/>
  <c r="H113" i="1" s="1"/>
  <c r="AG113" i="1"/>
  <c r="Y113" i="1"/>
  <c r="X113" i="1"/>
  <c r="W113" i="1" s="1"/>
  <c r="P113" i="1"/>
  <c r="N113" i="1"/>
  <c r="J113" i="1"/>
  <c r="AY112" i="1"/>
  <c r="AX112" i="1"/>
  <c r="AV112" i="1"/>
  <c r="AU112" i="1"/>
  <c r="AS112" i="1"/>
  <c r="AL112" i="1"/>
  <c r="I112" i="1" s="1"/>
  <c r="AG112" i="1"/>
  <c r="J112" i="1" s="1"/>
  <c r="Y112" i="1"/>
  <c r="X112" i="1"/>
  <c r="W112" i="1" s="1"/>
  <c r="P112" i="1"/>
  <c r="H112" i="1"/>
  <c r="AY111" i="1"/>
  <c r="AX111" i="1"/>
  <c r="AV111" i="1"/>
  <c r="AU111" i="1"/>
  <c r="AS111" i="1"/>
  <c r="AT111" i="1" s="1"/>
  <c r="AL111" i="1"/>
  <c r="I111" i="1" s="1"/>
  <c r="H111" i="1" s="1"/>
  <c r="AA111" i="1" s="1"/>
  <c r="AG111" i="1"/>
  <c r="J111" i="1" s="1"/>
  <c r="Y111" i="1"/>
  <c r="X111" i="1"/>
  <c r="W111" i="1" s="1"/>
  <c r="S111" i="1"/>
  <c r="P111" i="1"/>
  <c r="K111" i="1"/>
  <c r="AY110" i="1"/>
  <c r="AX110" i="1"/>
  <c r="AV110" i="1"/>
  <c r="AU110" i="1"/>
  <c r="AS110" i="1" s="1"/>
  <c r="AT110" i="1"/>
  <c r="AL110" i="1"/>
  <c r="AG110" i="1"/>
  <c r="J110" i="1" s="1"/>
  <c r="AF110" i="1"/>
  <c r="Y110" i="1"/>
  <c r="X110" i="1"/>
  <c r="W110" i="1" s="1"/>
  <c r="P110" i="1"/>
  <c r="N110" i="1"/>
  <c r="I110" i="1"/>
  <c r="H110" i="1"/>
  <c r="AY109" i="1"/>
  <c r="AX109" i="1"/>
  <c r="AV109" i="1"/>
  <c r="AU109" i="1"/>
  <c r="AS109" i="1"/>
  <c r="AT109" i="1" s="1"/>
  <c r="AL109" i="1"/>
  <c r="I109" i="1" s="1"/>
  <c r="H109" i="1" s="1"/>
  <c r="AG109" i="1"/>
  <c r="AF109" i="1"/>
  <c r="AE109" i="1"/>
  <c r="Y109" i="1"/>
  <c r="X109" i="1"/>
  <c r="W109" i="1" s="1"/>
  <c r="P109" i="1"/>
  <c r="N109" i="1"/>
  <c r="K109" i="1"/>
  <c r="J109" i="1"/>
  <c r="AY108" i="1"/>
  <c r="S108" i="1" s="1"/>
  <c r="AX108" i="1"/>
  <c r="AV108" i="1"/>
  <c r="AW108" i="1" s="1"/>
  <c r="AU108" i="1"/>
  <c r="AS108" i="1"/>
  <c r="AE108" i="1" s="1"/>
  <c r="AL108" i="1"/>
  <c r="I108" i="1" s="1"/>
  <c r="H108" i="1" s="1"/>
  <c r="AG108" i="1"/>
  <c r="J108" i="1" s="1"/>
  <c r="AF108" i="1"/>
  <c r="Y108" i="1"/>
  <c r="X108" i="1"/>
  <c r="P108" i="1"/>
  <c r="K108" i="1"/>
  <c r="AY107" i="1"/>
  <c r="AX107" i="1"/>
  <c r="AV107" i="1"/>
  <c r="AW107" i="1" s="1"/>
  <c r="AU107" i="1"/>
  <c r="AS107" i="1"/>
  <c r="AT107" i="1" s="1"/>
  <c r="AL107" i="1"/>
  <c r="I107" i="1" s="1"/>
  <c r="H107" i="1" s="1"/>
  <c r="AA107" i="1" s="1"/>
  <c r="AG107" i="1"/>
  <c r="Y107" i="1"/>
  <c r="X107" i="1"/>
  <c r="P107" i="1"/>
  <c r="K107" i="1"/>
  <c r="J107" i="1"/>
  <c r="AY106" i="1"/>
  <c r="AX106" i="1"/>
  <c r="AV106" i="1"/>
  <c r="AU106" i="1"/>
  <c r="AS106" i="1" s="1"/>
  <c r="AT106" i="1" s="1"/>
  <c r="AL106" i="1"/>
  <c r="AG106" i="1"/>
  <c r="Y106" i="1"/>
  <c r="X106" i="1"/>
  <c r="W106" i="1" s="1"/>
  <c r="P106" i="1"/>
  <c r="J106" i="1"/>
  <c r="I106" i="1"/>
  <c r="H106" i="1" s="1"/>
  <c r="AY105" i="1"/>
  <c r="AX105" i="1"/>
  <c r="AV105" i="1"/>
  <c r="AU105" i="1"/>
  <c r="AS105" i="1" s="1"/>
  <c r="AT105" i="1"/>
  <c r="AL105" i="1"/>
  <c r="I105" i="1" s="1"/>
  <c r="AG105" i="1"/>
  <c r="Y105" i="1"/>
  <c r="X105" i="1"/>
  <c r="W105" i="1" s="1"/>
  <c r="P105" i="1"/>
  <c r="J105" i="1"/>
  <c r="H105" i="1"/>
  <c r="AY104" i="1"/>
  <c r="AX104" i="1"/>
  <c r="AV104" i="1"/>
  <c r="AW104" i="1" s="1"/>
  <c r="AU104" i="1"/>
  <c r="AS104" i="1" s="1"/>
  <c r="AT104" i="1"/>
  <c r="AL104" i="1"/>
  <c r="I104" i="1" s="1"/>
  <c r="AG104" i="1"/>
  <c r="J104" i="1" s="1"/>
  <c r="Y104" i="1"/>
  <c r="X104" i="1"/>
  <c r="P104" i="1"/>
  <c r="H104" i="1"/>
  <c r="AY103" i="1"/>
  <c r="AX103" i="1"/>
  <c r="AV103" i="1"/>
  <c r="AW103" i="1" s="1"/>
  <c r="AU103" i="1"/>
  <c r="AS103" i="1"/>
  <c r="K103" i="1" s="1"/>
  <c r="AL103" i="1"/>
  <c r="I103" i="1" s="1"/>
  <c r="H103" i="1" s="1"/>
  <c r="AG103" i="1"/>
  <c r="Y103" i="1"/>
  <c r="X103" i="1"/>
  <c r="W103" i="1" s="1"/>
  <c r="P103" i="1"/>
  <c r="J103" i="1"/>
  <c r="AY102" i="1"/>
  <c r="AX102" i="1"/>
  <c r="AV102" i="1"/>
  <c r="AU102" i="1"/>
  <c r="AS102" i="1" s="1"/>
  <c r="AF102" i="1" s="1"/>
  <c r="AL102" i="1"/>
  <c r="AG102" i="1"/>
  <c r="Y102" i="1"/>
  <c r="X102" i="1"/>
  <c r="W102" i="1" s="1"/>
  <c r="P102" i="1"/>
  <c r="J102" i="1"/>
  <c r="I102" i="1"/>
  <c r="H102" i="1" s="1"/>
  <c r="AY101" i="1"/>
  <c r="AX101" i="1"/>
  <c r="AV101" i="1"/>
  <c r="S101" i="1" s="1"/>
  <c r="AU101" i="1"/>
  <c r="AS101" i="1"/>
  <c r="AL101" i="1"/>
  <c r="I101" i="1" s="1"/>
  <c r="H101" i="1" s="1"/>
  <c r="AG101" i="1"/>
  <c r="J101" i="1" s="1"/>
  <c r="Y101" i="1"/>
  <c r="X101" i="1"/>
  <c r="W101" i="1"/>
  <c r="P101" i="1"/>
  <c r="K101" i="1"/>
  <c r="AY100" i="1"/>
  <c r="AX100" i="1"/>
  <c r="AV100" i="1"/>
  <c r="AU100" i="1"/>
  <c r="AS100" i="1"/>
  <c r="AL100" i="1"/>
  <c r="I100" i="1" s="1"/>
  <c r="H100" i="1" s="1"/>
  <c r="AG100" i="1"/>
  <c r="J100" i="1" s="1"/>
  <c r="Y100" i="1"/>
  <c r="X100" i="1"/>
  <c r="P100" i="1"/>
  <c r="AY99" i="1"/>
  <c r="AX99" i="1"/>
  <c r="AV99" i="1"/>
  <c r="AW99" i="1" s="1"/>
  <c r="AU99" i="1"/>
  <c r="AT99" i="1"/>
  <c r="AS99" i="1"/>
  <c r="AL99" i="1"/>
  <c r="I99" i="1" s="1"/>
  <c r="H99" i="1" s="1"/>
  <c r="AG99" i="1"/>
  <c r="J99" i="1" s="1"/>
  <c r="AA99" i="1"/>
  <c r="Y99" i="1"/>
  <c r="X99" i="1"/>
  <c r="W99" i="1" s="1"/>
  <c r="P99" i="1"/>
  <c r="N99" i="1"/>
  <c r="K99" i="1"/>
  <c r="AY98" i="1"/>
  <c r="AX98" i="1"/>
  <c r="AV98" i="1"/>
  <c r="AU98" i="1"/>
  <c r="AS98" i="1" s="1"/>
  <c r="AF98" i="1" s="1"/>
  <c r="AT98" i="1"/>
  <c r="AL98" i="1"/>
  <c r="I98" i="1" s="1"/>
  <c r="H98" i="1" s="1"/>
  <c r="AG98" i="1"/>
  <c r="J98" i="1" s="1"/>
  <c r="Y98" i="1"/>
  <c r="X98" i="1"/>
  <c r="W98" i="1" s="1"/>
  <c r="P98" i="1"/>
  <c r="AY97" i="1"/>
  <c r="AX97" i="1"/>
  <c r="AV97" i="1"/>
  <c r="S97" i="1" s="1"/>
  <c r="AU97" i="1"/>
  <c r="AS97" i="1" s="1"/>
  <c r="AL97" i="1"/>
  <c r="I97" i="1" s="1"/>
  <c r="H97" i="1" s="1"/>
  <c r="AG97" i="1"/>
  <c r="Y97" i="1"/>
  <c r="X97" i="1"/>
  <c r="W97" i="1" s="1"/>
  <c r="P97" i="1"/>
  <c r="J97" i="1"/>
  <c r="AY96" i="1"/>
  <c r="AX96" i="1"/>
  <c r="AV96" i="1"/>
  <c r="AW96" i="1" s="1"/>
  <c r="AU96" i="1"/>
  <c r="AS96" i="1" s="1"/>
  <c r="AL96" i="1"/>
  <c r="I96" i="1" s="1"/>
  <c r="H96" i="1" s="1"/>
  <c r="AA96" i="1" s="1"/>
  <c r="AG96" i="1"/>
  <c r="J96" i="1" s="1"/>
  <c r="Y96" i="1"/>
  <c r="X96" i="1"/>
  <c r="W96" i="1" s="1"/>
  <c r="P96" i="1"/>
  <c r="AY95" i="1"/>
  <c r="AX95" i="1"/>
  <c r="AV95" i="1"/>
  <c r="AU95" i="1"/>
  <c r="AS95" i="1" s="1"/>
  <c r="AL95" i="1"/>
  <c r="I95" i="1" s="1"/>
  <c r="H95" i="1" s="1"/>
  <c r="AG95" i="1"/>
  <c r="J95" i="1" s="1"/>
  <c r="AA95" i="1"/>
  <c r="Y95" i="1"/>
  <c r="X95" i="1"/>
  <c r="W95" i="1" s="1"/>
  <c r="P95" i="1"/>
  <c r="AY94" i="1"/>
  <c r="AX94" i="1"/>
  <c r="AV94" i="1"/>
  <c r="AU94" i="1"/>
  <c r="AS94" i="1" s="1"/>
  <c r="AL94" i="1"/>
  <c r="AG94" i="1"/>
  <c r="Y94" i="1"/>
  <c r="X94" i="1"/>
  <c r="W94" i="1" s="1"/>
  <c r="P94" i="1"/>
  <c r="J94" i="1"/>
  <c r="I94" i="1"/>
  <c r="H94" i="1" s="1"/>
  <c r="AY93" i="1"/>
  <c r="AX93" i="1"/>
  <c r="AV93" i="1"/>
  <c r="AU93" i="1"/>
  <c r="AS93" i="1"/>
  <c r="N93" i="1" s="1"/>
  <c r="AL93" i="1"/>
  <c r="I93" i="1" s="1"/>
  <c r="AG93" i="1"/>
  <c r="Y93" i="1"/>
  <c r="X93" i="1"/>
  <c r="W93" i="1" s="1"/>
  <c r="P93" i="1"/>
  <c r="J93" i="1"/>
  <c r="H93" i="1"/>
  <c r="AY92" i="1"/>
  <c r="S92" i="1" s="1"/>
  <c r="AX92" i="1"/>
  <c r="AV92" i="1"/>
  <c r="AW92" i="1" s="1"/>
  <c r="AU92" i="1"/>
  <c r="AS92" i="1" s="1"/>
  <c r="AT92" i="1"/>
  <c r="AL92" i="1"/>
  <c r="I92" i="1" s="1"/>
  <c r="H92" i="1" s="1"/>
  <c r="AG92" i="1"/>
  <c r="J92" i="1" s="1"/>
  <c r="AF92" i="1"/>
  <c r="Y92" i="1"/>
  <c r="X92" i="1"/>
  <c r="P92" i="1"/>
  <c r="AY91" i="1"/>
  <c r="AX91" i="1"/>
  <c r="AV91" i="1"/>
  <c r="AU91" i="1"/>
  <c r="AS91" i="1" s="1"/>
  <c r="K91" i="1" s="1"/>
  <c r="AL91" i="1"/>
  <c r="I91" i="1" s="1"/>
  <c r="H91" i="1" s="1"/>
  <c r="AA91" i="1" s="1"/>
  <c r="AG91" i="1"/>
  <c r="Y91" i="1"/>
  <c r="X91" i="1"/>
  <c r="W91" i="1" s="1"/>
  <c r="P91" i="1"/>
  <c r="J91" i="1"/>
  <c r="AY90" i="1"/>
  <c r="AX90" i="1"/>
  <c r="AV90" i="1"/>
  <c r="AU90" i="1"/>
  <c r="AS90" i="1" s="1"/>
  <c r="AL90" i="1"/>
  <c r="I90" i="1" s="1"/>
  <c r="H90" i="1" s="1"/>
  <c r="AG90" i="1"/>
  <c r="J90" i="1" s="1"/>
  <c r="Y90" i="1"/>
  <c r="X90" i="1"/>
  <c r="W90" i="1" s="1"/>
  <c r="P90" i="1"/>
  <c r="AY89" i="1"/>
  <c r="AX89" i="1"/>
  <c r="AV89" i="1"/>
  <c r="S89" i="1" s="1"/>
  <c r="T89" i="1" s="1"/>
  <c r="U89" i="1" s="1"/>
  <c r="AC89" i="1" s="1"/>
  <c r="AU89" i="1"/>
  <c r="AS89" i="1" s="1"/>
  <c r="AT89" i="1"/>
  <c r="AL89" i="1"/>
  <c r="I89" i="1" s="1"/>
  <c r="AG89" i="1"/>
  <c r="Y89" i="1"/>
  <c r="X89" i="1"/>
  <c r="W89" i="1" s="1"/>
  <c r="P89" i="1"/>
  <c r="J89" i="1"/>
  <c r="H89" i="1"/>
  <c r="AY88" i="1"/>
  <c r="AX88" i="1"/>
  <c r="AV88" i="1"/>
  <c r="AU88" i="1"/>
  <c r="AS88" i="1" s="1"/>
  <c r="AF88" i="1" s="1"/>
  <c r="AT88" i="1"/>
  <c r="AL88" i="1"/>
  <c r="I88" i="1" s="1"/>
  <c r="H88" i="1" s="1"/>
  <c r="AG88" i="1"/>
  <c r="Y88" i="1"/>
  <c r="X88" i="1"/>
  <c r="W88" i="1" s="1"/>
  <c r="P88" i="1"/>
  <c r="J88" i="1"/>
  <c r="AY87" i="1"/>
  <c r="AX87" i="1"/>
  <c r="AV87" i="1"/>
  <c r="AW87" i="1" s="1"/>
  <c r="AU87" i="1"/>
  <c r="AS87" i="1"/>
  <c r="K87" i="1" s="1"/>
  <c r="AL87" i="1"/>
  <c r="I87" i="1" s="1"/>
  <c r="H87" i="1" s="1"/>
  <c r="AG87" i="1"/>
  <c r="J87" i="1" s="1"/>
  <c r="Y87" i="1"/>
  <c r="X87" i="1"/>
  <c r="P87" i="1"/>
  <c r="AY86" i="1"/>
  <c r="AX86" i="1"/>
  <c r="AV86" i="1"/>
  <c r="AU86" i="1"/>
  <c r="AS86" i="1" s="1"/>
  <c r="N86" i="1" s="1"/>
  <c r="AL86" i="1"/>
  <c r="I86" i="1" s="1"/>
  <c r="AG86" i="1"/>
  <c r="Y86" i="1"/>
  <c r="X86" i="1"/>
  <c r="P86" i="1"/>
  <c r="J86" i="1"/>
  <c r="H86" i="1"/>
  <c r="AY85" i="1"/>
  <c r="AX85" i="1"/>
  <c r="AV85" i="1"/>
  <c r="AU85" i="1"/>
  <c r="AT85" i="1"/>
  <c r="AS85" i="1"/>
  <c r="AL85" i="1"/>
  <c r="I85" i="1" s="1"/>
  <c r="H85" i="1" s="1"/>
  <c r="AG85" i="1"/>
  <c r="Y85" i="1"/>
  <c r="X85" i="1"/>
  <c r="W85" i="1" s="1"/>
  <c r="P85" i="1"/>
  <c r="N85" i="1"/>
  <c r="J85" i="1"/>
  <c r="AY84" i="1"/>
  <c r="AX84" i="1"/>
  <c r="AV84" i="1"/>
  <c r="AW84" i="1" s="1"/>
  <c r="AU84" i="1"/>
  <c r="AS84" i="1" s="1"/>
  <c r="AT84" i="1" s="1"/>
  <c r="AL84" i="1"/>
  <c r="I84" i="1" s="1"/>
  <c r="H84" i="1" s="1"/>
  <c r="AG84" i="1"/>
  <c r="Y84" i="1"/>
  <c r="X84" i="1"/>
  <c r="P84" i="1"/>
  <c r="J84" i="1"/>
  <c r="AY83" i="1"/>
  <c r="AX83" i="1"/>
  <c r="AV83" i="1"/>
  <c r="AU83" i="1"/>
  <c r="AS83" i="1"/>
  <c r="AL83" i="1"/>
  <c r="I83" i="1" s="1"/>
  <c r="H83" i="1" s="1"/>
  <c r="AG83" i="1"/>
  <c r="J83" i="1" s="1"/>
  <c r="AA83" i="1"/>
  <c r="Y83" i="1"/>
  <c r="X83" i="1"/>
  <c r="W83" i="1" s="1"/>
  <c r="S83" i="1"/>
  <c r="T83" i="1" s="1"/>
  <c r="U83" i="1" s="1"/>
  <c r="P83" i="1"/>
  <c r="K83" i="1"/>
  <c r="AY82" i="1"/>
  <c r="AX82" i="1"/>
  <c r="AV82" i="1"/>
  <c r="AU82" i="1"/>
  <c r="AS82" i="1" s="1"/>
  <c r="AT82" i="1"/>
  <c r="AL82" i="1"/>
  <c r="I82" i="1" s="1"/>
  <c r="H82" i="1" s="1"/>
  <c r="AG82" i="1"/>
  <c r="J82" i="1" s="1"/>
  <c r="Y82" i="1"/>
  <c r="X82" i="1"/>
  <c r="W82" i="1" s="1"/>
  <c r="P82" i="1"/>
  <c r="N82" i="1"/>
  <c r="AY81" i="1"/>
  <c r="AX81" i="1"/>
  <c r="AV81" i="1"/>
  <c r="AU81" i="1"/>
  <c r="AS81" i="1"/>
  <c r="AL81" i="1"/>
  <c r="I81" i="1" s="1"/>
  <c r="H81" i="1" s="1"/>
  <c r="AG81" i="1"/>
  <c r="Y81" i="1"/>
  <c r="X81" i="1"/>
  <c r="W81" i="1"/>
  <c r="P81" i="1"/>
  <c r="J81" i="1"/>
  <c r="AY80" i="1"/>
  <c r="S80" i="1" s="1"/>
  <c r="AX80" i="1"/>
  <c r="AV80" i="1"/>
  <c r="AU80" i="1"/>
  <c r="AS80" i="1"/>
  <c r="AT80" i="1" s="1"/>
  <c r="AL80" i="1"/>
  <c r="I80" i="1" s="1"/>
  <c r="H80" i="1" s="1"/>
  <c r="AA80" i="1" s="1"/>
  <c r="AG80" i="1"/>
  <c r="J80" i="1" s="1"/>
  <c r="Y80" i="1"/>
  <c r="X80" i="1"/>
  <c r="W80" i="1" s="1"/>
  <c r="P80" i="1"/>
  <c r="AY79" i="1"/>
  <c r="AX79" i="1"/>
  <c r="AV79" i="1"/>
  <c r="AU79" i="1"/>
  <c r="AS79" i="1" s="1"/>
  <c r="K79" i="1" s="1"/>
  <c r="AL79" i="1"/>
  <c r="I79" i="1" s="1"/>
  <c r="H79" i="1" s="1"/>
  <c r="AG79" i="1"/>
  <c r="J79" i="1" s="1"/>
  <c r="AA79" i="1"/>
  <c r="Y79" i="1"/>
  <c r="X79" i="1"/>
  <c r="P79" i="1"/>
  <c r="AY78" i="1"/>
  <c r="AX78" i="1"/>
  <c r="AV78" i="1"/>
  <c r="AU78" i="1"/>
  <c r="AS78" i="1" s="1"/>
  <c r="AL78" i="1"/>
  <c r="I78" i="1" s="1"/>
  <c r="H78" i="1" s="1"/>
  <c r="AG78" i="1"/>
  <c r="J78" i="1" s="1"/>
  <c r="Y78" i="1"/>
  <c r="X78" i="1"/>
  <c r="P78" i="1"/>
  <c r="AY77" i="1"/>
  <c r="AX77" i="1"/>
  <c r="AV77" i="1"/>
  <c r="AU77" i="1"/>
  <c r="AS77" i="1"/>
  <c r="AT77" i="1" s="1"/>
  <c r="AL77" i="1"/>
  <c r="I77" i="1" s="1"/>
  <c r="AG77" i="1"/>
  <c r="AF77" i="1"/>
  <c r="AE77" i="1"/>
  <c r="Y77" i="1"/>
  <c r="W77" i="1" s="1"/>
  <c r="X77" i="1"/>
  <c r="P77" i="1"/>
  <c r="N77" i="1"/>
  <c r="K77" i="1"/>
  <c r="J77" i="1"/>
  <c r="H77" i="1"/>
  <c r="AY76" i="1"/>
  <c r="S76" i="1" s="1"/>
  <c r="AX76" i="1"/>
  <c r="AV76" i="1"/>
  <c r="AW76" i="1" s="1"/>
  <c r="AU76" i="1"/>
  <c r="AS76" i="1"/>
  <c r="AE76" i="1" s="1"/>
  <c r="AL76" i="1"/>
  <c r="AG76" i="1"/>
  <c r="J76" i="1" s="1"/>
  <c r="AF76" i="1"/>
  <c r="Y76" i="1"/>
  <c r="X76" i="1"/>
  <c r="W76" i="1" s="1"/>
  <c r="P76" i="1"/>
  <c r="K76" i="1"/>
  <c r="I76" i="1"/>
  <c r="H76" i="1" s="1"/>
  <c r="AY75" i="1"/>
  <c r="S75" i="1" s="1"/>
  <c r="T75" i="1" s="1"/>
  <c r="U75" i="1" s="1"/>
  <c r="AX75" i="1"/>
  <c r="AV75" i="1"/>
  <c r="AW75" i="1" s="1"/>
  <c r="AU75" i="1"/>
  <c r="AS75" i="1"/>
  <c r="AT75" i="1" s="1"/>
  <c r="AL75" i="1"/>
  <c r="I75" i="1" s="1"/>
  <c r="H75" i="1" s="1"/>
  <c r="AG75" i="1"/>
  <c r="J75" i="1" s="1"/>
  <c r="AA75" i="1"/>
  <c r="Y75" i="1"/>
  <c r="X75" i="1"/>
  <c r="W75" i="1" s="1"/>
  <c r="P75" i="1"/>
  <c r="AY74" i="1"/>
  <c r="AX74" i="1"/>
  <c r="AV74" i="1"/>
  <c r="AU74" i="1"/>
  <c r="AS74" i="1" s="1"/>
  <c r="N74" i="1" s="1"/>
  <c r="AT74" i="1"/>
  <c r="AL74" i="1"/>
  <c r="I74" i="1" s="1"/>
  <c r="AG74" i="1"/>
  <c r="J74" i="1" s="1"/>
  <c r="Y74" i="1"/>
  <c r="X74" i="1"/>
  <c r="P74" i="1"/>
  <c r="H74" i="1"/>
  <c r="AY73" i="1"/>
  <c r="AX73" i="1"/>
  <c r="AV73" i="1"/>
  <c r="AU73" i="1"/>
  <c r="AS73" i="1" s="1"/>
  <c r="AL73" i="1"/>
  <c r="I73" i="1" s="1"/>
  <c r="AG73" i="1"/>
  <c r="AF73" i="1"/>
  <c r="AE73" i="1"/>
  <c r="Y73" i="1"/>
  <c r="X73" i="1"/>
  <c r="P73" i="1"/>
  <c r="K73" i="1"/>
  <c r="J73" i="1"/>
  <c r="H73" i="1"/>
  <c r="AY72" i="1"/>
  <c r="S72" i="1" s="1"/>
  <c r="AX72" i="1"/>
  <c r="AV72" i="1"/>
  <c r="AU72" i="1"/>
  <c r="AS72" i="1"/>
  <c r="AL72" i="1"/>
  <c r="I72" i="1" s="1"/>
  <c r="H72" i="1" s="1"/>
  <c r="AG72" i="1"/>
  <c r="J72" i="1" s="1"/>
  <c r="AF72" i="1"/>
  <c r="Y72" i="1"/>
  <c r="X72" i="1"/>
  <c r="P72" i="1"/>
  <c r="K72" i="1"/>
  <c r="AY71" i="1"/>
  <c r="AX71" i="1"/>
  <c r="AV71" i="1"/>
  <c r="AU71" i="1"/>
  <c r="AT71" i="1"/>
  <c r="AS71" i="1"/>
  <c r="AL71" i="1"/>
  <c r="I71" i="1" s="1"/>
  <c r="H71" i="1" s="1"/>
  <c r="AA71" i="1" s="1"/>
  <c r="AG71" i="1"/>
  <c r="Y71" i="1"/>
  <c r="X71" i="1"/>
  <c r="W71" i="1" s="1"/>
  <c r="P71" i="1"/>
  <c r="N71" i="1"/>
  <c r="K71" i="1"/>
  <c r="J71" i="1"/>
  <c r="AY70" i="1"/>
  <c r="AX70" i="1"/>
  <c r="AV70" i="1"/>
  <c r="AU70" i="1"/>
  <c r="AS70" i="1" s="1"/>
  <c r="AT70" i="1"/>
  <c r="AL70" i="1"/>
  <c r="AG70" i="1"/>
  <c r="J70" i="1" s="1"/>
  <c r="AF70" i="1"/>
  <c r="Y70" i="1"/>
  <c r="X70" i="1"/>
  <c r="W70" i="1" s="1"/>
  <c r="P70" i="1"/>
  <c r="N70" i="1"/>
  <c r="I70" i="1"/>
  <c r="H70" i="1"/>
  <c r="AY69" i="1"/>
  <c r="AX69" i="1"/>
  <c r="AW69" i="1" s="1"/>
  <c r="AV69" i="1"/>
  <c r="AU69" i="1"/>
  <c r="AS69" i="1" s="1"/>
  <c r="AL69" i="1"/>
  <c r="I69" i="1" s="1"/>
  <c r="AG69" i="1"/>
  <c r="AF69" i="1"/>
  <c r="AE69" i="1"/>
  <c r="Y69" i="1"/>
  <c r="X69" i="1"/>
  <c r="P69" i="1"/>
  <c r="J69" i="1"/>
  <c r="H69" i="1"/>
  <c r="AY68" i="1"/>
  <c r="AX68" i="1"/>
  <c r="AV68" i="1"/>
  <c r="AW68" i="1" s="1"/>
  <c r="AU68" i="1"/>
  <c r="AT68" i="1"/>
  <c r="AS68" i="1"/>
  <c r="AE68" i="1" s="1"/>
  <c r="AL68" i="1"/>
  <c r="I68" i="1" s="1"/>
  <c r="H68" i="1" s="1"/>
  <c r="AG68" i="1"/>
  <c r="J68" i="1" s="1"/>
  <c r="AF68" i="1"/>
  <c r="Y68" i="1"/>
  <c r="X68" i="1"/>
  <c r="P68" i="1"/>
  <c r="N68" i="1"/>
  <c r="K68" i="1"/>
  <c r="AY67" i="1"/>
  <c r="AX67" i="1"/>
  <c r="AV67" i="1"/>
  <c r="AW67" i="1" s="1"/>
  <c r="AU67" i="1"/>
  <c r="AS67" i="1" s="1"/>
  <c r="K67" i="1" s="1"/>
  <c r="AT67" i="1"/>
  <c r="AL67" i="1"/>
  <c r="I67" i="1" s="1"/>
  <c r="H67" i="1" s="1"/>
  <c r="AG67" i="1"/>
  <c r="AA67" i="1"/>
  <c r="Y67" i="1"/>
  <c r="X67" i="1"/>
  <c r="P67" i="1"/>
  <c r="J67" i="1"/>
  <c r="AY66" i="1"/>
  <c r="AX66" i="1"/>
  <c r="AV66" i="1"/>
  <c r="AU66" i="1"/>
  <c r="AS66" i="1" s="1"/>
  <c r="AT66" i="1" s="1"/>
  <c r="AL66" i="1"/>
  <c r="I66" i="1" s="1"/>
  <c r="H66" i="1" s="1"/>
  <c r="AG66" i="1"/>
  <c r="Y66" i="1"/>
  <c r="X66" i="1"/>
  <c r="P66" i="1"/>
  <c r="J66" i="1"/>
  <c r="AY65" i="1"/>
  <c r="AX65" i="1"/>
  <c r="AV65" i="1"/>
  <c r="AU65" i="1"/>
  <c r="AS65" i="1"/>
  <c r="N65" i="1" s="1"/>
  <c r="AL65" i="1"/>
  <c r="I65" i="1" s="1"/>
  <c r="AG65" i="1"/>
  <c r="Y65" i="1"/>
  <c r="X65" i="1"/>
  <c r="W65" i="1" s="1"/>
  <c r="P65" i="1"/>
  <c r="J65" i="1"/>
  <c r="H65" i="1"/>
  <c r="AY64" i="1"/>
  <c r="AX64" i="1"/>
  <c r="AV64" i="1"/>
  <c r="AU64" i="1"/>
  <c r="AS64" i="1" s="1"/>
  <c r="AT64" i="1" s="1"/>
  <c r="AL64" i="1"/>
  <c r="I64" i="1" s="1"/>
  <c r="H64" i="1" s="1"/>
  <c r="AG64" i="1"/>
  <c r="J64" i="1" s="1"/>
  <c r="Y64" i="1"/>
  <c r="X64" i="1"/>
  <c r="P64" i="1"/>
  <c r="K64" i="1"/>
  <c r="AY63" i="1"/>
  <c r="S63" i="1" s="1"/>
  <c r="AX63" i="1"/>
  <c r="AV63" i="1"/>
  <c r="AW63" i="1" s="1"/>
  <c r="AU63" i="1"/>
  <c r="AS63" i="1"/>
  <c r="N63" i="1" s="1"/>
  <c r="AL63" i="1"/>
  <c r="I63" i="1" s="1"/>
  <c r="H63" i="1" s="1"/>
  <c r="AG63" i="1"/>
  <c r="Y63" i="1"/>
  <c r="X63" i="1"/>
  <c r="P63" i="1"/>
  <c r="J63" i="1"/>
  <c r="AY62" i="1"/>
  <c r="AX62" i="1"/>
  <c r="AV62" i="1"/>
  <c r="AU62" i="1"/>
  <c r="AS62" i="1" s="1"/>
  <c r="AT62" i="1"/>
  <c r="AL62" i="1"/>
  <c r="I62" i="1" s="1"/>
  <c r="H62" i="1" s="1"/>
  <c r="AG62" i="1"/>
  <c r="J62" i="1" s="1"/>
  <c r="AF62" i="1"/>
  <c r="Y62" i="1"/>
  <c r="X62" i="1"/>
  <c r="P62" i="1"/>
  <c r="N62" i="1"/>
  <c r="AY61" i="1"/>
  <c r="AX61" i="1"/>
  <c r="AV61" i="1"/>
  <c r="S61" i="1" s="1"/>
  <c r="AU61" i="1"/>
  <c r="AS61" i="1" s="1"/>
  <c r="AL61" i="1"/>
  <c r="I61" i="1" s="1"/>
  <c r="H61" i="1" s="1"/>
  <c r="AG61" i="1"/>
  <c r="J61" i="1" s="1"/>
  <c r="Y61" i="1"/>
  <c r="X61" i="1"/>
  <c r="W61" i="1" s="1"/>
  <c r="P61" i="1"/>
  <c r="AY60" i="1"/>
  <c r="S60" i="1" s="1"/>
  <c r="AX60" i="1"/>
  <c r="AW60" i="1" s="1"/>
  <c r="AV60" i="1"/>
  <c r="AU60" i="1"/>
  <c r="AS60" i="1" s="1"/>
  <c r="AL60" i="1"/>
  <c r="AG60" i="1"/>
  <c r="Y60" i="1"/>
  <c r="X60" i="1"/>
  <c r="P60" i="1"/>
  <c r="J60" i="1"/>
  <c r="I60" i="1"/>
  <c r="H60" i="1" s="1"/>
  <c r="AY59" i="1"/>
  <c r="AX59" i="1"/>
  <c r="AV59" i="1"/>
  <c r="AU59" i="1"/>
  <c r="AS59" i="1" s="1"/>
  <c r="K59" i="1" s="1"/>
  <c r="AL59" i="1"/>
  <c r="I59" i="1" s="1"/>
  <c r="H59" i="1" s="1"/>
  <c r="AG59" i="1"/>
  <c r="Y59" i="1"/>
  <c r="X59" i="1"/>
  <c r="P59" i="1"/>
  <c r="J59" i="1"/>
  <c r="AY58" i="1"/>
  <c r="AX58" i="1"/>
  <c r="AV58" i="1"/>
  <c r="AU58" i="1"/>
  <c r="AS58" i="1" s="1"/>
  <c r="AT58" i="1" s="1"/>
  <c r="AL58" i="1"/>
  <c r="I58" i="1" s="1"/>
  <c r="H58" i="1" s="1"/>
  <c r="AG58" i="1"/>
  <c r="AF58" i="1"/>
  <c r="Y58" i="1"/>
  <c r="X58" i="1"/>
  <c r="P58" i="1"/>
  <c r="J58" i="1"/>
  <c r="AY57" i="1"/>
  <c r="AX57" i="1"/>
  <c r="AV57" i="1"/>
  <c r="AU57" i="1"/>
  <c r="AS57" i="1" s="1"/>
  <c r="AL57" i="1"/>
  <c r="I57" i="1" s="1"/>
  <c r="H57" i="1" s="1"/>
  <c r="AG57" i="1"/>
  <c r="Y57" i="1"/>
  <c r="X57" i="1"/>
  <c r="W57" i="1" s="1"/>
  <c r="P57" i="1"/>
  <c r="N57" i="1"/>
  <c r="J57" i="1"/>
  <c r="AY56" i="1"/>
  <c r="AX56" i="1"/>
  <c r="AV56" i="1"/>
  <c r="AU56" i="1"/>
  <c r="AS56" i="1"/>
  <c r="AT56" i="1" s="1"/>
  <c r="AL56" i="1"/>
  <c r="I56" i="1" s="1"/>
  <c r="H56" i="1" s="1"/>
  <c r="AG56" i="1"/>
  <c r="J56" i="1" s="1"/>
  <c r="Y56" i="1"/>
  <c r="X56" i="1"/>
  <c r="P56" i="1"/>
  <c r="AY55" i="1"/>
  <c r="AX55" i="1"/>
  <c r="AV55" i="1"/>
  <c r="AU55" i="1"/>
  <c r="AS55" i="1" s="1"/>
  <c r="AL55" i="1"/>
  <c r="I55" i="1" s="1"/>
  <c r="H55" i="1" s="1"/>
  <c r="AG55" i="1"/>
  <c r="J55" i="1" s="1"/>
  <c r="Y55" i="1"/>
  <c r="X55" i="1"/>
  <c r="P55" i="1"/>
  <c r="AY54" i="1"/>
  <c r="AX54" i="1"/>
  <c r="AV54" i="1"/>
  <c r="AU54" i="1"/>
  <c r="AS54" i="1" s="1"/>
  <c r="AL54" i="1"/>
  <c r="I54" i="1" s="1"/>
  <c r="H54" i="1" s="1"/>
  <c r="AG54" i="1"/>
  <c r="Y54" i="1"/>
  <c r="X54" i="1"/>
  <c r="W54" i="1" s="1"/>
  <c r="P54" i="1"/>
  <c r="J54" i="1"/>
  <c r="AY53" i="1"/>
  <c r="AX53" i="1"/>
  <c r="AV53" i="1"/>
  <c r="AU53" i="1"/>
  <c r="AS53" i="1"/>
  <c r="AL53" i="1"/>
  <c r="I53" i="1" s="1"/>
  <c r="H53" i="1" s="1"/>
  <c r="AA53" i="1" s="1"/>
  <c r="AG53" i="1"/>
  <c r="J53" i="1" s="1"/>
  <c r="Y53" i="1"/>
  <c r="X53" i="1"/>
  <c r="W53" i="1" s="1"/>
  <c r="S53" i="1"/>
  <c r="P53" i="1"/>
  <c r="AY52" i="1"/>
  <c r="AX52" i="1"/>
  <c r="AV52" i="1"/>
  <c r="S52" i="1" s="1"/>
  <c r="AU52" i="1"/>
  <c r="AS52" i="1"/>
  <c r="K52" i="1" s="1"/>
  <c r="AL52" i="1"/>
  <c r="I52" i="1" s="1"/>
  <c r="AG52" i="1"/>
  <c r="Y52" i="1"/>
  <c r="X52" i="1"/>
  <c r="W52" i="1" s="1"/>
  <c r="P52" i="1"/>
  <c r="J52" i="1"/>
  <c r="H52" i="1"/>
  <c r="AY51" i="1"/>
  <c r="AX51" i="1"/>
  <c r="AV51" i="1"/>
  <c r="AU51" i="1"/>
  <c r="AS51" i="1" s="1"/>
  <c r="AF51" i="1" s="1"/>
  <c r="AL51" i="1"/>
  <c r="I51" i="1" s="1"/>
  <c r="H51" i="1" s="1"/>
  <c r="AA51" i="1" s="1"/>
  <c r="AG51" i="1"/>
  <c r="J51" i="1" s="1"/>
  <c r="Y51" i="1"/>
  <c r="X51" i="1"/>
  <c r="P51" i="1"/>
  <c r="AY50" i="1"/>
  <c r="AX50" i="1"/>
  <c r="AV50" i="1"/>
  <c r="AW50" i="1" s="1"/>
  <c r="AU50" i="1"/>
  <c r="AS50" i="1"/>
  <c r="AT50" i="1" s="1"/>
  <c r="AL50" i="1"/>
  <c r="I50" i="1" s="1"/>
  <c r="H50" i="1" s="1"/>
  <c r="AG50" i="1"/>
  <c r="J50" i="1" s="1"/>
  <c r="Y50" i="1"/>
  <c r="X50" i="1"/>
  <c r="S50" i="1"/>
  <c r="T50" i="1" s="1"/>
  <c r="U50" i="1" s="1"/>
  <c r="P50" i="1"/>
  <c r="AY49" i="1"/>
  <c r="AX49" i="1"/>
  <c r="AV49" i="1"/>
  <c r="AU49" i="1"/>
  <c r="AS49" i="1" s="1"/>
  <c r="AL49" i="1"/>
  <c r="AG49" i="1"/>
  <c r="J49" i="1" s="1"/>
  <c r="Y49" i="1"/>
  <c r="X49" i="1"/>
  <c r="W49" i="1" s="1"/>
  <c r="P49" i="1"/>
  <c r="I49" i="1"/>
  <c r="H49" i="1" s="1"/>
  <c r="AA49" i="1" s="1"/>
  <c r="AY48" i="1"/>
  <c r="AX48" i="1"/>
  <c r="AV48" i="1"/>
  <c r="S48" i="1" s="1"/>
  <c r="AU48" i="1"/>
  <c r="AS48" i="1"/>
  <c r="K48" i="1" s="1"/>
  <c r="AL48" i="1"/>
  <c r="I48" i="1" s="1"/>
  <c r="H48" i="1" s="1"/>
  <c r="AG48" i="1"/>
  <c r="J48" i="1" s="1"/>
  <c r="AE48" i="1"/>
  <c r="Y48" i="1"/>
  <c r="X48" i="1"/>
  <c r="W48" i="1" s="1"/>
  <c r="P48" i="1"/>
  <c r="N48" i="1"/>
  <c r="AY47" i="1"/>
  <c r="AX47" i="1"/>
  <c r="AV47" i="1"/>
  <c r="AU47" i="1"/>
  <c r="AS47" i="1" s="1"/>
  <c r="AF47" i="1" s="1"/>
  <c r="AL47" i="1"/>
  <c r="AG47" i="1"/>
  <c r="Y47" i="1"/>
  <c r="X47" i="1"/>
  <c r="P47" i="1"/>
  <c r="J47" i="1"/>
  <c r="I47" i="1"/>
  <c r="H47" i="1" s="1"/>
  <c r="AA47" i="1" s="1"/>
  <c r="AY46" i="1"/>
  <c r="AX46" i="1"/>
  <c r="AV46" i="1"/>
  <c r="AW46" i="1" s="1"/>
  <c r="AU46" i="1"/>
  <c r="AS46" i="1"/>
  <c r="AT46" i="1" s="1"/>
  <c r="AL46" i="1"/>
  <c r="I46" i="1" s="1"/>
  <c r="H46" i="1" s="1"/>
  <c r="AG46" i="1"/>
  <c r="Y46" i="1"/>
  <c r="X46" i="1"/>
  <c r="W46" i="1"/>
  <c r="P46" i="1"/>
  <c r="J46" i="1"/>
  <c r="AY45" i="1"/>
  <c r="AX45" i="1"/>
  <c r="AV45" i="1"/>
  <c r="AU45" i="1"/>
  <c r="AS45" i="1" s="1"/>
  <c r="N45" i="1" s="1"/>
  <c r="AL45" i="1"/>
  <c r="AG45" i="1"/>
  <c r="J45" i="1" s="1"/>
  <c r="Y45" i="1"/>
  <c r="X45" i="1"/>
  <c r="W45" i="1" s="1"/>
  <c r="P45" i="1"/>
  <c r="I45" i="1"/>
  <c r="H45" i="1" s="1"/>
  <c r="AA45" i="1" s="1"/>
  <c r="AY44" i="1"/>
  <c r="AX44" i="1"/>
  <c r="AV44" i="1"/>
  <c r="AU44" i="1"/>
  <c r="AS44" i="1"/>
  <c r="N44" i="1" s="1"/>
  <c r="AL44" i="1"/>
  <c r="I44" i="1" s="1"/>
  <c r="H44" i="1" s="1"/>
  <c r="AG44" i="1"/>
  <c r="J44" i="1" s="1"/>
  <c r="Y44" i="1"/>
  <c r="X44" i="1"/>
  <c r="W44" i="1"/>
  <c r="P44" i="1"/>
  <c r="K44" i="1"/>
  <c r="AY43" i="1"/>
  <c r="AX43" i="1"/>
  <c r="AW43" i="1" s="1"/>
  <c r="AV43" i="1"/>
  <c r="AU43" i="1"/>
  <c r="AS43" i="1" s="1"/>
  <c r="AL43" i="1"/>
  <c r="I43" i="1" s="1"/>
  <c r="H43" i="1" s="1"/>
  <c r="AA43" i="1" s="1"/>
  <c r="AG43" i="1"/>
  <c r="J43" i="1" s="1"/>
  <c r="AF43" i="1"/>
  <c r="Y43" i="1"/>
  <c r="X43" i="1"/>
  <c r="W43" i="1" s="1"/>
  <c r="P43" i="1"/>
  <c r="AY42" i="1"/>
  <c r="AX42" i="1"/>
  <c r="AV42" i="1"/>
  <c r="AW42" i="1" s="1"/>
  <c r="AU42" i="1"/>
  <c r="AS42" i="1"/>
  <c r="AT42" i="1" s="1"/>
  <c r="AL42" i="1"/>
  <c r="I42" i="1" s="1"/>
  <c r="H42" i="1" s="1"/>
  <c r="AA42" i="1" s="1"/>
  <c r="AG42" i="1"/>
  <c r="Y42" i="1"/>
  <c r="X42" i="1"/>
  <c r="W42" i="1" s="1"/>
  <c r="P42" i="1"/>
  <c r="J42" i="1"/>
  <c r="AY41" i="1"/>
  <c r="AX41" i="1"/>
  <c r="AV41" i="1"/>
  <c r="AU41" i="1"/>
  <c r="AS41" i="1" s="1"/>
  <c r="AT41" i="1" s="1"/>
  <c r="AL41" i="1"/>
  <c r="AG41" i="1"/>
  <c r="J41" i="1" s="1"/>
  <c r="Y41" i="1"/>
  <c r="X41" i="1"/>
  <c r="P41" i="1"/>
  <c r="I41" i="1"/>
  <c r="H41" i="1"/>
  <c r="AA41" i="1" s="1"/>
  <c r="AY40" i="1"/>
  <c r="AX40" i="1"/>
  <c r="AV40" i="1"/>
  <c r="AU40" i="1"/>
  <c r="AS40" i="1" s="1"/>
  <c r="AL40" i="1"/>
  <c r="I40" i="1" s="1"/>
  <c r="H40" i="1" s="1"/>
  <c r="AG40" i="1"/>
  <c r="J40" i="1" s="1"/>
  <c r="AF40" i="1"/>
  <c r="AE40" i="1"/>
  <c r="Y40" i="1"/>
  <c r="W40" i="1" s="1"/>
  <c r="X40" i="1"/>
  <c r="P40" i="1"/>
  <c r="K40" i="1"/>
  <c r="AY39" i="1"/>
  <c r="S39" i="1" s="1"/>
  <c r="AX39" i="1"/>
  <c r="AW39" i="1" s="1"/>
  <c r="AV39" i="1"/>
  <c r="AU39" i="1"/>
  <c r="AS39" i="1" s="1"/>
  <c r="AL39" i="1"/>
  <c r="AG39" i="1"/>
  <c r="J39" i="1" s="1"/>
  <c r="AF39" i="1"/>
  <c r="Y39" i="1"/>
  <c r="X39" i="1"/>
  <c r="W39" i="1" s="1"/>
  <c r="P39" i="1"/>
  <c r="I39" i="1"/>
  <c r="H39" i="1" s="1"/>
  <c r="AY38" i="1"/>
  <c r="AX38" i="1"/>
  <c r="AV38" i="1"/>
  <c r="AW38" i="1" s="1"/>
  <c r="AU38" i="1"/>
  <c r="AS38" i="1"/>
  <c r="AT38" i="1" s="1"/>
  <c r="AL38" i="1"/>
  <c r="I38" i="1" s="1"/>
  <c r="H38" i="1" s="1"/>
  <c r="AG38" i="1"/>
  <c r="J38" i="1" s="1"/>
  <c r="AA38" i="1"/>
  <c r="Y38" i="1"/>
  <c r="X38" i="1"/>
  <c r="W38" i="1" s="1"/>
  <c r="S38" i="1"/>
  <c r="P38" i="1"/>
  <c r="AY37" i="1"/>
  <c r="AX37" i="1"/>
  <c r="AV37" i="1"/>
  <c r="AU37" i="1"/>
  <c r="AS37" i="1" s="1"/>
  <c r="AT37" i="1" s="1"/>
  <c r="AL37" i="1"/>
  <c r="I37" i="1" s="1"/>
  <c r="H37" i="1" s="1"/>
  <c r="AA37" i="1" s="1"/>
  <c r="AG37" i="1"/>
  <c r="J37" i="1" s="1"/>
  <c r="Y37" i="1"/>
  <c r="X37" i="1"/>
  <c r="W37" i="1" s="1"/>
  <c r="P37" i="1"/>
  <c r="AY36" i="1"/>
  <c r="AX36" i="1"/>
  <c r="AW36" i="1" s="1"/>
  <c r="AV36" i="1"/>
  <c r="AU36" i="1"/>
  <c r="AS36" i="1" s="1"/>
  <c r="AL36" i="1"/>
  <c r="I36" i="1" s="1"/>
  <c r="H36" i="1" s="1"/>
  <c r="AG36" i="1"/>
  <c r="J36" i="1" s="1"/>
  <c r="Y36" i="1"/>
  <c r="X36" i="1"/>
  <c r="P36" i="1"/>
  <c r="AY35" i="1"/>
  <c r="S35" i="1" s="1"/>
  <c r="AX35" i="1"/>
  <c r="AW35" i="1" s="1"/>
  <c r="AV35" i="1"/>
  <c r="AU35" i="1"/>
  <c r="AS35" i="1" s="1"/>
  <c r="AL35" i="1"/>
  <c r="AG35" i="1"/>
  <c r="Y35" i="1"/>
  <c r="X35" i="1"/>
  <c r="W35" i="1" s="1"/>
  <c r="P35" i="1"/>
  <c r="J35" i="1"/>
  <c r="I35" i="1"/>
  <c r="H35" i="1" s="1"/>
  <c r="AA35" i="1" s="1"/>
  <c r="AY34" i="1"/>
  <c r="AX34" i="1"/>
  <c r="AV34" i="1"/>
  <c r="AU34" i="1"/>
  <c r="AS34" i="1"/>
  <c r="K34" i="1" s="1"/>
  <c r="AL34" i="1"/>
  <c r="I34" i="1" s="1"/>
  <c r="H34" i="1" s="1"/>
  <c r="AA34" i="1" s="1"/>
  <c r="AG34" i="1"/>
  <c r="J34" i="1" s="1"/>
  <c r="Y34" i="1"/>
  <c r="X34" i="1"/>
  <c r="W34" i="1" s="1"/>
  <c r="S34" i="1"/>
  <c r="P34" i="1"/>
  <c r="AY33" i="1"/>
  <c r="AX33" i="1"/>
  <c r="AV33" i="1"/>
  <c r="AU33" i="1"/>
  <c r="AS33" i="1" s="1"/>
  <c r="AT33" i="1"/>
  <c r="AL33" i="1"/>
  <c r="I33" i="1" s="1"/>
  <c r="H33" i="1" s="1"/>
  <c r="AA33" i="1" s="1"/>
  <c r="AG33" i="1"/>
  <c r="J33" i="1" s="1"/>
  <c r="Y33" i="1"/>
  <c r="X33" i="1"/>
  <c r="P33" i="1"/>
  <c r="AY32" i="1"/>
  <c r="AX32" i="1"/>
  <c r="AV32" i="1"/>
  <c r="S32" i="1" s="1"/>
  <c r="AU32" i="1"/>
  <c r="AS32" i="1" s="1"/>
  <c r="AL32" i="1"/>
  <c r="I32" i="1" s="1"/>
  <c r="H32" i="1" s="1"/>
  <c r="AG32" i="1"/>
  <c r="J32" i="1" s="1"/>
  <c r="AE32" i="1"/>
  <c r="Y32" i="1"/>
  <c r="W32" i="1" s="1"/>
  <c r="X32" i="1"/>
  <c r="P32" i="1"/>
  <c r="AY31" i="1"/>
  <c r="AX31" i="1"/>
  <c r="AV31" i="1"/>
  <c r="AW31" i="1" s="1"/>
  <c r="AU31" i="1"/>
  <c r="AS31" i="1" s="1"/>
  <c r="AF31" i="1" s="1"/>
  <c r="AL31" i="1"/>
  <c r="I31" i="1" s="1"/>
  <c r="H31" i="1" s="1"/>
  <c r="AG31" i="1"/>
  <c r="Y31" i="1"/>
  <c r="X31" i="1"/>
  <c r="P31" i="1"/>
  <c r="J31" i="1"/>
  <c r="AY30" i="1"/>
  <c r="S30" i="1" s="1"/>
  <c r="AX30" i="1"/>
  <c r="AV30" i="1"/>
  <c r="AU30" i="1"/>
  <c r="AS30" i="1" s="1"/>
  <c r="AT30" i="1" s="1"/>
  <c r="AL30" i="1"/>
  <c r="I30" i="1" s="1"/>
  <c r="H30" i="1" s="1"/>
  <c r="AA30" i="1" s="1"/>
  <c r="AG30" i="1"/>
  <c r="J30" i="1" s="1"/>
  <c r="Y30" i="1"/>
  <c r="W30" i="1" s="1"/>
  <c r="X30" i="1"/>
  <c r="P30" i="1"/>
  <c r="K30" i="1"/>
  <c r="AY29" i="1"/>
  <c r="AX29" i="1"/>
  <c r="AV29" i="1"/>
  <c r="AU29" i="1"/>
  <c r="AS29" i="1" s="1"/>
  <c r="AT29" i="1" s="1"/>
  <c r="AL29" i="1"/>
  <c r="AG29" i="1"/>
  <c r="J29" i="1" s="1"/>
  <c r="Y29" i="1"/>
  <c r="X29" i="1"/>
  <c r="P29" i="1"/>
  <c r="I29" i="1"/>
  <c r="H29" i="1" s="1"/>
  <c r="AA29" i="1" s="1"/>
  <c r="AY28" i="1"/>
  <c r="AX28" i="1"/>
  <c r="AV28" i="1"/>
  <c r="AU28" i="1"/>
  <c r="AS28" i="1"/>
  <c r="AL28" i="1"/>
  <c r="I28" i="1" s="1"/>
  <c r="H28" i="1" s="1"/>
  <c r="AG28" i="1"/>
  <c r="Y28" i="1"/>
  <c r="X28" i="1"/>
  <c r="W28" i="1" s="1"/>
  <c r="P28" i="1"/>
  <c r="J28" i="1"/>
  <c r="AY27" i="1"/>
  <c r="S27" i="1" s="1"/>
  <c r="AX27" i="1"/>
  <c r="AV27" i="1"/>
  <c r="AU27" i="1"/>
  <c r="AS27" i="1" s="1"/>
  <c r="AL27" i="1"/>
  <c r="I27" i="1" s="1"/>
  <c r="H27" i="1" s="1"/>
  <c r="AG27" i="1"/>
  <c r="J27" i="1" s="1"/>
  <c r="Y27" i="1"/>
  <c r="X27" i="1"/>
  <c r="P27" i="1"/>
  <c r="AY26" i="1"/>
  <c r="AX26" i="1"/>
  <c r="AV26" i="1"/>
  <c r="AW26" i="1" s="1"/>
  <c r="AU26" i="1"/>
  <c r="AS26" i="1"/>
  <c r="AT26" i="1" s="1"/>
  <c r="AL26" i="1"/>
  <c r="I26" i="1" s="1"/>
  <c r="H26" i="1" s="1"/>
  <c r="AA26" i="1" s="1"/>
  <c r="AG26" i="1"/>
  <c r="Y26" i="1"/>
  <c r="X26" i="1"/>
  <c r="W26" i="1"/>
  <c r="S26" i="1"/>
  <c r="P26" i="1"/>
  <c r="J26" i="1"/>
  <c r="AY25" i="1"/>
  <c r="AX25" i="1"/>
  <c r="AV25" i="1"/>
  <c r="AU25" i="1"/>
  <c r="AS25" i="1" s="1"/>
  <c r="AT25" i="1"/>
  <c r="AL25" i="1"/>
  <c r="I25" i="1" s="1"/>
  <c r="H25" i="1" s="1"/>
  <c r="AA25" i="1" s="1"/>
  <c r="AG25" i="1"/>
  <c r="J25" i="1" s="1"/>
  <c r="Y25" i="1"/>
  <c r="X25" i="1"/>
  <c r="P25" i="1"/>
  <c r="N25" i="1"/>
  <c r="AY24" i="1"/>
  <c r="AX24" i="1"/>
  <c r="AV24" i="1"/>
  <c r="AU24" i="1"/>
  <c r="AS24" i="1" s="1"/>
  <c r="AE24" i="1" s="1"/>
  <c r="AL24" i="1"/>
  <c r="I24" i="1" s="1"/>
  <c r="H24" i="1" s="1"/>
  <c r="AG24" i="1"/>
  <c r="Y24" i="1"/>
  <c r="X24" i="1"/>
  <c r="W24" i="1" s="1"/>
  <c r="P24" i="1"/>
  <c r="J24" i="1"/>
  <c r="AY23" i="1"/>
  <c r="S23" i="1" s="1"/>
  <c r="AX23" i="1"/>
  <c r="AV23" i="1"/>
  <c r="AU23" i="1"/>
  <c r="AS23" i="1" s="1"/>
  <c r="AL23" i="1"/>
  <c r="I23" i="1" s="1"/>
  <c r="H23" i="1" s="1"/>
  <c r="AG23" i="1"/>
  <c r="J23" i="1" s="1"/>
  <c r="Y23" i="1"/>
  <c r="X23" i="1"/>
  <c r="W23" i="1" s="1"/>
  <c r="P23" i="1"/>
  <c r="AY22" i="1"/>
  <c r="S22" i="1" s="1"/>
  <c r="AX22" i="1"/>
  <c r="AV22" i="1"/>
  <c r="AW22" i="1" s="1"/>
  <c r="AU22" i="1"/>
  <c r="AS22" i="1" s="1"/>
  <c r="K22" i="1" s="1"/>
  <c r="AL22" i="1"/>
  <c r="I22" i="1" s="1"/>
  <c r="H22" i="1" s="1"/>
  <c r="AG22" i="1"/>
  <c r="J22" i="1" s="1"/>
  <c r="AA22" i="1"/>
  <c r="Y22" i="1"/>
  <c r="X22" i="1"/>
  <c r="P22" i="1"/>
  <c r="AY21" i="1"/>
  <c r="AX21" i="1"/>
  <c r="AV21" i="1"/>
  <c r="AU21" i="1"/>
  <c r="AS21" i="1" s="1"/>
  <c r="AT21" i="1" s="1"/>
  <c r="AL21" i="1"/>
  <c r="I21" i="1" s="1"/>
  <c r="H21" i="1" s="1"/>
  <c r="AA21" i="1" s="1"/>
  <c r="AG21" i="1"/>
  <c r="Y21" i="1"/>
  <c r="X21" i="1"/>
  <c r="W21" i="1" s="1"/>
  <c r="P21" i="1"/>
  <c r="N21" i="1"/>
  <c r="J21" i="1"/>
  <c r="AY20" i="1"/>
  <c r="AX20" i="1"/>
  <c r="AV20" i="1"/>
  <c r="S20" i="1" s="1"/>
  <c r="AU20" i="1"/>
  <c r="AS20" i="1"/>
  <c r="N20" i="1" s="1"/>
  <c r="AL20" i="1"/>
  <c r="I20" i="1" s="1"/>
  <c r="H20" i="1" s="1"/>
  <c r="AG20" i="1"/>
  <c r="J20" i="1" s="1"/>
  <c r="Y20" i="1"/>
  <c r="X20" i="1"/>
  <c r="P20" i="1"/>
  <c r="AY19" i="1"/>
  <c r="AX19" i="1"/>
  <c r="AV19" i="1"/>
  <c r="AU19" i="1"/>
  <c r="AS19" i="1" s="1"/>
  <c r="AL19" i="1"/>
  <c r="I19" i="1" s="1"/>
  <c r="H19" i="1" s="1"/>
  <c r="AG19" i="1"/>
  <c r="J19" i="1" s="1"/>
  <c r="Y19" i="1"/>
  <c r="X19" i="1"/>
  <c r="W19" i="1" s="1"/>
  <c r="P19" i="1"/>
  <c r="AY18" i="1"/>
  <c r="AX18" i="1"/>
  <c r="AV18" i="1"/>
  <c r="AW18" i="1" s="1"/>
  <c r="AU18" i="1"/>
  <c r="AS18" i="1" s="1"/>
  <c r="AT18" i="1" s="1"/>
  <c r="AL18" i="1"/>
  <c r="I18" i="1" s="1"/>
  <c r="H18" i="1" s="1"/>
  <c r="AG18" i="1"/>
  <c r="J18" i="1" s="1"/>
  <c r="AA18" i="1"/>
  <c r="Y18" i="1"/>
  <c r="X18" i="1"/>
  <c r="W18" i="1" s="1"/>
  <c r="S18" i="1"/>
  <c r="T18" i="1" s="1"/>
  <c r="U18" i="1" s="1"/>
  <c r="P18" i="1"/>
  <c r="AY17" i="1"/>
  <c r="AX17" i="1"/>
  <c r="AV17" i="1"/>
  <c r="AU17" i="1"/>
  <c r="AS17" i="1" s="1"/>
  <c r="AL17" i="1"/>
  <c r="I17" i="1" s="1"/>
  <c r="H17" i="1" s="1"/>
  <c r="AA17" i="1" s="1"/>
  <c r="AG17" i="1"/>
  <c r="J17" i="1" s="1"/>
  <c r="Y17" i="1"/>
  <c r="X17" i="1"/>
  <c r="P17" i="1"/>
  <c r="AY16" i="1"/>
  <c r="AX16" i="1"/>
  <c r="AV16" i="1"/>
  <c r="AU16" i="1"/>
  <c r="AS16" i="1"/>
  <c r="AT16" i="1" s="1"/>
  <c r="AL16" i="1"/>
  <c r="I16" i="1" s="1"/>
  <c r="H16" i="1" s="1"/>
  <c r="AG16" i="1"/>
  <c r="J16" i="1" s="1"/>
  <c r="AF16" i="1"/>
  <c r="AE16" i="1"/>
  <c r="Y16" i="1"/>
  <c r="W16" i="1" s="1"/>
  <c r="X16" i="1"/>
  <c r="P16" i="1"/>
  <c r="K16" i="1"/>
  <c r="AT28" i="1" l="1"/>
  <c r="AF28" i="1"/>
  <c r="AE28" i="1"/>
  <c r="K24" i="1"/>
  <c r="K28" i="1"/>
  <c r="AT81" i="1"/>
  <c r="K81" i="1"/>
  <c r="AF81" i="1"/>
  <c r="AE81" i="1"/>
  <c r="K105" i="1"/>
  <c r="AF105" i="1"/>
  <c r="AE105" i="1"/>
  <c r="AT155" i="1"/>
  <c r="N155" i="1"/>
  <c r="K155" i="1"/>
  <c r="AF155" i="1"/>
  <c r="AE155" i="1"/>
  <c r="AW197" i="1"/>
  <c r="S197" i="1"/>
  <c r="AW202" i="1"/>
  <c r="S28" i="1"/>
  <c r="AW28" i="1"/>
  <c r="AT36" i="1"/>
  <c r="N36" i="1"/>
  <c r="K36" i="1"/>
  <c r="S47" i="1"/>
  <c r="AW61" i="1"/>
  <c r="AT20" i="1"/>
  <c r="S31" i="1"/>
  <c r="T31" i="1" s="1"/>
  <c r="U31" i="1" s="1"/>
  <c r="AT32" i="1"/>
  <c r="N32" i="1"/>
  <c r="K32" i="1"/>
  <c r="AF32" i="1"/>
  <c r="AT40" i="1"/>
  <c r="N40" i="1"/>
  <c r="W50" i="1"/>
  <c r="AT53" i="1"/>
  <c r="N53" i="1"/>
  <c r="K53" i="1"/>
  <c r="AF53" i="1"/>
  <c r="AE53" i="1"/>
  <c r="W58" i="1"/>
  <c r="W79" i="1"/>
  <c r="W87" i="1"/>
  <c r="K97" i="1"/>
  <c r="AF97" i="1"/>
  <c r="AE97" i="1"/>
  <c r="AT97" i="1"/>
  <c r="N97" i="1"/>
  <c r="AE104" i="1"/>
  <c r="K104" i="1"/>
  <c r="AF104" i="1"/>
  <c r="AF137" i="1"/>
  <c r="K137" i="1"/>
  <c r="AE137" i="1"/>
  <c r="AT137" i="1"/>
  <c r="K188" i="1"/>
  <c r="AE188" i="1"/>
  <c r="AF210" i="1"/>
  <c r="AE210" i="1"/>
  <c r="AW47" i="1"/>
  <c r="AT52" i="1"/>
  <c r="AE52" i="1"/>
  <c r="AF52" i="1"/>
  <c r="AT63" i="1"/>
  <c r="AE112" i="1"/>
  <c r="AF112" i="1"/>
  <c r="S239" i="1"/>
  <c r="AW239" i="1"/>
  <c r="AT341" i="1"/>
  <c r="N341" i="1"/>
  <c r="AE80" i="1"/>
  <c r="AF80" i="1"/>
  <c r="T34" i="1"/>
  <c r="U34" i="1" s="1"/>
  <c r="S44" i="1"/>
  <c r="AW44" i="1"/>
  <c r="W73" i="1"/>
  <c r="K80" i="1"/>
  <c r="AE100" i="1"/>
  <c r="AF100" i="1"/>
  <c r="AT100" i="1"/>
  <c r="N100" i="1"/>
  <c r="K100" i="1"/>
  <c r="AW131" i="1"/>
  <c r="S131" i="1"/>
  <c r="T131" i="1" s="1"/>
  <c r="U131" i="1" s="1"/>
  <c r="V131" i="1" s="1"/>
  <c r="Z131" i="1" s="1"/>
  <c r="W167" i="1"/>
  <c r="AT171" i="1"/>
  <c r="K171" i="1"/>
  <c r="S248" i="1"/>
  <c r="AW248" i="1"/>
  <c r="AW252" i="1"/>
  <c r="K319" i="1"/>
  <c r="AT61" i="1"/>
  <c r="N61" i="1"/>
  <c r="AF61" i="1"/>
  <c r="AE61" i="1"/>
  <c r="AT24" i="1"/>
  <c r="N24" i="1"/>
  <c r="AE242" i="1"/>
  <c r="AT242" i="1"/>
  <c r="K242" i="1"/>
  <c r="K63" i="1"/>
  <c r="AT65" i="1"/>
  <c r="K65" i="1"/>
  <c r="AF65" i="1"/>
  <c r="AE65" i="1"/>
  <c r="N67" i="1"/>
  <c r="N81" i="1"/>
  <c r="AT96" i="1"/>
  <c r="AF96" i="1"/>
  <c r="AT101" i="1"/>
  <c r="AF101" i="1"/>
  <c r="AE101" i="1"/>
  <c r="N105" i="1"/>
  <c r="S105" i="1"/>
  <c r="AW105" i="1"/>
  <c r="AT112" i="1"/>
  <c r="K192" i="1"/>
  <c r="AE192" i="1"/>
  <c r="S200" i="1"/>
  <c r="T200" i="1" s="1"/>
  <c r="U200" i="1" s="1"/>
  <c r="Q200" i="1" s="1"/>
  <c r="O200" i="1" s="1"/>
  <c r="R200" i="1" s="1"/>
  <c r="L200" i="1" s="1"/>
  <c r="M200" i="1" s="1"/>
  <c r="AF57" i="1"/>
  <c r="AE57" i="1"/>
  <c r="AE64" i="1"/>
  <c r="AF64" i="1"/>
  <c r="AE84" i="1"/>
  <c r="K84" i="1"/>
  <c r="AF84" i="1"/>
  <c r="AT129" i="1"/>
  <c r="K129" i="1"/>
  <c r="AF129" i="1"/>
  <c r="AE129" i="1"/>
  <c r="N129" i="1"/>
  <c r="AW176" i="1"/>
  <c r="S176" i="1"/>
  <c r="AT177" i="1"/>
  <c r="AF177" i="1"/>
  <c r="AE177" i="1"/>
  <c r="N177" i="1"/>
  <c r="K177" i="1"/>
  <c r="K313" i="1"/>
  <c r="AF313" i="1"/>
  <c r="AE313" i="1"/>
  <c r="K89" i="1"/>
  <c r="AF89" i="1"/>
  <c r="AE89" i="1"/>
  <c r="N28" i="1"/>
  <c r="K61" i="1"/>
  <c r="N89" i="1"/>
  <c r="AT17" i="1"/>
  <c r="N17" i="1"/>
  <c r="K20" i="1"/>
  <c r="AF20" i="1"/>
  <c r="AE20" i="1"/>
  <c r="AT44" i="1"/>
  <c r="AF44" i="1"/>
  <c r="AE44" i="1"/>
  <c r="N52" i="1"/>
  <c r="AT93" i="1"/>
  <c r="K93" i="1"/>
  <c r="AF93" i="1"/>
  <c r="AE93" i="1"/>
  <c r="N101" i="1"/>
  <c r="K112" i="1"/>
  <c r="AT147" i="1"/>
  <c r="AE147" i="1"/>
  <c r="K147" i="1"/>
  <c r="AF147" i="1"/>
  <c r="AT181" i="1"/>
  <c r="AF181" i="1"/>
  <c r="AE181" i="1"/>
  <c r="N181" i="1"/>
  <c r="AT230" i="1"/>
  <c r="AF230" i="1"/>
  <c r="AE230" i="1"/>
  <c r="N230" i="1"/>
  <c r="S285" i="1"/>
  <c r="T285" i="1" s="1"/>
  <c r="U285" i="1" s="1"/>
  <c r="AW285" i="1"/>
  <c r="S354" i="1"/>
  <c r="T354" i="1" s="1"/>
  <c r="U354" i="1" s="1"/>
  <c r="T22" i="1"/>
  <c r="U22" i="1" s="1"/>
  <c r="AB22" i="1" s="1"/>
  <c r="AF24" i="1"/>
  <c r="T30" i="1"/>
  <c r="U30" i="1" s="1"/>
  <c r="V30" i="1" s="1"/>
  <c r="Z30" i="1" s="1"/>
  <c r="AE36" i="1"/>
  <c r="S42" i="1"/>
  <c r="AT49" i="1"/>
  <c r="N49" i="1"/>
  <c r="W20" i="1"/>
  <c r="W29" i="1"/>
  <c r="AF36" i="1"/>
  <c r="T53" i="1"/>
  <c r="U53" i="1" s="1"/>
  <c r="S57" i="1"/>
  <c r="AW57" i="1"/>
  <c r="N64" i="1"/>
  <c r="W69" i="1"/>
  <c r="N84" i="1"/>
  <c r="AW133" i="1"/>
  <c r="AT157" i="1"/>
  <c r="N157" i="1"/>
  <c r="N103" i="1"/>
  <c r="AT126" i="1"/>
  <c r="AF126" i="1"/>
  <c r="K249" i="1"/>
  <c r="AF249" i="1"/>
  <c r="AE249" i="1"/>
  <c r="AT249" i="1"/>
  <c r="N16" i="1"/>
  <c r="AW34" i="1"/>
  <c r="S46" i="1"/>
  <c r="T46" i="1" s="1"/>
  <c r="U46" i="1" s="1"/>
  <c r="Q46" i="1" s="1"/>
  <c r="O46" i="1" s="1"/>
  <c r="R46" i="1" s="1"/>
  <c r="AW51" i="1"/>
  <c r="AT54" i="1"/>
  <c r="AF54" i="1"/>
  <c r="K56" i="1"/>
  <c r="W67" i="1"/>
  <c r="AW71" i="1"/>
  <c r="S71" i="1"/>
  <c r="T71" i="1" s="1"/>
  <c r="U71" i="1" s="1"/>
  <c r="AC71" i="1" s="1"/>
  <c r="W74" i="1"/>
  <c r="S84" i="1"/>
  <c r="T84" i="1" s="1"/>
  <c r="U84" i="1" s="1"/>
  <c r="AT103" i="1"/>
  <c r="W104" i="1"/>
  <c r="W107" i="1"/>
  <c r="N111" i="1"/>
  <c r="W114" i="1"/>
  <c r="S116" i="1"/>
  <c r="T116" i="1" s="1"/>
  <c r="U116" i="1" s="1"/>
  <c r="AB116" i="1" s="1"/>
  <c r="W118" i="1"/>
  <c r="AW142" i="1"/>
  <c r="AW155" i="1"/>
  <c r="AW164" i="1"/>
  <c r="AE169" i="1"/>
  <c r="AT169" i="1"/>
  <c r="N169" i="1"/>
  <c r="K172" i="1"/>
  <c r="AF172" i="1"/>
  <c r="AT174" i="1"/>
  <c r="N174" i="1"/>
  <c r="AE174" i="1"/>
  <c r="W198" i="1"/>
  <c r="W207" i="1"/>
  <c r="AT227" i="1"/>
  <c r="N249" i="1"/>
  <c r="AT250" i="1"/>
  <c r="AF250" i="1"/>
  <c r="AE250" i="1"/>
  <c r="N250" i="1"/>
  <c r="K250" i="1"/>
  <c r="AW267" i="1"/>
  <c r="S267" i="1"/>
  <c r="T267" i="1" s="1"/>
  <c r="U267" i="1" s="1"/>
  <c r="Q267" i="1" s="1"/>
  <c r="O267" i="1" s="1"/>
  <c r="R267" i="1" s="1"/>
  <c r="K284" i="1"/>
  <c r="AF284" i="1"/>
  <c r="AW307" i="1"/>
  <c r="AF351" i="1"/>
  <c r="K351" i="1"/>
  <c r="AE56" i="1"/>
  <c r="AF56" i="1"/>
  <c r="AE191" i="1"/>
  <c r="N191" i="1"/>
  <c r="AE216" i="1"/>
  <c r="K216" i="1"/>
  <c r="AT308" i="1"/>
  <c r="K308" i="1"/>
  <c r="AF308" i="1"/>
  <c r="AE308" i="1"/>
  <c r="N308" i="1"/>
  <c r="T313" i="1"/>
  <c r="U313" i="1" s="1"/>
  <c r="Q313" i="1" s="1"/>
  <c r="O313" i="1" s="1"/>
  <c r="R313" i="1" s="1"/>
  <c r="L313" i="1" s="1"/>
  <c r="M313" i="1" s="1"/>
  <c r="S19" i="1"/>
  <c r="T19" i="1" s="1"/>
  <c r="U19" i="1" s="1"/>
  <c r="AB19" i="1" s="1"/>
  <c r="W41" i="1"/>
  <c r="N56" i="1"/>
  <c r="AW83" i="1"/>
  <c r="K85" i="1"/>
  <c r="AF85" i="1"/>
  <c r="AE85" i="1"/>
  <c r="S88" i="1"/>
  <c r="T88" i="1" s="1"/>
  <c r="U88" i="1" s="1"/>
  <c r="V88" i="1" s="1"/>
  <c r="Z88" i="1" s="1"/>
  <c r="AT102" i="1"/>
  <c r="S103" i="1"/>
  <c r="T103" i="1" s="1"/>
  <c r="U103" i="1" s="1"/>
  <c r="AB103" i="1" s="1"/>
  <c r="S104" i="1"/>
  <c r="T104" i="1" s="1"/>
  <c r="U104" i="1" s="1"/>
  <c r="AT117" i="1"/>
  <c r="N117" i="1"/>
  <c r="K117" i="1"/>
  <c r="AW119" i="1"/>
  <c r="S119" i="1"/>
  <c r="T119" i="1" s="1"/>
  <c r="U119" i="1" s="1"/>
  <c r="V119" i="1" s="1"/>
  <c r="Z119" i="1" s="1"/>
  <c r="N131" i="1"/>
  <c r="K131" i="1"/>
  <c r="W255" i="1"/>
  <c r="W260" i="1"/>
  <c r="AW261" i="1"/>
  <c r="K282" i="1"/>
  <c r="N282" i="1"/>
  <c r="AF282" i="1"/>
  <c r="AE282" i="1"/>
  <c r="T325" i="1"/>
  <c r="U325" i="1" s="1"/>
  <c r="V325" i="1" s="1"/>
  <c r="Z325" i="1" s="1"/>
  <c r="K331" i="1"/>
  <c r="S68" i="1"/>
  <c r="AT86" i="1"/>
  <c r="AF86" i="1"/>
  <c r="S24" i="1"/>
  <c r="T24" i="1" s="1"/>
  <c r="U24" i="1" s="1"/>
  <c r="Q24" i="1" s="1"/>
  <c r="O24" i="1" s="1"/>
  <c r="R24" i="1" s="1"/>
  <c r="L24" i="1" s="1"/>
  <c r="M24" i="1" s="1"/>
  <c r="AT48" i="1"/>
  <c r="AF48" i="1"/>
  <c r="T63" i="1"/>
  <c r="U63" i="1" s="1"/>
  <c r="Q63" i="1" s="1"/>
  <c r="O63" i="1" s="1"/>
  <c r="R63" i="1" s="1"/>
  <c r="L63" i="1" s="1"/>
  <c r="M63" i="1" s="1"/>
  <c r="AT69" i="1"/>
  <c r="N69" i="1"/>
  <c r="K69" i="1"/>
  <c r="AT73" i="1"/>
  <c r="N73" i="1"/>
  <c r="K75" i="1"/>
  <c r="N76" i="1"/>
  <c r="AT76" i="1"/>
  <c r="T111" i="1"/>
  <c r="U111" i="1" s="1"/>
  <c r="AT113" i="1"/>
  <c r="AF113" i="1"/>
  <c r="AE113" i="1"/>
  <c r="S117" i="1"/>
  <c r="S121" i="1"/>
  <c r="S129" i="1"/>
  <c r="T129" i="1" s="1"/>
  <c r="U129" i="1" s="1"/>
  <c r="AB129" i="1" s="1"/>
  <c r="AW129" i="1"/>
  <c r="AT131" i="1"/>
  <c r="AT136" i="1"/>
  <c r="AF136" i="1"/>
  <c r="K227" i="1"/>
  <c r="AT234" i="1"/>
  <c r="AE234" i="1"/>
  <c r="N270" i="1"/>
  <c r="AE270" i="1"/>
  <c r="N298" i="1"/>
  <c r="AE298" i="1"/>
  <c r="N340" i="1"/>
  <c r="K340" i="1"/>
  <c r="AF340" i="1"/>
  <c r="AT340" i="1"/>
  <c r="AE340" i="1"/>
  <c r="AW343" i="1"/>
  <c r="S343" i="1"/>
  <c r="N149" i="1"/>
  <c r="K149" i="1"/>
  <c r="AF235" i="1"/>
  <c r="AE235" i="1"/>
  <c r="AW312" i="1"/>
  <c r="S16" i="1"/>
  <c r="T16" i="1" s="1"/>
  <c r="U16" i="1" s="1"/>
  <c r="W17" i="1"/>
  <c r="W22" i="1"/>
  <c r="AW24" i="1"/>
  <c r="W25" i="1"/>
  <c r="W27" i="1"/>
  <c r="AW30" i="1"/>
  <c r="W33" i="1"/>
  <c r="W36" i="1"/>
  <c r="S36" i="1"/>
  <c r="T36" i="1" s="1"/>
  <c r="U36" i="1" s="1"/>
  <c r="T38" i="1"/>
  <c r="U38" i="1" s="1"/>
  <c r="S40" i="1"/>
  <c r="S43" i="1"/>
  <c r="W62" i="1"/>
  <c r="S69" i="1"/>
  <c r="T69" i="1" s="1"/>
  <c r="U69" i="1" s="1"/>
  <c r="AE72" i="1"/>
  <c r="AT72" i="1"/>
  <c r="N72" i="1"/>
  <c r="S73" i="1"/>
  <c r="W86" i="1"/>
  <c r="AT95" i="1"/>
  <c r="N95" i="1"/>
  <c r="K95" i="1"/>
  <c r="N102" i="1"/>
  <c r="N108" i="1"/>
  <c r="AT108" i="1"/>
  <c r="K113" i="1"/>
  <c r="W117" i="1"/>
  <c r="AT130" i="1"/>
  <c r="AF130" i="1"/>
  <c r="AT143" i="1"/>
  <c r="N143" i="1"/>
  <c r="K143" i="1"/>
  <c r="K160" i="1"/>
  <c r="S172" i="1"/>
  <c r="W196" i="1"/>
  <c r="AW238" i="1"/>
  <c r="W240" i="1"/>
  <c r="AF248" i="1"/>
  <c r="AT248" i="1"/>
  <c r="K248" i="1"/>
  <c r="AE248" i="1"/>
  <c r="AT252" i="1"/>
  <c r="AE252" i="1"/>
  <c r="N262" i="1"/>
  <c r="AT262" i="1"/>
  <c r="W320" i="1"/>
  <c r="W342" i="1"/>
  <c r="AW112" i="1"/>
  <c r="AW128" i="1"/>
  <c r="S154" i="1"/>
  <c r="S186" i="1"/>
  <c r="AW218" i="1"/>
  <c r="AF243" i="1"/>
  <c r="AE243" i="1"/>
  <c r="AW256" i="1"/>
  <c r="AW262" i="1"/>
  <c r="S262" i="1"/>
  <c r="K274" i="1"/>
  <c r="AE274" i="1"/>
  <c r="AF274" i="1"/>
  <c r="T276" i="1"/>
  <c r="U276" i="1" s="1"/>
  <c r="AW278" i="1"/>
  <c r="AW313" i="1"/>
  <c r="AF352" i="1"/>
  <c r="AE352" i="1"/>
  <c r="AT352" i="1"/>
  <c r="N352" i="1"/>
  <c r="W51" i="1"/>
  <c r="S51" i="1"/>
  <c r="AW55" i="1"/>
  <c r="W56" i="1"/>
  <c r="AW59" i="1"/>
  <c r="AW64" i="1"/>
  <c r="W66" i="1"/>
  <c r="S96" i="1"/>
  <c r="AW100" i="1"/>
  <c r="AW101" i="1"/>
  <c r="AW111" i="1"/>
  <c r="S112" i="1"/>
  <c r="T112" i="1" s="1"/>
  <c r="U112" i="1" s="1"/>
  <c r="W119" i="1"/>
  <c r="N121" i="1"/>
  <c r="S128" i="1"/>
  <c r="N133" i="1"/>
  <c r="AW134" i="1"/>
  <c r="S141" i="1"/>
  <c r="W144" i="1"/>
  <c r="AW169" i="1"/>
  <c r="AT170" i="1"/>
  <c r="AT173" i="1"/>
  <c r="N173" i="1"/>
  <c r="K173" i="1"/>
  <c r="AW184" i="1"/>
  <c r="AW189" i="1"/>
  <c r="AW210" i="1"/>
  <c r="S218" i="1"/>
  <c r="K231" i="1"/>
  <c r="AF231" i="1"/>
  <c r="AE231" i="1"/>
  <c r="AE233" i="1"/>
  <c r="AT233" i="1"/>
  <c r="N233" i="1"/>
  <c r="AW250" i="1"/>
  <c r="W256" i="1"/>
  <c r="AW265" i="1"/>
  <c r="AW303" i="1"/>
  <c r="S303" i="1"/>
  <c r="T303" i="1" s="1"/>
  <c r="U303" i="1" s="1"/>
  <c r="AT320" i="1"/>
  <c r="AF320" i="1"/>
  <c r="AE320" i="1"/>
  <c r="AF335" i="1"/>
  <c r="AE335" i="1"/>
  <c r="AW345" i="1"/>
  <c r="S93" i="1"/>
  <c r="T93" i="1" s="1"/>
  <c r="U93" i="1" s="1"/>
  <c r="AC93" i="1" s="1"/>
  <c r="S100" i="1"/>
  <c r="N107" i="1"/>
  <c r="S109" i="1"/>
  <c r="S125" i="1"/>
  <c r="S151" i="1"/>
  <c r="AE168" i="1"/>
  <c r="AF168" i="1"/>
  <c r="S169" i="1"/>
  <c r="T169" i="1" s="1"/>
  <c r="U169" i="1" s="1"/>
  <c r="AB169" i="1" s="1"/>
  <c r="W195" i="1"/>
  <c r="S217" i="1"/>
  <c r="AF273" i="1"/>
  <c r="K273" i="1"/>
  <c r="AF289" i="1"/>
  <c r="AE289" i="1"/>
  <c r="AF304" i="1"/>
  <c r="K304" i="1"/>
  <c r="AW311" i="1"/>
  <c r="K320" i="1"/>
  <c r="K335" i="1"/>
  <c r="K352" i="1"/>
  <c r="AW53" i="1"/>
  <c r="W55" i="1"/>
  <c r="S56" i="1"/>
  <c r="T56" i="1" s="1"/>
  <c r="U56" i="1" s="1"/>
  <c r="Q56" i="1" s="1"/>
  <c r="O56" i="1" s="1"/>
  <c r="R56" i="1" s="1"/>
  <c r="L56" i="1" s="1"/>
  <c r="M56" i="1" s="1"/>
  <c r="W59" i="1"/>
  <c r="W63" i="1"/>
  <c r="S64" i="1"/>
  <c r="S65" i="1"/>
  <c r="AW72" i="1"/>
  <c r="W78" i="1"/>
  <c r="S81" i="1"/>
  <c r="T81" i="1" s="1"/>
  <c r="U81" i="1" s="1"/>
  <c r="S87" i="1"/>
  <c r="T87" i="1" s="1"/>
  <c r="U87" i="1" s="1"/>
  <c r="AB87" i="1" s="1"/>
  <c r="AW109" i="1"/>
  <c r="W122" i="1"/>
  <c r="AW125" i="1"/>
  <c r="AW127" i="1"/>
  <c r="AW132" i="1"/>
  <c r="S134" i="1"/>
  <c r="T134" i="1" s="1"/>
  <c r="U134" i="1" s="1"/>
  <c r="AW138" i="1"/>
  <c r="W143" i="1"/>
  <c r="S146" i="1"/>
  <c r="AW151" i="1"/>
  <c r="S158" i="1"/>
  <c r="AW158" i="1"/>
  <c r="S161" i="1"/>
  <c r="AW162" i="1"/>
  <c r="AW173" i="1"/>
  <c r="N182" i="1"/>
  <c r="S182" i="1"/>
  <c r="W189" i="1"/>
  <c r="W193" i="1"/>
  <c r="N231" i="1"/>
  <c r="AW231" i="1"/>
  <c r="W250" i="1"/>
  <c r="S255" i="1"/>
  <c r="AF261" i="1"/>
  <c r="AE261" i="1"/>
  <c r="AW271" i="1"/>
  <c r="W299" i="1"/>
  <c r="N320" i="1"/>
  <c r="W329" i="1"/>
  <c r="S337" i="1"/>
  <c r="T337" i="1" s="1"/>
  <c r="U337" i="1" s="1"/>
  <c r="AW337" i="1"/>
  <c r="AF348" i="1"/>
  <c r="AE348" i="1"/>
  <c r="S167" i="1"/>
  <c r="T167" i="1" s="1"/>
  <c r="U167" i="1" s="1"/>
  <c r="AC167" i="1" s="1"/>
  <c r="S185" i="1"/>
  <c r="S194" i="1"/>
  <c r="S209" i="1"/>
  <c r="W245" i="1"/>
  <c r="AW245" i="1"/>
  <c r="AW259" i="1"/>
  <c r="AW289" i="1"/>
  <c r="AW321" i="1"/>
  <c r="AW323" i="1"/>
  <c r="K336" i="1"/>
  <c r="AF336" i="1"/>
  <c r="S339" i="1"/>
  <c r="T339" i="1" s="1"/>
  <c r="U339" i="1" s="1"/>
  <c r="Q339" i="1" s="1"/>
  <c r="O339" i="1" s="1"/>
  <c r="R339" i="1" s="1"/>
  <c r="L339" i="1" s="1"/>
  <c r="M339" i="1" s="1"/>
  <c r="W356" i="1"/>
  <c r="AW167" i="1"/>
  <c r="W191" i="1"/>
  <c r="S207" i="1"/>
  <c r="W209" i="1"/>
  <c r="S213" i="1"/>
  <c r="S221" i="1"/>
  <c r="T221" i="1" s="1"/>
  <c r="U221" i="1" s="1"/>
  <c r="S241" i="1"/>
  <c r="T241" i="1" s="1"/>
  <c r="U241" i="1" s="1"/>
  <c r="Q241" i="1" s="1"/>
  <c r="O241" i="1" s="1"/>
  <c r="R241" i="1" s="1"/>
  <c r="L241" i="1" s="1"/>
  <c r="M241" i="1" s="1"/>
  <c r="AE266" i="1"/>
  <c r="K266" i="1"/>
  <c r="AW279" i="1"/>
  <c r="S279" i="1"/>
  <c r="T279" i="1" s="1"/>
  <c r="U279" i="1" s="1"/>
  <c r="AB279" i="1" s="1"/>
  <c r="N286" i="1"/>
  <c r="AT312" i="1"/>
  <c r="AF312" i="1"/>
  <c r="AE312" i="1"/>
  <c r="T326" i="1"/>
  <c r="U326" i="1" s="1"/>
  <c r="V326" i="1" s="1"/>
  <c r="Z326" i="1" s="1"/>
  <c r="N336" i="1"/>
  <c r="AT336" i="1"/>
  <c r="AW157" i="1"/>
  <c r="W158" i="1"/>
  <c r="W163" i="1"/>
  <c r="AW163" i="1"/>
  <c r="W170" i="1"/>
  <c r="S180" i="1"/>
  <c r="W199" i="1"/>
  <c r="W203" i="1"/>
  <c r="S205" i="1"/>
  <c r="S226" i="1"/>
  <c r="AW233" i="1"/>
  <c r="S244" i="1"/>
  <c r="T244" i="1" s="1"/>
  <c r="U244" i="1" s="1"/>
  <c r="V244" i="1" s="1"/>
  <c r="Z244" i="1" s="1"/>
  <c r="W257" i="1"/>
  <c r="S263" i="1"/>
  <c r="S266" i="1"/>
  <c r="T266" i="1" s="1"/>
  <c r="U266" i="1" s="1"/>
  <c r="Q266" i="1" s="1"/>
  <c r="O266" i="1" s="1"/>
  <c r="R266" i="1" s="1"/>
  <c r="L266" i="1" s="1"/>
  <c r="M266" i="1" s="1"/>
  <c r="W267" i="1"/>
  <c r="AW275" i="1"/>
  <c r="AW292" i="1"/>
  <c r="AF297" i="1"/>
  <c r="AE297" i="1"/>
  <c r="K312" i="1"/>
  <c r="W314" i="1"/>
  <c r="S330" i="1"/>
  <c r="T330" i="1" s="1"/>
  <c r="U330" i="1" s="1"/>
  <c r="W332" i="1"/>
  <c r="S355" i="1"/>
  <c r="AW358" i="1"/>
  <c r="S259" i="1"/>
  <c r="W263" i="1"/>
  <c r="W265" i="1"/>
  <c r="T274" i="1"/>
  <c r="U274" i="1" s="1"/>
  <c r="Q274" i="1" s="1"/>
  <c r="O274" i="1" s="1"/>
  <c r="R274" i="1" s="1"/>
  <c r="L274" i="1" s="1"/>
  <c r="M274" i="1" s="1"/>
  <c r="W281" i="1"/>
  <c r="W285" i="1"/>
  <c r="AW296" i="1"/>
  <c r="S304" i="1"/>
  <c r="AW306" i="1"/>
  <c r="AW310" i="1"/>
  <c r="AW319" i="1"/>
  <c r="S334" i="1"/>
  <c r="T334" i="1" s="1"/>
  <c r="U334" i="1" s="1"/>
  <c r="S335" i="1"/>
  <c r="T335" i="1" s="1"/>
  <c r="U335" i="1" s="1"/>
  <c r="S347" i="1"/>
  <c r="S351" i="1"/>
  <c r="S353" i="1"/>
  <c r="T353" i="1" s="1"/>
  <c r="U353" i="1" s="1"/>
  <c r="AC353" i="1" s="1"/>
  <c r="S294" i="1"/>
  <c r="S319" i="1"/>
  <c r="T319" i="1" s="1"/>
  <c r="U319" i="1" s="1"/>
  <c r="AW322" i="1"/>
  <c r="S329" i="1"/>
  <c r="T329" i="1" s="1"/>
  <c r="U329" i="1" s="1"/>
  <c r="Q329" i="1" s="1"/>
  <c r="O329" i="1" s="1"/>
  <c r="R329" i="1" s="1"/>
  <c r="L329" i="1" s="1"/>
  <c r="M329" i="1" s="1"/>
  <c r="S331" i="1"/>
  <c r="T331" i="1" s="1"/>
  <c r="U331" i="1" s="1"/>
  <c r="AB331" i="1" s="1"/>
  <c r="S336" i="1"/>
  <c r="S346" i="1"/>
  <c r="S350" i="1"/>
  <c r="AW352" i="1"/>
  <c r="AW353" i="1"/>
  <c r="S362" i="1"/>
  <c r="T362" i="1" s="1"/>
  <c r="U362" i="1" s="1"/>
  <c r="W259" i="1"/>
  <c r="W273" i="1"/>
  <c r="W284" i="1"/>
  <c r="AW287" i="1"/>
  <c r="S288" i="1"/>
  <c r="AW294" i="1"/>
  <c r="W295" i="1"/>
  <c r="AW299" i="1"/>
  <c r="W300" i="1"/>
  <c r="S302" i="1"/>
  <c r="T302" i="1" s="1"/>
  <c r="U302" i="1" s="1"/>
  <c r="Q302" i="1" s="1"/>
  <c r="O302" i="1" s="1"/>
  <c r="R302" i="1" s="1"/>
  <c r="L302" i="1" s="1"/>
  <c r="M302" i="1" s="1"/>
  <c r="W303" i="1"/>
  <c r="S309" i="1"/>
  <c r="S317" i="1"/>
  <c r="T317" i="1" s="1"/>
  <c r="U317" i="1" s="1"/>
  <c r="W322" i="1"/>
  <c r="S322" i="1"/>
  <c r="T322" i="1" s="1"/>
  <c r="U322" i="1" s="1"/>
  <c r="S328" i="1"/>
  <c r="T328" i="1" s="1"/>
  <c r="U328" i="1" s="1"/>
  <c r="S333" i="1"/>
  <c r="T333" i="1" s="1"/>
  <c r="U333" i="1" s="1"/>
  <c r="V333" i="1" s="1"/>
  <c r="Z333" i="1" s="1"/>
  <c r="W334" i="1"/>
  <c r="S338" i="1"/>
  <c r="S342" i="1"/>
  <c r="W344" i="1"/>
  <c r="W346" i="1"/>
  <c r="W350" i="1"/>
  <c r="W362" i="1"/>
  <c r="AA28" i="1"/>
  <c r="AA60" i="1"/>
  <c r="AA97" i="1"/>
  <c r="AA27" i="1"/>
  <c r="AA44" i="1"/>
  <c r="AA24" i="1"/>
  <c r="V34" i="1"/>
  <c r="Z34" i="1" s="1"/>
  <c r="AC34" i="1"/>
  <c r="AB34" i="1"/>
  <c r="AD34" i="1" s="1"/>
  <c r="AA16" i="1"/>
  <c r="AA36" i="1"/>
  <c r="AA40" i="1"/>
  <c r="AA81" i="1"/>
  <c r="Q92" i="1"/>
  <c r="O92" i="1" s="1"/>
  <c r="R92" i="1" s="1"/>
  <c r="L92" i="1" s="1"/>
  <c r="M92" i="1" s="1"/>
  <c r="AA20" i="1"/>
  <c r="AA31" i="1"/>
  <c r="V38" i="1"/>
  <c r="Z38" i="1" s="1"/>
  <c r="AC38" i="1"/>
  <c r="AB38" i="1"/>
  <c r="V50" i="1"/>
  <c r="Z50" i="1" s="1"/>
  <c r="AC50" i="1"/>
  <c r="AB50" i="1"/>
  <c r="AA23" i="1"/>
  <c r="AA98" i="1"/>
  <c r="AA19" i="1"/>
  <c r="AA32" i="1"/>
  <c r="AA39" i="1"/>
  <c r="AC53" i="1"/>
  <c r="V53" i="1"/>
  <c r="Z53" i="1" s="1"/>
  <c r="AA117" i="1"/>
  <c r="V18" i="1"/>
  <c r="Z18" i="1" s="1"/>
  <c r="AC18" i="1"/>
  <c r="AE35" i="1"/>
  <c r="N35" i="1"/>
  <c r="AT35" i="1"/>
  <c r="K35" i="1"/>
  <c r="T47" i="1"/>
  <c r="U47" i="1" s="1"/>
  <c r="AB47" i="1" s="1"/>
  <c r="S49" i="1"/>
  <c r="AW49" i="1"/>
  <c r="AE128" i="1"/>
  <c r="N128" i="1"/>
  <c r="K128" i="1"/>
  <c r="AT128" i="1"/>
  <c r="AF128" i="1"/>
  <c r="AA144" i="1"/>
  <c r="AA168" i="1"/>
  <c r="T179" i="1"/>
  <c r="U179" i="1" s="1"/>
  <c r="AA48" i="1"/>
  <c r="AA82" i="1"/>
  <c r="AC87" i="1"/>
  <c r="V87" i="1"/>
  <c r="Z87" i="1" s="1"/>
  <c r="K119" i="1"/>
  <c r="AA122" i="1"/>
  <c r="AE19" i="1"/>
  <c r="N19" i="1"/>
  <c r="AT19" i="1"/>
  <c r="K19" i="1"/>
  <c r="AE27" i="1"/>
  <c r="AT27" i="1"/>
  <c r="N27" i="1"/>
  <c r="K27" i="1"/>
  <c r="T39" i="1"/>
  <c r="U39" i="1" s="1"/>
  <c r="AW52" i="1"/>
  <c r="AA56" i="1"/>
  <c r="AA72" i="1"/>
  <c r="T72" i="1"/>
  <c r="U72" i="1" s="1"/>
  <c r="AB72" i="1" s="1"/>
  <c r="AF83" i="1"/>
  <c r="AE83" i="1"/>
  <c r="N83" i="1"/>
  <c r="S85" i="1"/>
  <c r="AW85" i="1"/>
  <c r="S86" i="1"/>
  <c r="AW86" i="1"/>
  <c r="AA112" i="1"/>
  <c r="AF123" i="1"/>
  <c r="AE123" i="1"/>
  <c r="AT123" i="1"/>
  <c r="N123" i="1"/>
  <c r="AA127" i="1"/>
  <c r="AE132" i="1"/>
  <c r="N132" i="1"/>
  <c r="AT132" i="1"/>
  <c r="K132" i="1"/>
  <c r="AF132" i="1"/>
  <c r="T135" i="1"/>
  <c r="U135" i="1" s="1"/>
  <c r="AB135" i="1" s="1"/>
  <c r="S136" i="1"/>
  <c r="AW136" i="1"/>
  <c r="AF159" i="1"/>
  <c r="AE159" i="1"/>
  <c r="N159" i="1"/>
  <c r="K159" i="1"/>
  <c r="T175" i="1"/>
  <c r="U175" i="1" s="1"/>
  <c r="Q175" i="1" s="1"/>
  <c r="O175" i="1" s="1"/>
  <c r="R175" i="1" s="1"/>
  <c r="L175" i="1" s="1"/>
  <c r="M175" i="1" s="1"/>
  <c r="AA177" i="1"/>
  <c r="AA294" i="1"/>
  <c r="T294" i="1"/>
  <c r="U294" i="1" s="1"/>
  <c r="Q294" i="1" s="1"/>
  <c r="O294" i="1" s="1"/>
  <c r="R294" i="1" s="1"/>
  <c r="K18" i="1"/>
  <c r="AW19" i="1"/>
  <c r="AW23" i="1"/>
  <c r="AW27" i="1"/>
  <c r="W31" i="1"/>
  <c r="K33" i="1"/>
  <c r="AF33" i="1"/>
  <c r="AE33" i="1"/>
  <c r="T35" i="1"/>
  <c r="U35" i="1" s="1"/>
  <c r="S37" i="1"/>
  <c r="AW37" i="1"/>
  <c r="T42" i="1"/>
  <c r="U42" i="1" s="1"/>
  <c r="Q42" i="1"/>
  <c r="O42" i="1" s="1"/>
  <c r="R42" i="1" s="1"/>
  <c r="L42" i="1" s="1"/>
  <c r="M42" i="1" s="1"/>
  <c r="T44" i="1"/>
  <c r="U44" i="1" s="1"/>
  <c r="Q44" i="1" s="1"/>
  <c r="O44" i="1" s="1"/>
  <c r="R44" i="1" s="1"/>
  <c r="L44" i="1" s="1"/>
  <c r="M44" i="1" s="1"/>
  <c r="AF46" i="1"/>
  <c r="AE46" i="1"/>
  <c r="N46" i="1"/>
  <c r="AW48" i="1"/>
  <c r="AA55" i="1"/>
  <c r="AE60" i="1"/>
  <c r="N60" i="1"/>
  <c r="K60" i="1"/>
  <c r="AT60" i="1"/>
  <c r="AF60" i="1"/>
  <c r="AA61" i="1"/>
  <c r="AA64" i="1"/>
  <c r="T64" i="1"/>
  <c r="U64" i="1" s="1"/>
  <c r="Q64" i="1" s="1"/>
  <c r="O64" i="1" s="1"/>
  <c r="R64" i="1" s="1"/>
  <c r="L64" i="1" s="1"/>
  <c r="M64" i="1" s="1"/>
  <c r="AA73" i="1"/>
  <c r="AT83" i="1"/>
  <c r="AA101" i="1"/>
  <c r="AB131" i="1"/>
  <c r="AC133" i="1"/>
  <c r="AB133" i="1"/>
  <c r="V133" i="1"/>
  <c r="Z133" i="1" s="1"/>
  <c r="K140" i="1"/>
  <c r="AE140" i="1"/>
  <c r="AF140" i="1"/>
  <c r="AT140" i="1"/>
  <c r="N140" i="1"/>
  <c r="AA142" i="1"/>
  <c r="AA150" i="1"/>
  <c r="T159" i="1"/>
  <c r="U159" i="1" s="1"/>
  <c r="Q159" i="1" s="1"/>
  <c r="O159" i="1" s="1"/>
  <c r="R159" i="1" s="1"/>
  <c r="L159" i="1" s="1"/>
  <c r="M159" i="1" s="1"/>
  <c r="AT159" i="1"/>
  <c r="AA165" i="1"/>
  <c r="AF209" i="1"/>
  <c r="AE209" i="1"/>
  <c r="N209" i="1"/>
  <c r="AT209" i="1"/>
  <c r="K209" i="1"/>
  <c r="T210" i="1"/>
  <c r="U210" i="1" s="1"/>
  <c r="AB210" i="1" s="1"/>
  <c r="AF26" i="1"/>
  <c r="N26" i="1"/>
  <c r="AE26" i="1"/>
  <c r="AA52" i="1"/>
  <c r="AA100" i="1"/>
  <c r="T150" i="1"/>
  <c r="U150" i="1" s="1"/>
  <c r="Q150" i="1" s="1"/>
  <c r="O150" i="1" s="1"/>
  <c r="R150" i="1" s="1"/>
  <c r="L150" i="1" s="1"/>
  <c r="M150" i="1" s="1"/>
  <c r="AF221" i="1"/>
  <c r="AE221" i="1"/>
  <c r="N221" i="1"/>
  <c r="AT221" i="1"/>
  <c r="K221" i="1"/>
  <c r="AT301" i="1"/>
  <c r="K301" i="1"/>
  <c r="N301" i="1"/>
  <c r="AF301" i="1"/>
  <c r="AE301" i="1"/>
  <c r="S45" i="1"/>
  <c r="AW45" i="1"/>
  <c r="Q50" i="1"/>
  <c r="O50" i="1" s="1"/>
  <c r="R50" i="1" s="1"/>
  <c r="AC75" i="1"/>
  <c r="V75" i="1"/>
  <c r="Z75" i="1" s="1"/>
  <c r="AB75" i="1"/>
  <c r="AA132" i="1"/>
  <c r="T141" i="1"/>
  <c r="U141" i="1" s="1"/>
  <c r="AA155" i="1"/>
  <c r="AA158" i="1"/>
  <c r="T158" i="1"/>
  <c r="U158" i="1" s="1"/>
  <c r="Q158" i="1"/>
  <c r="O158" i="1" s="1"/>
  <c r="R158" i="1" s="1"/>
  <c r="AW171" i="1"/>
  <c r="S171" i="1"/>
  <c r="K37" i="1"/>
  <c r="AF37" i="1"/>
  <c r="AE37" i="1"/>
  <c r="S41" i="1"/>
  <c r="AW41" i="1"/>
  <c r="N50" i="1"/>
  <c r="AF50" i="1"/>
  <c r="AE50" i="1"/>
  <c r="S33" i="1"/>
  <c r="AW33" i="1"/>
  <c r="AF55" i="1"/>
  <c r="AE55" i="1"/>
  <c r="N55" i="1"/>
  <c r="AA65" i="1"/>
  <c r="AC83" i="1"/>
  <c r="AD83" i="1" s="1"/>
  <c r="V83" i="1"/>
  <c r="Z83" i="1" s="1"/>
  <c r="AB83" i="1"/>
  <c r="AA88" i="1"/>
  <c r="Q88" i="1"/>
  <c r="O88" i="1" s="1"/>
  <c r="R88" i="1" s="1"/>
  <c r="AA104" i="1"/>
  <c r="Q104" i="1"/>
  <c r="O104" i="1" s="1"/>
  <c r="R104" i="1" s="1"/>
  <c r="L104" i="1" s="1"/>
  <c r="M104" i="1" s="1"/>
  <c r="AW115" i="1"/>
  <c r="S115" i="1"/>
  <c r="AB18" i="1"/>
  <c r="T23" i="1"/>
  <c r="U23" i="1" s="1"/>
  <c r="K25" i="1"/>
  <c r="AF25" i="1"/>
  <c r="AE25" i="1"/>
  <c r="T27" i="1"/>
  <c r="U27" i="1" s="1"/>
  <c r="S29" i="1"/>
  <c r="AW29" i="1"/>
  <c r="Q34" i="1"/>
  <c r="O34" i="1" s="1"/>
  <c r="R34" i="1" s="1"/>
  <c r="L34" i="1" s="1"/>
  <c r="M34" i="1" s="1"/>
  <c r="AF35" i="1"/>
  <c r="N37" i="1"/>
  <c r="AF38" i="1"/>
  <c r="N38" i="1"/>
  <c r="AE38" i="1"/>
  <c r="AW40" i="1"/>
  <c r="K46" i="1"/>
  <c r="Q47" i="1"/>
  <c r="O47" i="1" s="1"/>
  <c r="R47" i="1" s="1"/>
  <c r="AE47" i="1"/>
  <c r="N47" i="1"/>
  <c r="AT47" i="1"/>
  <c r="K47" i="1"/>
  <c r="AT55" i="1"/>
  <c r="AA59" i="1"/>
  <c r="AA68" i="1"/>
  <c r="AA74" i="1"/>
  <c r="AA76" i="1"/>
  <c r="K78" i="1"/>
  <c r="AE78" i="1"/>
  <c r="AT78" i="1"/>
  <c r="AF78" i="1"/>
  <c r="N78" i="1"/>
  <c r="AW79" i="1"/>
  <c r="S79" i="1"/>
  <c r="T80" i="1"/>
  <c r="U80" i="1" s="1"/>
  <c r="AB80" i="1" s="1"/>
  <c r="W84" i="1"/>
  <c r="S114" i="1"/>
  <c r="AW114" i="1"/>
  <c r="T120" i="1"/>
  <c r="U120" i="1" s="1"/>
  <c r="AA162" i="1"/>
  <c r="AC174" i="1"/>
  <c r="AB174" i="1"/>
  <c r="V174" i="1"/>
  <c r="Z174" i="1" s="1"/>
  <c r="AF18" i="1"/>
  <c r="N18" i="1"/>
  <c r="AE18" i="1"/>
  <c r="T20" i="1"/>
  <c r="U20" i="1" s="1"/>
  <c r="AB20" i="1" s="1"/>
  <c r="AF22" i="1"/>
  <c r="N22" i="1"/>
  <c r="AE22" i="1"/>
  <c r="AA84" i="1"/>
  <c r="AA92" i="1"/>
  <c r="T92" i="1"/>
  <c r="U92" i="1" s="1"/>
  <c r="AB92" i="1" s="1"/>
  <c r="AW16" i="1"/>
  <c r="AB23" i="1"/>
  <c r="K41" i="1"/>
  <c r="AF41" i="1"/>
  <c r="AE41" i="1"/>
  <c r="AA109" i="1"/>
  <c r="AF119" i="1"/>
  <c r="AE119" i="1"/>
  <c r="N119" i="1"/>
  <c r="AA123" i="1"/>
  <c r="AE23" i="1"/>
  <c r="N23" i="1"/>
  <c r="AT23" i="1"/>
  <c r="K23" i="1"/>
  <c r="K26" i="1"/>
  <c r="T48" i="1"/>
  <c r="U48" i="1" s="1"/>
  <c r="N41" i="1"/>
  <c r="AF42" i="1"/>
  <c r="AE42" i="1"/>
  <c r="N42" i="1"/>
  <c r="K50" i="1"/>
  <c r="AE51" i="1"/>
  <c r="AT51" i="1"/>
  <c r="N51" i="1"/>
  <c r="K51" i="1"/>
  <c r="AA54" i="1"/>
  <c r="K55" i="1"/>
  <c r="AA62" i="1"/>
  <c r="AB119" i="1"/>
  <c r="S140" i="1"/>
  <c r="AW140" i="1"/>
  <c r="AA154" i="1"/>
  <c r="AT167" i="1"/>
  <c r="K167" i="1"/>
  <c r="AF167" i="1"/>
  <c r="AE167" i="1"/>
  <c r="N167" i="1"/>
  <c r="K21" i="1"/>
  <c r="AF21" i="1"/>
  <c r="AE21" i="1"/>
  <c r="T32" i="1"/>
  <c r="U32" i="1" s="1"/>
  <c r="Q32" i="1" s="1"/>
  <c r="O32" i="1" s="1"/>
  <c r="R32" i="1" s="1"/>
  <c r="L32" i="1" s="1"/>
  <c r="M32" i="1" s="1"/>
  <c r="N33" i="1"/>
  <c r="AF34" i="1"/>
  <c r="AE34" i="1"/>
  <c r="N34" i="1"/>
  <c r="K42" i="1"/>
  <c r="AE43" i="1"/>
  <c r="N43" i="1"/>
  <c r="AT43" i="1"/>
  <c r="K43" i="1"/>
  <c r="AA50" i="1"/>
  <c r="AF59" i="1"/>
  <c r="AE59" i="1"/>
  <c r="N59" i="1"/>
  <c r="AT59" i="1"/>
  <c r="AA66" i="1"/>
  <c r="Q72" i="1"/>
  <c r="O72" i="1" s="1"/>
  <c r="R72" i="1" s="1"/>
  <c r="L72" i="1" s="1"/>
  <c r="M72" i="1" s="1"/>
  <c r="S78" i="1"/>
  <c r="AW78" i="1"/>
  <c r="K90" i="1"/>
  <c r="AE90" i="1"/>
  <c r="AT90" i="1"/>
  <c r="N90" i="1"/>
  <c r="AF90" i="1"/>
  <c r="AW91" i="1"/>
  <c r="S91" i="1"/>
  <c r="T96" i="1"/>
  <c r="U96" i="1" s="1"/>
  <c r="Q96" i="1" s="1"/>
  <c r="O96" i="1" s="1"/>
  <c r="R96" i="1" s="1"/>
  <c r="AA108" i="1"/>
  <c r="AC111" i="1"/>
  <c r="AB111" i="1"/>
  <c r="V111" i="1"/>
  <c r="Z111" i="1" s="1"/>
  <c r="AA138" i="1"/>
  <c r="AA147" i="1"/>
  <c r="AT240" i="1"/>
  <c r="AE240" i="1"/>
  <c r="N240" i="1"/>
  <c r="AF240" i="1"/>
  <c r="K240" i="1"/>
  <c r="V22" i="1"/>
  <c r="Z22" i="1" s="1"/>
  <c r="AC22" i="1"/>
  <c r="K45" i="1"/>
  <c r="AF45" i="1"/>
  <c r="AE45" i="1"/>
  <c r="K94" i="1"/>
  <c r="AE94" i="1"/>
  <c r="AF94" i="1"/>
  <c r="N94" i="1"/>
  <c r="V103" i="1"/>
  <c r="Z103" i="1" s="1"/>
  <c r="V104" i="1"/>
  <c r="Z104" i="1" s="1"/>
  <c r="AC104" i="1"/>
  <c r="AB104" i="1"/>
  <c r="AA118" i="1"/>
  <c r="AA120" i="1"/>
  <c r="Q120" i="1"/>
  <c r="O120" i="1" s="1"/>
  <c r="R120" i="1" s="1"/>
  <c r="AA128" i="1"/>
  <c r="T128" i="1"/>
  <c r="U128" i="1" s="1"/>
  <c r="Q128" i="1" s="1"/>
  <c r="O128" i="1" s="1"/>
  <c r="R128" i="1" s="1"/>
  <c r="L128" i="1" s="1"/>
  <c r="M128" i="1" s="1"/>
  <c r="AA129" i="1"/>
  <c r="AF204" i="1"/>
  <c r="N204" i="1"/>
  <c r="K204" i="1"/>
  <c r="AE204" i="1"/>
  <c r="AT204" i="1"/>
  <c r="AW20" i="1"/>
  <c r="AT22" i="1"/>
  <c r="AE31" i="1"/>
  <c r="N31" i="1"/>
  <c r="AT31" i="1"/>
  <c r="K31" i="1"/>
  <c r="T43" i="1"/>
  <c r="U43" i="1" s="1"/>
  <c r="AB43" i="1" s="1"/>
  <c r="T52" i="1"/>
  <c r="U52" i="1" s="1"/>
  <c r="Q52" i="1" s="1"/>
  <c r="O52" i="1" s="1"/>
  <c r="R52" i="1" s="1"/>
  <c r="L52" i="1" s="1"/>
  <c r="M52" i="1" s="1"/>
  <c r="AW95" i="1"/>
  <c r="S95" i="1"/>
  <c r="AW139" i="1"/>
  <c r="S139" i="1"/>
  <c r="K29" i="1"/>
  <c r="AF29" i="1"/>
  <c r="AE29" i="1"/>
  <c r="Q38" i="1"/>
  <c r="O38" i="1" s="1"/>
  <c r="R38" i="1" s="1"/>
  <c r="T40" i="1"/>
  <c r="U40" i="1" s="1"/>
  <c r="Q40" i="1" s="1"/>
  <c r="O40" i="1" s="1"/>
  <c r="R40" i="1" s="1"/>
  <c r="L40" i="1" s="1"/>
  <c r="M40" i="1" s="1"/>
  <c r="K114" i="1"/>
  <c r="AE114" i="1"/>
  <c r="AT114" i="1"/>
  <c r="AF114" i="1"/>
  <c r="N114" i="1"/>
  <c r="K17" i="1"/>
  <c r="AF17" i="1"/>
  <c r="AE17" i="1"/>
  <c r="S25" i="1"/>
  <c r="AW25" i="1"/>
  <c r="Q30" i="1"/>
  <c r="O30" i="1" s="1"/>
  <c r="R30" i="1" s="1"/>
  <c r="L30" i="1" s="1"/>
  <c r="M30" i="1" s="1"/>
  <c r="S17" i="1"/>
  <c r="AW17" i="1"/>
  <c r="AD18" i="1"/>
  <c r="Q18" i="1"/>
  <c r="O18" i="1" s="1"/>
  <c r="R18" i="1" s="1"/>
  <c r="L18" i="1" s="1"/>
  <c r="M18" i="1" s="1"/>
  <c r="AF19" i="1"/>
  <c r="S21" i="1"/>
  <c r="AW21" i="1"/>
  <c r="AD22" i="1"/>
  <c r="Q22" i="1"/>
  <c r="O22" i="1" s="1"/>
  <c r="R22" i="1" s="1"/>
  <c r="L22" i="1" s="1"/>
  <c r="M22" i="1" s="1"/>
  <c r="AF23" i="1"/>
  <c r="T26" i="1"/>
  <c r="U26" i="1" s="1"/>
  <c r="Q26" i="1"/>
  <c r="O26" i="1" s="1"/>
  <c r="R26" i="1" s="1"/>
  <c r="AF27" i="1"/>
  <c r="T28" i="1"/>
  <c r="U28" i="1" s="1"/>
  <c r="Q28" i="1" s="1"/>
  <c r="O28" i="1" s="1"/>
  <c r="R28" i="1" s="1"/>
  <c r="L28" i="1" s="1"/>
  <c r="M28" i="1" s="1"/>
  <c r="N29" i="1"/>
  <c r="AF30" i="1"/>
  <c r="N30" i="1"/>
  <c r="AE30" i="1"/>
  <c r="AW32" i="1"/>
  <c r="AT34" i="1"/>
  <c r="AB35" i="1"/>
  <c r="K38" i="1"/>
  <c r="AE39" i="1"/>
  <c r="AT39" i="1"/>
  <c r="N39" i="1"/>
  <c r="K39" i="1"/>
  <c r="AT45" i="1"/>
  <c r="AA46" i="1"/>
  <c r="W47" i="1"/>
  <c r="K49" i="1"/>
  <c r="AF49" i="1"/>
  <c r="AE49" i="1"/>
  <c r="T51" i="1"/>
  <c r="U51" i="1" s="1"/>
  <c r="AA57" i="1"/>
  <c r="W60" i="1"/>
  <c r="T61" i="1"/>
  <c r="U61" i="1" s="1"/>
  <c r="AB61" i="1" s="1"/>
  <c r="AF75" i="1"/>
  <c r="AE75" i="1"/>
  <c r="N75" i="1"/>
  <c r="S77" i="1"/>
  <c r="AW77" i="1"/>
  <c r="S90" i="1"/>
  <c r="AW90" i="1"/>
  <c r="AT94" i="1"/>
  <c r="AA124" i="1"/>
  <c r="Q124" i="1"/>
  <c r="O124" i="1" s="1"/>
  <c r="R124" i="1" s="1"/>
  <c r="AA136" i="1"/>
  <c r="AF141" i="1"/>
  <c r="AE141" i="1"/>
  <c r="K141" i="1"/>
  <c r="N141" i="1"/>
  <c r="AA224" i="1"/>
  <c r="AA226" i="1"/>
  <c r="T226" i="1"/>
  <c r="U226" i="1" s="1"/>
  <c r="Q226" i="1"/>
  <c r="O226" i="1" s="1"/>
  <c r="R226" i="1" s="1"/>
  <c r="AA229" i="1"/>
  <c r="K66" i="1"/>
  <c r="AE66" i="1"/>
  <c r="Q103" i="1"/>
  <c r="O103" i="1" s="1"/>
  <c r="R103" i="1" s="1"/>
  <c r="L103" i="1" s="1"/>
  <c r="M103" i="1" s="1"/>
  <c r="AA121" i="1"/>
  <c r="AA126" i="1"/>
  <c r="AF127" i="1"/>
  <c r="AE127" i="1"/>
  <c r="Q131" i="1"/>
  <c r="O131" i="1" s="1"/>
  <c r="R131" i="1" s="1"/>
  <c r="Q135" i="1"/>
  <c r="O135" i="1" s="1"/>
  <c r="R135" i="1" s="1"/>
  <c r="L135" i="1" s="1"/>
  <c r="M135" i="1" s="1"/>
  <c r="T146" i="1"/>
  <c r="U146" i="1" s="1"/>
  <c r="Q146" i="1" s="1"/>
  <c r="O146" i="1" s="1"/>
  <c r="R146" i="1" s="1"/>
  <c r="L146" i="1" s="1"/>
  <c r="M146" i="1" s="1"/>
  <c r="AA157" i="1"/>
  <c r="AA161" i="1"/>
  <c r="Q161" i="1"/>
  <c r="O161" i="1" s="1"/>
  <c r="R161" i="1" s="1"/>
  <c r="L161" i="1" s="1"/>
  <c r="M161" i="1" s="1"/>
  <c r="K178" i="1"/>
  <c r="AF178" i="1"/>
  <c r="AE178" i="1"/>
  <c r="N178" i="1"/>
  <c r="AF189" i="1"/>
  <c r="AE189" i="1"/>
  <c r="N189" i="1"/>
  <c r="AT189" i="1"/>
  <c r="K189" i="1"/>
  <c r="T204" i="1"/>
  <c r="U204" i="1" s="1"/>
  <c r="Q204" i="1" s="1"/>
  <c r="O204" i="1" s="1"/>
  <c r="R204" i="1" s="1"/>
  <c r="L204" i="1" s="1"/>
  <c r="M204" i="1" s="1"/>
  <c r="V220" i="1"/>
  <c r="Z220" i="1" s="1"/>
  <c r="AB220" i="1"/>
  <c r="AC220" i="1"/>
  <c r="AD220" i="1" s="1"/>
  <c r="T292" i="1"/>
  <c r="U292" i="1" s="1"/>
  <c r="T343" i="1"/>
  <c r="U343" i="1" s="1"/>
  <c r="AB343" i="1" s="1"/>
  <c r="AA362" i="1"/>
  <c r="AW56" i="1"/>
  <c r="AA58" i="1"/>
  <c r="AF63" i="1"/>
  <c r="AE63" i="1"/>
  <c r="W64" i="1"/>
  <c r="S66" i="1"/>
  <c r="AW66" i="1"/>
  <c r="AA70" i="1"/>
  <c r="AF71" i="1"/>
  <c r="AE71" i="1"/>
  <c r="W72" i="1"/>
  <c r="K74" i="1"/>
  <c r="AE74" i="1"/>
  <c r="K82" i="1"/>
  <c r="AE82" i="1"/>
  <c r="AW88" i="1"/>
  <c r="AB89" i="1"/>
  <c r="AW89" i="1"/>
  <c r="W92" i="1"/>
  <c r="AE92" i="1"/>
  <c r="N92" i="1"/>
  <c r="K92" i="1"/>
  <c r="AW93" i="1"/>
  <c r="S98" i="1"/>
  <c r="AW98" i="1"/>
  <c r="AA102" i="1"/>
  <c r="AF103" i="1"/>
  <c r="AE103" i="1"/>
  <c r="T105" i="1"/>
  <c r="U105" i="1" s="1"/>
  <c r="S106" i="1"/>
  <c r="AW106" i="1"/>
  <c r="AA110" i="1"/>
  <c r="AF111" i="1"/>
  <c r="AE111" i="1"/>
  <c r="AW113" i="1"/>
  <c r="K118" i="1"/>
  <c r="AE118" i="1"/>
  <c r="K122" i="1"/>
  <c r="AE122" i="1"/>
  <c r="AF124" i="1"/>
  <c r="AA125" i="1"/>
  <c r="N127" i="1"/>
  <c r="AT127" i="1"/>
  <c r="AA130" i="1"/>
  <c r="AF131" i="1"/>
  <c r="AE131" i="1"/>
  <c r="N144" i="1"/>
  <c r="AF149" i="1"/>
  <c r="AE149" i="1"/>
  <c r="AA152" i="1"/>
  <c r="T157" i="1"/>
  <c r="U157" i="1" s="1"/>
  <c r="Q157" i="1" s="1"/>
  <c r="O157" i="1" s="1"/>
  <c r="R157" i="1" s="1"/>
  <c r="L157" i="1" s="1"/>
  <c r="M157" i="1" s="1"/>
  <c r="T161" i="1"/>
  <c r="U161" i="1" s="1"/>
  <c r="AB161" i="1" s="1"/>
  <c r="AA164" i="1"/>
  <c r="V167" i="1"/>
  <c r="Z167" i="1" s="1"/>
  <c r="W169" i="1"/>
  <c r="S170" i="1"/>
  <c r="AW170" i="1"/>
  <c r="AA173" i="1"/>
  <c r="S178" i="1"/>
  <c r="AW178" i="1"/>
  <c r="T186" i="1"/>
  <c r="U186" i="1" s="1"/>
  <c r="AF200" i="1"/>
  <c r="N200" i="1"/>
  <c r="K200" i="1"/>
  <c r="AE200" i="1"/>
  <c r="AT200" i="1"/>
  <c r="AF208" i="1"/>
  <c r="N208" i="1"/>
  <c r="AE208" i="1"/>
  <c r="K208" i="1"/>
  <c r="AW274" i="1"/>
  <c r="S118" i="1"/>
  <c r="AW118" i="1"/>
  <c r="K144" i="1"/>
  <c r="AE144" i="1"/>
  <c r="AF144" i="1"/>
  <c r="T145" i="1"/>
  <c r="U145" i="1" s="1"/>
  <c r="S148" i="1"/>
  <c r="AW148" i="1"/>
  <c r="AA176" i="1"/>
  <c r="T180" i="1"/>
  <c r="U180" i="1" s="1"/>
  <c r="AB180" i="1" s="1"/>
  <c r="AA274" i="1"/>
  <c r="K106" i="1"/>
  <c r="AE106" i="1"/>
  <c r="K54" i="1"/>
  <c r="AE54" i="1"/>
  <c r="AA69" i="1"/>
  <c r="S74" i="1"/>
  <c r="AW74" i="1"/>
  <c r="AF87" i="1"/>
  <c r="AE87" i="1"/>
  <c r="AE96" i="1"/>
  <c r="N96" i="1"/>
  <c r="K96" i="1"/>
  <c r="N98" i="1"/>
  <c r="AB105" i="1"/>
  <c r="AB113" i="1"/>
  <c r="S122" i="1"/>
  <c r="AW122" i="1"/>
  <c r="Q53" i="1"/>
  <c r="O53" i="1" s="1"/>
  <c r="R53" i="1" s="1"/>
  <c r="L53" i="1" s="1"/>
  <c r="M53" i="1" s="1"/>
  <c r="S54" i="1"/>
  <c r="AW54" i="1"/>
  <c r="K58" i="1"/>
  <c r="AE58" i="1"/>
  <c r="AW65" i="1"/>
  <c r="AW73" i="1"/>
  <c r="AA77" i="1"/>
  <c r="AA78" i="1"/>
  <c r="AF79" i="1"/>
  <c r="AE79" i="1"/>
  <c r="AA85" i="1"/>
  <c r="AA86" i="1"/>
  <c r="AT87" i="1"/>
  <c r="V89" i="1"/>
  <c r="Z89" i="1" s="1"/>
  <c r="AF91" i="1"/>
  <c r="AE91" i="1"/>
  <c r="AW97" i="1"/>
  <c r="AF115" i="1"/>
  <c r="AE115" i="1"/>
  <c r="T117" i="1"/>
  <c r="U117" i="1" s="1"/>
  <c r="AB117" i="1" s="1"/>
  <c r="T121" i="1"/>
  <c r="U121" i="1" s="1"/>
  <c r="Q121" i="1" s="1"/>
  <c r="O121" i="1" s="1"/>
  <c r="R121" i="1" s="1"/>
  <c r="L121" i="1" s="1"/>
  <c r="M121" i="1" s="1"/>
  <c r="S123" i="1"/>
  <c r="S126" i="1"/>
  <c r="AW126" i="1"/>
  <c r="K130" i="1"/>
  <c r="AE130" i="1"/>
  <c r="AA135" i="1"/>
  <c r="AE138" i="1"/>
  <c r="N138" i="1"/>
  <c r="K138" i="1"/>
  <c r="AF138" i="1"/>
  <c r="S143" i="1"/>
  <c r="AW143" i="1"/>
  <c r="AF145" i="1"/>
  <c r="AE145" i="1"/>
  <c r="K145" i="1"/>
  <c r="AA146" i="1"/>
  <c r="AA153" i="1"/>
  <c r="AE154" i="1"/>
  <c r="N154" i="1"/>
  <c r="K154" i="1"/>
  <c r="AT154" i="1"/>
  <c r="AF158" i="1"/>
  <c r="N158" i="1"/>
  <c r="AE158" i="1"/>
  <c r="K158" i="1"/>
  <c r="AW160" i="1"/>
  <c r="S160" i="1"/>
  <c r="AA163" i="1"/>
  <c r="T163" i="1"/>
  <c r="U163" i="1" s="1"/>
  <c r="Q163" i="1" s="1"/>
  <c r="O163" i="1" s="1"/>
  <c r="R163" i="1" s="1"/>
  <c r="L163" i="1" s="1"/>
  <c r="M163" i="1" s="1"/>
  <c r="AB164" i="1"/>
  <c r="AA166" i="1"/>
  <c r="AA172" i="1"/>
  <c r="Q172" i="1"/>
  <c r="O172" i="1" s="1"/>
  <c r="R172" i="1" s="1"/>
  <c r="L172" i="1" s="1"/>
  <c r="M172" i="1" s="1"/>
  <c r="AA181" i="1"/>
  <c r="T185" i="1"/>
  <c r="U185" i="1" s="1"/>
  <c r="AB185" i="1" s="1"/>
  <c r="AA194" i="1"/>
  <c r="N194" i="1"/>
  <c r="AT194" i="1"/>
  <c r="AF194" i="1"/>
  <c r="AE194" i="1"/>
  <c r="V196" i="1"/>
  <c r="Z196" i="1" s="1"/>
  <c r="AB196" i="1"/>
  <c r="AC196" i="1"/>
  <c r="AA198" i="1"/>
  <c r="S94" i="1"/>
  <c r="AW94" i="1"/>
  <c r="AB53" i="1"/>
  <c r="AD53" i="1" s="1"/>
  <c r="N66" i="1"/>
  <c r="T73" i="1"/>
  <c r="U73" i="1" s="1"/>
  <c r="Q73" i="1" s="1"/>
  <c r="O73" i="1" s="1"/>
  <c r="R73" i="1" s="1"/>
  <c r="L73" i="1" s="1"/>
  <c r="M73" i="1" s="1"/>
  <c r="T97" i="1"/>
  <c r="U97" i="1" s="1"/>
  <c r="Q97" i="1" s="1"/>
  <c r="O97" i="1" s="1"/>
  <c r="R97" i="1" s="1"/>
  <c r="L97" i="1" s="1"/>
  <c r="M97" i="1" s="1"/>
  <c r="S99" i="1"/>
  <c r="K126" i="1"/>
  <c r="AE126" i="1"/>
  <c r="N54" i="1"/>
  <c r="S55" i="1"/>
  <c r="AT57" i="1"/>
  <c r="K57" i="1"/>
  <c r="S58" i="1"/>
  <c r="AW58" i="1"/>
  <c r="K62" i="1"/>
  <c r="AE62" i="1"/>
  <c r="AA63" i="1"/>
  <c r="AF66" i="1"/>
  <c r="T68" i="1"/>
  <c r="U68" i="1" s="1"/>
  <c r="K70" i="1"/>
  <c r="AE70" i="1"/>
  <c r="AT79" i="1"/>
  <c r="AW80" i="1"/>
  <c r="AW81" i="1"/>
  <c r="N87" i="1"/>
  <c r="AA89" i="1"/>
  <c r="AD89" i="1" s="1"/>
  <c r="Q89" i="1"/>
  <c r="O89" i="1" s="1"/>
  <c r="R89" i="1" s="1"/>
  <c r="L89" i="1" s="1"/>
  <c r="M89" i="1" s="1"/>
  <c r="AA90" i="1"/>
  <c r="AT91" i="1"/>
  <c r="AA94" i="1"/>
  <c r="AF95" i="1"/>
  <c r="AE95" i="1"/>
  <c r="T100" i="1"/>
  <c r="U100" i="1" s="1"/>
  <c r="Q100" i="1" s="1"/>
  <c r="O100" i="1" s="1"/>
  <c r="R100" i="1" s="1"/>
  <c r="L100" i="1" s="1"/>
  <c r="M100" i="1" s="1"/>
  <c r="K102" i="1"/>
  <c r="AE102" i="1"/>
  <c r="AA103" i="1"/>
  <c r="AF106" i="1"/>
  <c r="T108" i="1"/>
  <c r="U108" i="1" s="1"/>
  <c r="Q108" i="1" s="1"/>
  <c r="O108" i="1" s="1"/>
  <c r="R108" i="1" s="1"/>
  <c r="L108" i="1" s="1"/>
  <c r="M108" i="1" s="1"/>
  <c r="K110" i="1"/>
  <c r="AE110" i="1"/>
  <c r="V113" i="1"/>
  <c r="Z113" i="1" s="1"/>
  <c r="AA114" i="1"/>
  <c r="AT115" i="1"/>
  <c r="AW116" i="1"/>
  <c r="AW117" i="1"/>
  <c r="W120" i="1"/>
  <c r="AE120" i="1"/>
  <c r="N120" i="1"/>
  <c r="K120" i="1"/>
  <c r="AW121" i="1"/>
  <c r="T124" i="1"/>
  <c r="U124" i="1" s="1"/>
  <c r="T125" i="1"/>
  <c r="U125" i="1" s="1"/>
  <c r="Q125" i="1" s="1"/>
  <c r="O125" i="1" s="1"/>
  <c r="R125" i="1" s="1"/>
  <c r="L125" i="1" s="1"/>
  <c r="M125" i="1" s="1"/>
  <c r="N126" i="1"/>
  <c r="S127" i="1"/>
  <c r="S130" i="1"/>
  <c r="AW130" i="1"/>
  <c r="AA131" i="1"/>
  <c r="W138" i="1"/>
  <c r="AT139" i="1"/>
  <c r="K139" i="1"/>
  <c r="AF139" i="1"/>
  <c r="AA143" i="1"/>
  <c r="AT145" i="1"/>
  <c r="AA148" i="1"/>
  <c r="AW149" i="1"/>
  <c r="S149" i="1"/>
  <c r="AW150" i="1"/>
  <c r="AF153" i="1"/>
  <c r="AE153" i="1"/>
  <c r="AT153" i="1"/>
  <c r="N153" i="1"/>
  <c r="AW154" i="1"/>
  <c r="T165" i="1"/>
  <c r="U165" i="1" s="1"/>
  <c r="W177" i="1"/>
  <c r="S177" i="1"/>
  <c r="AW177" i="1"/>
  <c r="K194" i="1"/>
  <c r="AT215" i="1"/>
  <c r="K215" i="1"/>
  <c r="AF215" i="1"/>
  <c r="N215" i="1"/>
  <c r="AE215" i="1"/>
  <c r="T222" i="1"/>
  <c r="U222" i="1" s="1"/>
  <c r="Q222" i="1"/>
  <c r="O222" i="1" s="1"/>
  <c r="R222" i="1" s="1"/>
  <c r="AE88" i="1"/>
  <c r="N88" i="1"/>
  <c r="K88" i="1"/>
  <c r="K98" i="1"/>
  <c r="AE98" i="1"/>
  <c r="Q111" i="1"/>
  <c r="O111" i="1" s="1"/>
  <c r="R111" i="1" s="1"/>
  <c r="L111" i="1" s="1"/>
  <c r="M111" i="1" s="1"/>
  <c r="T65" i="1"/>
  <c r="U65" i="1" s="1"/>
  <c r="Q65" i="1" s="1"/>
  <c r="O65" i="1" s="1"/>
  <c r="R65" i="1" s="1"/>
  <c r="L65" i="1" s="1"/>
  <c r="M65" i="1" s="1"/>
  <c r="S67" i="1"/>
  <c r="S82" i="1"/>
  <c r="AW82" i="1"/>
  <c r="N106" i="1"/>
  <c r="S107" i="1"/>
  <c r="Q133" i="1"/>
  <c r="O133" i="1" s="1"/>
  <c r="R133" i="1" s="1"/>
  <c r="L133" i="1" s="1"/>
  <c r="M133" i="1" s="1"/>
  <c r="AA133" i="1"/>
  <c r="AE160" i="1"/>
  <c r="N160" i="1"/>
  <c r="AF160" i="1"/>
  <c r="T57" i="1"/>
  <c r="U57" i="1" s="1"/>
  <c r="N58" i="1"/>
  <c r="S59" i="1"/>
  <c r="T60" i="1"/>
  <c r="U60" i="1" s="1"/>
  <c r="Q60" i="1" s="1"/>
  <c r="O60" i="1" s="1"/>
  <c r="R60" i="1" s="1"/>
  <c r="L60" i="1" s="1"/>
  <c r="M60" i="1" s="1"/>
  <c r="S62" i="1"/>
  <c r="AW62" i="1"/>
  <c r="AF67" i="1"/>
  <c r="AE67" i="1"/>
  <c r="W68" i="1"/>
  <c r="S70" i="1"/>
  <c r="AW70" i="1"/>
  <c r="AF74" i="1"/>
  <c r="Q75" i="1"/>
  <c r="O75" i="1" s="1"/>
  <c r="R75" i="1" s="1"/>
  <c r="T76" i="1"/>
  <c r="U76" i="1" s="1"/>
  <c r="N79" i="1"/>
  <c r="AF82" i="1"/>
  <c r="Q83" i="1"/>
  <c r="O83" i="1" s="1"/>
  <c r="R83" i="1" s="1"/>
  <c r="L83" i="1" s="1"/>
  <c r="M83" i="1" s="1"/>
  <c r="K86" i="1"/>
  <c r="AE86" i="1"/>
  <c r="AA87" i="1"/>
  <c r="N91" i="1"/>
  <c r="AA93" i="1"/>
  <c r="Q93" i="1"/>
  <c r="O93" i="1" s="1"/>
  <c r="R93" i="1" s="1"/>
  <c r="L93" i="1" s="1"/>
  <c r="M93" i="1" s="1"/>
  <c r="AF99" i="1"/>
  <c r="AE99" i="1"/>
  <c r="W100" i="1"/>
  <c r="T101" i="1"/>
  <c r="U101" i="1" s="1"/>
  <c r="AB101" i="1" s="1"/>
  <c r="S102" i="1"/>
  <c r="AW102" i="1"/>
  <c r="AA105" i="1"/>
  <c r="Q105" i="1"/>
  <c r="O105" i="1" s="1"/>
  <c r="R105" i="1" s="1"/>
  <c r="L105" i="1" s="1"/>
  <c r="M105" i="1" s="1"/>
  <c r="AA106" i="1"/>
  <c r="AF107" i="1"/>
  <c r="AE107" i="1"/>
  <c r="W108" i="1"/>
  <c r="T109" i="1"/>
  <c r="U109" i="1" s="1"/>
  <c r="Q109" i="1" s="1"/>
  <c r="O109" i="1" s="1"/>
  <c r="R109" i="1" s="1"/>
  <c r="L109" i="1" s="1"/>
  <c r="M109" i="1" s="1"/>
  <c r="S110" i="1"/>
  <c r="AW110" i="1"/>
  <c r="AA113" i="1"/>
  <c r="AD113" i="1" s="1"/>
  <c r="Q113" i="1"/>
  <c r="O113" i="1" s="1"/>
  <c r="R113" i="1" s="1"/>
  <c r="L113" i="1" s="1"/>
  <c r="M113" i="1" s="1"/>
  <c r="N115" i="1"/>
  <c r="W124" i="1"/>
  <c r="AE124" i="1"/>
  <c r="N124" i="1"/>
  <c r="K124" i="1"/>
  <c r="N130" i="1"/>
  <c r="S137" i="1"/>
  <c r="Q141" i="1"/>
  <c r="O141" i="1" s="1"/>
  <c r="R141" i="1" s="1"/>
  <c r="AA141" i="1"/>
  <c r="K152" i="1"/>
  <c r="AE152" i="1"/>
  <c r="N152" i="1"/>
  <c r="AT152" i="1"/>
  <c r="W154" i="1"/>
  <c r="W164" i="1"/>
  <c r="T172" i="1"/>
  <c r="U172" i="1" s="1"/>
  <c r="AF179" i="1"/>
  <c r="AE179" i="1"/>
  <c r="N179" i="1"/>
  <c r="K179" i="1"/>
  <c r="AT179" i="1"/>
  <c r="T183" i="1"/>
  <c r="U183" i="1" s="1"/>
  <c r="V184" i="1"/>
  <c r="Z184" i="1" s="1"/>
  <c r="AC184" i="1"/>
  <c r="AB184" i="1"/>
  <c r="V192" i="1"/>
  <c r="Z192" i="1" s="1"/>
  <c r="AC192" i="1"/>
  <c r="AB192" i="1"/>
  <c r="S211" i="1"/>
  <c r="AW211" i="1"/>
  <c r="T213" i="1"/>
  <c r="U213" i="1" s="1"/>
  <c r="V216" i="1"/>
  <c r="Z216" i="1" s="1"/>
  <c r="AC216" i="1"/>
  <c r="AB216" i="1"/>
  <c r="AF245" i="1"/>
  <c r="AE245" i="1"/>
  <c r="K245" i="1"/>
  <c r="N245" i="1"/>
  <c r="S132" i="1"/>
  <c r="AE142" i="1"/>
  <c r="N142" i="1"/>
  <c r="K142" i="1"/>
  <c r="S144" i="1"/>
  <c r="AW144" i="1"/>
  <c r="K148" i="1"/>
  <c r="AE148" i="1"/>
  <c r="AA151" i="1"/>
  <c r="AA156" i="1"/>
  <c r="AF157" i="1"/>
  <c r="AE157" i="1"/>
  <c r="AA182" i="1"/>
  <c r="Q186" i="1"/>
  <c r="O186" i="1" s="1"/>
  <c r="R186" i="1" s="1"/>
  <c r="L186" i="1" s="1"/>
  <c r="M186" i="1" s="1"/>
  <c r="AT203" i="1"/>
  <c r="K203" i="1"/>
  <c r="AF203" i="1"/>
  <c r="AE203" i="1"/>
  <c r="AA223" i="1"/>
  <c r="AT224" i="1"/>
  <c r="K224" i="1"/>
  <c r="AF224" i="1"/>
  <c r="AE224" i="1"/>
  <c r="N224" i="1"/>
  <c r="T263" i="1"/>
  <c r="U263" i="1" s="1"/>
  <c r="Q263" i="1" s="1"/>
  <c r="O263" i="1" s="1"/>
  <c r="R263" i="1" s="1"/>
  <c r="L263" i="1" s="1"/>
  <c r="M263" i="1" s="1"/>
  <c r="T264" i="1"/>
  <c r="U264" i="1" s="1"/>
  <c r="Q264" i="1" s="1"/>
  <c r="O264" i="1" s="1"/>
  <c r="R264" i="1" s="1"/>
  <c r="L264" i="1" s="1"/>
  <c r="M264" i="1" s="1"/>
  <c r="N186" i="1"/>
  <c r="AT186" i="1"/>
  <c r="AF186" i="1"/>
  <c r="AE186" i="1"/>
  <c r="T189" i="1"/>
  <c r="U189" i="1" s="1"/>
  <c r="AF193" i="1"/>
  <c r="AE193" i="1"/>
  <c r="N193" i="1"/>
  <c r="AT193" i="1"/>
  <c r="K193" i="1"/>
  <c r="N198" i="1"/>
  <c r="AT198" i="1"/>
  <c r="AF198" i="1"/>
  <c r="AE198" i="1"/>
  <c r="S203" i="1"/>
  <c r="AW203" i="1"/>
  <c r="N223" i="1"/>
  <c r="AT223" i="1"/>
  <c r="AF223" i="1"/>
  <c r="AE223" i="1"/>
  <c r="K223" i="1"/>
  <c r="AF225" i="1"/>
  <c r="AT225" i="1"/>
  <c r="N225" i="1"/>
  <c r="AE225" i="1"/>
  <c r="N260" i="1"/>
  <c r="AT260" i="1"/>
  <c r="K260" i="1"/>
  <c r="AF260" i="1"/>
  <c r="AE260" i="1"/>
  <c r="T147" i="1"/>
  <c r="U147" i="1" s="1"/>
  <c r="S152" i="1"/>
  <c r="AW152" i="1"/>
  <c r="K156" i="1"/>
  <c r="AE156" i="1"/>
  <c r="AF165" i="1"/>
  <c r="N165" i="1"/>
  <c r="K165" i="1"/>
  <c r="K166" i="1"/>
  <c r="AT166" i="1"/>
  <c r="AE166" i="1"/>
  <c r="K186" i="1"/>
  <c r="K198" i="1"/>
  <c r="T205" i="1"/>
  <c r="U205" i="1" s="1"/>
  <c r="Q213" i="1"/>
  <c r="O213" i="1" s="1"/>
  <c r="R213" i="1" s="1"/>
  <c r="L213" i="1" s="1"/>
  <c r="M213" i="1" s="1"/>
  <c r="AA213" i="1"/>
  <c r="T218" i="1"/>
  <c r="U218" i="1" s="1"/>
  <c r="Q218" i="1" s="1"/>
  <c r="O218" i="1" s="1"/>
  <c r="R218" i="1" s="1"/>
  <c r="L218" i="1" s="1"/>
  <c r="M218" i="1" s="1"/>
  <c r="AC225" i="1"/>
  <c r="AB225" i="1"/>
  <c r="V225" i="1"/>
  <c r="Z225" i="1" s="1"/>
  <c r="AA260" i="1"/>
  <c r="V271" i="1"/>
  <c r="Z271" i="1" s="1"/>
  <c r="AC271" i="1"/>
  <c r="AB271" i="1"/>
  <c r="N80" i="1"/>
  <c r="N104" i="1"/>
  <c r="N112" i="1"/>
  <c r="N116" i="1"/>
  <c r="AT133" i="1"/>
  <c r="W134" i="1"/>
  <c r="W136" i="1"/>
  <c r="N137" i="1"/>
  <c r="W146" i="1"/>
  <c r="AE146" i="1"/>
  <c r="N146" i="1"/>
  <c r="K146" i="1"/>
  <c r="AW147" i="1"/>
  <c r="T151" i="1"/>
  <c r="U151" i="1" s="1"/>
  <c r="Q151" i="1" s="1"/>
  <c r="O151" i="1" s="1"/>
  <c r="R151" i="1" s="1"/>
  <c r="L151" i="1" s="1"/>
  <c r="M151" i="1" s="1"/>
  <c r="S153" i="1"/>
  <c r="S156" i="1"/>
  <c r="AW156" i="1"/>
  <c r="AW161" i="1"/>
  <c r="AE163" i="1"/>
  <c r="N163" i="1"/>
  <c r="AE164" i="1"/>
  <c r="AF164" i="1"/>
  <c r="K164" i="1"/>
  <c r="AT164" i="1"/>
  <c r="AT165" i="1"/>
  <c r="S166" i="1"/>
  <c r="AW174" i="1"/>
  <c r="AF175" i="1"/>
  <c r="AE175" i="1"/>
  <c r="N175" i="1"/>
  <c r="AT175" i="1"/>
  <c r="K175" i="1"/>
  <c r="Q190" i="1"/>
  <c r="O190" i="1" s="1"/>
  <c r="R190" i="1" s="1"/>
  <c r="L190" i="1" s="1"/>
  <c r="M190" i="1" s="1"/>
  <c r="AA190" i="1"/>
  <c r="N202" i="1"/>
  <c r="AT202" i="1"/>
  <c r="AF202" i="1"/>
  <c r="AE202" i="1"/>
  <c r="K202" i="1"/>
  <c r="AA207" i="1"/>
  <c r="AA211" i="1"/>
  <c r="AF222" i="1"/>
  <c r="N222" i="1"/>
  <c r="AE222" i="1"/>
  <c r="AT222" i="1"/>
  <c r="K222" i="1"/>
  <c r="T223" i="1"/>
  <c r="U223" i="1" s="1"/>
  <c r="Q223" i="1" s="1"/>
  <c r="O223" i="1" s="1"/>
  <c r="R223" i="1" s="1"/>
  <c r="L223" i="1" s="1"/>
  <c r="M223" i="1" s="1"/>
  <c r="AA253" i="1"/>
  <c r="AE134" i="1"/>
  <c r="N134" i="1"/>
  <c r="K134" i="1"/>
  <c r="K136" i="1"/>
  <c r="AE136" i="1"/>
  <c r="AF142" i="1"/>
  <c r="Q145" i="1"/>
  <c r="O145" i="1" s="1"/>
  <c r="R145" i="1" s="1"/>
  <c r="L145" i="1" s="1"/>
  <c r="M145" i="1" s="1"/>
  <c r="AW146" i="1"/>
  <c r="AF148" i="1"/>
  <c r="W150" i="1"/>
  <c r="AE150" i="1"/>
  <c r="N150" i="1"/>
  <c r="K150" i="1"/>
  <c r="T154" i="1"/>
  <c r="U154" i="1" s="1"/>
  <c r="Q154" i="1" s="1"/>
  <c r="O154" i="1" s="1"/>
  <c r="R154" i="1" s="1"/>
  <c r="L154" i="1" s="1"/>
  <c r="M154" i="1" s="1"/>
  <c r="T155" i="1"/>
  <c r="U155" i="1" s="1"/>
  <c r="AB155" i="1" s="1"/>
  <c r="N156" i="1"/>
  <c r="T164" i="1"/>
  <c r="U164" i="1" s="1"/>
  <c r="Q164" i="1" s="1"/>
  <c r="O164" i="1" s="1"/>
  <c r="R164" i="1" s="1"/>
  <c r="L164" i="1" s="1"/>
  <c r="M164" i="1" s="1"/>
  <c r="N166" i="1"/>
  <c r="AW166" i="1"/>
  <c r="AB167" i="1"/>
  <c r="AW168" i="1"/>
  <c r="S168" i="1"/>
  <c r="AF171" i="1"/>
  <c r="AE171" i="1"/>
  <c r="N171" i="1"/>
  <c r="AW180" i="1"/>
  <c r="K182" i="1"/>
  <c r="AF182" i="1"/>
  <c r="AT182" i="1"/>
  <c r="W186" i="1"/>
  <c r="T193" i="1"/>
  <c r="U193" i="1" s="1"/>
  <c r="Q193" i="1" s="1"/>
  <c r="O193" i="1" s="1"/>
  <c r="R193" i="1" s="1"/>
  <c r="L193" i="1" s="1"/>
  <c r="M193" i="1" s="1"/>
  <c r="AF197" i="1"/>
  <c r="AE197" i="1"/>
  <c r="N197" i="1"/>
  <c r="AT197" i="1"/>
  <c r="K197" i="1"/>
  <c r="AT207" i="1"/>
  <c r="K207" i="1"/>
  <c r="AF207" i="1"/>
  <c r="AE207" i="1"/>
  <c r="N207" i="1"/>
  <c r="AA217" i="1"/>
  <c r="AA221" i="1"/>
  <c r="AF267" i="1"/>
  <c r="AE267" i="1"/>
  <c r="N267" i="1"/>
  <c r="K267" i="1"/>
  <c r="L267" i="1" s="1"/>
  <c r="M267" i="1" s="1"/>
  <c r="AT267" i="1"/>
  <c r="AA281" i="1"/>
  <c r="S138" i="1"/>
  <c r="S142" i="1"/>
  <c r="N168" i="1"/>
  <c r="W168" i="1"/>
  <c r="T176" i="1"/>
  <c r="U176" i="1" s="1"/>
  <c r="AB176" i="1" s="1"/>
  <c r="AE176" i="1"/>
  <c r="N176" i="1"/>
  <c r="AT176" i="1"/>
  <c r="AA183" i="1"/>
  <c r="Q183" i="1"/>
  <c r="O183" i="1" s="1"/>
  <c r="R183" i="1" s="1"/>
  <c r="L183" i="1" s="1"/>
  <c r="M183" i="1" s="1"/>
  <c r="T190" i="1"/>
  <c r="U190" i="1" s="1"/>
  <c r="AB190" i="1" s="1"/>
  <c r="T202" i="1"/>
  <c r="U202" i="1" s="1"/>
  <c r="AB202" i="1" s="1"/>
  <c r="AB205" i="1"/>
  <c r="N206" i="1"/>
  <c r="AT206" i="1"/>
  <c r="AF206" i="1"/>
  <c r="AE206" i="1"/>
  <c r="K206" i="1"/>
  <c r="AT211" i="1"/>
  <c r="K211" i="1"/>
  <c r="AF211" i="1"/>
  <c r="AE211" i="1"/>
  <c r="N211" i="1"/>
  <c r="Q220" i="1"/>
  <c r="O220" i="1" s="1"/>
  <c r="R220" i="1" s="1"/>
  <c r="L220" i="1" s="1"/>
  <c r="M220" i="1" s="1"/>
  <c r="AA234" i="1"/>
  <c r="AA235" i="1"/>
  <c r="Q292" i="1"/>
  <c r="O292" i="1" s="1"/>
  <c r="R292" i="1" s="1"/>
  <c r="L292" i="1" s="1"/>
  <c r="M292" i="1" s="1"/>
  <c r="Q167" i="1"/>
  <c r="O167" i="1" s="1"/>
  <c r="R167" i="1" s="1"/>
  <c r="L167" i="1" s="1"/>
  <c r="M167" i="1" s="1"/>
  <c r="AE172" i="1"/>
  <c r="N172" i="1"/>
  <c r="S181" i="1"/>
  <c r="T194" i="1"/>
  <c r="U194" i="1" s="1"/>
  <c r="Q194" i="1" s="1"/>
  <c r="O194" i="1" s="1"/>
  <c r="R194" i="1" s="1"/>
  <c r="T197" i="1"/>
  <c r="U197" i="1" s="1"/>
  <c r="AB197" i="1" s="1"/>
  <c r="T206" i="1"/>
  <c r="U206" i="1" s="1"/>
  <c r="T207" i="1"/>
  <c r="U207" i="1" s="1"/>
  <c r="AF212" i="1"/>
  <c r="N212" i="1"/>
  <c r="AE212" i="1"/>
  <c r="AF216" i="1"/>
  <c r="N216" i="1"/>
  <c r="AT216" i="1"/>
  <c r="AF217" i="1"/>
  <c r="AE217" i="1"/>
  <c r="N217" i="1"/>
  <c r="AT217" i="1"/>
  <c r="K217" i="1"/>
  <c r="AA255" i="1"/>
  <c r="T255" i="1"/>
  <c r="U255" i="1" s="1"/>
  <c r="Q255" i="1" s="1"/>
  <c r="O255" i="1" s="1"/>
  <c r="R255" i="1" s="1"/>
  <c r="L255" i="1" s="1"/>
  <c r="M255" i="1" s="1"/>
  <c r="AF255" i="1"/>
  <c r="AE255" i="1"/>
  <c r="N255" i="1"/>
  <c r="AT255" i="1"/>
  <c r="K255" i="1"/>
  <c r="N268" i="1"/>
  <c r="AT268" i="1"/>
  <c r="AF268" i="1"/>
  <c r="AE268" i="1"/>
  <c r="S269" i="1"/>
  <c r="AW269" i="1"/>
  <c r="AA312" i="1"/>
  <c r="S162" i="1"/>
  <c r="AA167" i="1"/>
  <c r="AD167" i="1" s="1"/>
  <c r="AT168" i="1"/>
  <c r="K169" i="1"/>
  <c r="AE170" i="1"/>
  <c r="AT172" i="1"/>
  <c r="S173" i="1"/>
  <c r="AA178" i="1"/>
  <c r="AE180" i="1"/>
  <c r="N180" i="1"/>
  <c r="AT180" i="1"/>
  <c r="AW181" i="1"/>
  <c r="AW182" i="1"/>
  <c r="AF185" i="1"/>
  <c r="AE185" i="1"/>
  <c r="N185" i="1"/>
  <c r="AT185" i="1"/>
  <c r="K185" i="1"/>
  <c r="T188" i="1"/>
  <c r="U188" i="1" s="1"/>
  <c r="Q188" i="1" s="1"/>
  <c r="O188" i="1" s="1"/>
  <c r="R188" i="1" s="1"/>
  <c r="L188" i="1" s="1"/>
  <c r="M188" i="1" s="1"/>
  <c r="AB189" i="1"/>
  <c r="N190" i="1"/>
  <c r="AT190" i="1"/>
  <c r="AF190" i="1"/>
  <c r="AE190" i="1"/>
  <c r="T201" i="1"/>
  <c r="U201" i="1" s="1"/>
  <c r="AA203" i="1"/>
  <c r="AW207" i="1"/>
  <c r="T209" i="1"/>
  <c r="U209" i="1" s="1"/>
  <c r="Q209" i="1" s="1"/>
  <c r="O209" i="1" s="1"/>
  <c r="R209" i="1" s="1"/>
  <c r="L209" i="1" s="1"/>
  <c r="M209" i="1" s="1"/>
  <c r="AT212" i="1"/>
  <c r="AF213" i="1"/>
  <c r="AE213" i="1"/>
  <c r="N213" i="1"/>
  <c r="AT213" i="1"/>
  <c r="T214" i="1"/>
  <c r="U214" i="1" s="1"/>
  <c r="AB214" i="1" s="1"/>
  <c r="Q216" i="1"/>
  <c r="O216" i="1" s="1"/>
  <c r="R216" i="1" s="1"/>
  <c r="AT232" i="1"/>
  <c r="K232" i="1"/>
  <c r="AF232" i="1"/>
  <c r="AE232" i="1"/>
  <c r="N232" i="1"/>
  <c r="AF241" i="1"/>
  <c r="AE241" i="1"/>
  <c r="AT241" i="1"/>
  <c r="N241" i="1"/>
  <c r="N170" i="1"/>
  <c r="AF170" i="1"/>
  <c r="K174" i="1"/>
  <c r="AF174" i="1"/>
  <c r="K176" i="1"/>
  <c r="W180" i="1"/>
  <c r="T182" i="1"/>
  <c r="U182" i="1" s="1"/>
  <c r="Q182" i="1" s="1"/>
  <c r="O182" i="1" s="1"/>
  <c r="R182" i="1" s="1"/>
  <c r="T198" i="1"/>
  <c r="U198" i="1" s="1"/>
  <c r="AA209" i="1"/>
  <c r="T217" i="1"/>
  <c r="U217" i="1" s="1"/>
  <c r="AA228" i="1"/>
  <c r="T232" i="1"/>
  <c r="U232" i="1" s="1"/>
  <c r="Q232" i="1" s="1"/>
  <c r="O232" i="1" s="1"/>
  <c r="R232" i="1" s="1"/>
  <c r="L232" i="1" s="1"/>
  <c r="M232" i="1" s="1"/>
  <c r="AA240" i="1"/>
  <c r="AA246" i="1"/>
  <c r="AA247" i="1"/>
  <c r="AE247" i="1"/>
  <c r="N247" i="1"/>
  <c r="K247" i="1"/>
  <c r="AF247" i="1"/>
  <c r="AT247" i="1"/>
  <c r="AT281" i="1"/>
  <c r="K281" i="1"/>
  <c r="AF281" i="1"/>
  <c r="AE281" i="1"/>
  <c r="N281" i="1"/>
  <c r="AF226" i="1"/>
  <c r="AE226" i="1"/>
  <c r="N226" i="1"/>
  <c r="AT226" i="1"/>
  <c r="K226" i="1"/>
  <c r="S230" i="1"/>
  <c r="AW230" i="1"/>
  <c r="T234" i="1"/>
  <c r="U234" i="1" s="1"/>
  <c r="Q234" i="1" s="1"/>
  <c r="O234" i="1" s="1"/>
  <c r="R234" i="1" s="1"/>
  <c r="L234" i="1" s="1"/>
  <c r="M234" i="1" s="1"/>
  <c r="AF237" i="1"/>
  <c r="AE237" i="1"/>
  <c r="K237" i="1"/>
  <c r="AA239" i="1"/>
  <c r="T245" i="1"/>
  <c r="U245" i="1" s="1"/>
  <c r="AA265" i="1"/>
  <c r="T284" i="1"/>
  <c r="U284" i="1" s="1"/>
  <c r="Q284" i="1" s="1"/>
  <c r="O284" i="1" s="1"/>
  <c r="R284" i="1" s="1"/>
  <c r="L284" i="1" s="1"/>
  <c r="M284" i="1" s="1"/>
  <c r="Q184" i="1"/>
  <c r="O184" i="1" s="1"/>
  <c r="R184" i="1" s="1"/>
  <c r="L184" i="1" s="1"/>
  <c r="M184" i="1" s="1"/>
  <c r="Q192" i="1"/>
  <c r="O192" i="1" s="1"/>
  <c r="R192" i="1" s="1"/>
  <c r="Q196" i="1"/>
  <c r="O196" i="1" s="1"/>
  <c r="R196" i="1" s="1"/>
  <c r="L196" i="1" s="1"/>
  <c r="M196" i="1" s="1"/>
  <c r="N210" i="1"/>
  <c r="AT210" i="1"/>
  <c r="T215" i="1"/>
  <c r="U215" i="1" s="1"/>
  <c r="AB215" i="1" s="1"/>
  <c r="AT219" i="1"/>
  <c r="K219" i="1"/>
  <c r="AF219" i="1"/>
  <c r="AF220" i="1"/>
  <c r="N220" i="1"/>
  <c r="AF228" i="1"/>
  <c r="AE228" i="1"/>
  <c r="N228" i="1"/>
  <c r="AT228" i="1"/>
  <c r="K228" i="1"/>
  <c r="AE229" i="1"/>
  <c r="N229" i="1"/>
  <c r="AF229" i="1"/>
  <c r="K229" i="1"/>
  <c r="AT237" i="1"/>
  <c r="AT244" i="1"/>
  <c r="N244" i="1"/>
  <c r="K244" i="1"/>
  <c r="AE244" i="1"/>
  <c r="AF244" i="1"/>
  <c r="T248" i="1"/>
  <c r="U248" i="1" s="1"/>
  <c r="AB248" i="1" s="1"/>
  <c r="AA258" i="1"/>
  <c r="AF279" i="1"/>
  <c r="AE279" i="1"/>
  <c r="N279" i="1"/>
  <c r="AT279" i="1"/>
  <c r="K279" i="1"/>
  <c r="Q174" i="1"/>
  <c r="O174" i="1" s="1"/>
  <c r="R174" i="1" s="1"/>
  <c r="L174" i="1" s="1"/>
  <c r="M174" i="1" s="1"/>
  <c r="AF184" i="1"/>
  <c r="N184" i="1"/>
  <c r="AF188" i="1"/>
  <c r="N188" i="1"/>
  <c r="AF192" i="1"/>
  <c r="N192" i="1"/>
  <c r="AB194" i="1"/>
  <c r="AF196" i="1"/>
  <c r="N196" i="1"/>
  <c r="AB213" i="1"/>
  <c r="N214" i="1"/>
  <c r="AT214" i="1"/>
  <c r="AW215" i="1"/>
  <c r="S219" i="1"/>
  <c r="T237" i="1"/>
  <c r="U237" i="1" s="1"/>
  <c r="AF238" i="1"/>
  <c r="N238" i="1"/>
  <c r="AE238" i="1"/>
  <c r="AT238" i="1"/>
  <c r="T252" i="1"/>
  <c r="U252" i="1" s="1"/>
  <c r="AB252" i="1" s="1"/>
  <c r="AA257" i="1"/>
  <c r="AA261" i="1"/>
  <c r="V276" i="1"/>
  <c r="Z276" i="1" s="1"/>
  <c r="AB276" i="1"/>
  <c r="AC276" i="1"/>
  <c r="AT277" i="1"/>
  <c r="AF277" i="1"/>
  <c r="AE277" i="1"/>
  <c r="K277" i="1"/>
  <c r="N277" i="1"/>
  <c r="AC287" i="1"/>
  <c r="AB287" i="1"/>
  <c r="AF329" i="1"/>
  <c r="AT329" i="1"/>
  <c r="N329" i="1"/>
  <c r="K329" i="1"/>
  <c r="AE329" i="1"/>
  <c r="AB183" i="1"/>
  <c r="AT183" i="1"/>
  <c r="AF183" i="1"/>
  <c r="AT184" i="1"/>
  <c r="AT187" i="1"/>
  <c r="K187" i="1"/>
  <c r="AF187" i="1"/>
  <c r="AT188" i="1"/>
  <c r="AT191" i="1"/>
  <c r="K191" i="1"/>
  <c r="AF191" i="1"/>
  <c r="AT192" i="1"/>
  <c r="AT195" i="1"/>
  <c r="K195" i="1"/>
  <c r="AF195" i="1"/>
  <c r="AT196" i="1"/>
  <c r="AT199" i="1"/>
  <c r="K199" i="1"/>
  <c r="AF199" i="1"/>
  <c r="AF201" i="1"/>
  <c r="AE201" i="1"/>
  <c r="N201" i="1"/>
  <c r="AT201" i="1"/>
  <c r="AF205" i="1"/>
  <c r="AE205" i="1"/>
  <c r="N205" i="1"/>
  <c r="AT205" i="1"/>
  <c r="T208" i="1"/>
  <c r="U208" i="1" s="1"/>
  <c r="N218" i="1"/>
  <c r="AT218" i="1"/>
  <c r="N219" i="1"/>
  <c r="AW219" i="1"/>
  <c r="AT236" i="1"/>
  <c r="N236" i="1"/>
  <c r="K236" i="1"/>
  <c r="AE236" i="1"/>
  <c r="AF236" i="1"/>
  <c r="AC241" i="1"/>
  <c r="AW244" i="1"/>
  <c r="T247" i="1"/>
  <c r="U247" i="1" s="1"/>
  <c r="Q247" i="1" s="1"/>
  <c r="O247" i="1" s="1"/>
  <c r="R247" i="1" s="1"/>
  <c r="L247" i="1" s="1"/>
  <c r="M247" i="1" s="1"/>
  <c r="T251" i="1"/>
  <c r="U251" i="1" s="1"/>
  <c r="AA256" i="1"/>
  <c r="T258" i="1"/>
  <c r="U258" i="1" s="1"/>
  <c r="Q258" i="1" s="1"/>
  <c r="O258" i="1" s="1"/>
  <c r="R258" i="1" s="1"/>
  <c r="L258" i="1" s="1"/>
  <c r="M258" i="1" s="1"/>
  <c r="AA263" i="1"/>
  <c r="T275" i="1"/>
  <c r="U275" i="1" s="1"/>
  <c r="Q275" i="1" s="1"/>
  <c r="O275" i="1" s="1"/>
  <c r="R275" i="1" s="1"/>
  <c r="L275" i="1" s="1"/>
  <c r="M275" i="1" s="1"/>
  <c r="V287" i="1"/>
  <c r="Z287" i="1" s="1"/>
  <c r="T288" i="1"/>
  <c r="U288" i="1" s="1"/>
  <c r="V303" i="1"/>
  <c r="Z303" i="1" s="1"/>
  <c r="AC303" i="1"/>
  <c r="AB303" i="1"/>
  <c r="AA184" i="1"/>
  <c r="S187" i="1"/>
  <c r="AA188" i="1"/>
  <c r="S191" i="1"/>
  <c r="AA192" i="1"/>
  <c r="S195" i="1"/>
  <c r="AA196" i="1"/>
  <c r="AD196" i="1" s="1"/>
  <c r="S199" i="1"/>
  <c r="W201" i="1"/>
  <c r="W205" i="1"/>
  <c r="AB206" i="1"/>
  <c r="K210" i="1"/>
  <c r="T212" i="1"/>
  <c r="U212" i="1" s="1"/>
  <c r="Q212" i="1" s="1"/>
  <c r="O212" i="1" s="1"/>
  <c r="R212" i="1" s="1"/>
  <c r="L212" i="1" s="1"/>
  <c r="M212" i="1" s="1"/>
  <c r="AA233" i="1"/>
  <c r="S236" i="1"/>
  <c r="AW236" i="1"/>
  <c r="AA242" i="1"/>
  <c r="T259" i="1"/>
  <c r="U259" i="1" s="1"/>
  <c r="Q259" i="1" s="1"/>
  <c r="O259" i="1" s="1"/>
  <c r="R259" i="1" s="1"/>
  <c r="L259" i="1" s="1"/>
  <c r="M259" i="1" s="1"/>
  <c r="AF263" i="1"/>
  <c r="AE263" i="1"/>
  <c r="N263" i="1"/>
  <c r="AT263" i="1"/>
  <c r="AA269" i="1"/>
  <c r="S224" i="1"/>
  <c r="W237" i="1"/>
  <c r="AF246" i="1"/>
  <c r="N246" i="1"/>
  <c r="AE246" i="1"/>
  <c r="AB267" i="1"/>
  <c r="Q271" i="1"/>
  <c r="O271" i="1" s="1"/>
  <c r="R271" i="1" s="1"/>
  <c r="L271" i="1" s="1"/>
  <c r="M271" i="1" s="1"/>
  <c r="AA271" i="1"/>
  <c r="AA273" i="1"/>
  <c r="AE300" i="1"/>
  <c r="N300" i="1"/>
  <c r="AT300" i="1"/>
  <c r="AF300" i="1"/>
  <c r="K300" i="1"/>
  <c r="N323" i="1"/>
  <c r="AT323" i="1"/>
  <c r="K323" i="1"/>
  <c r="AE323" i="1"/>
  <c r="AF323" i="1"/>
  <c r="AA328" i="1"/>
  <c r="AA231" i="1"/>
  <c r="W233" i="1"/>
  <c r="AB244" i="1"/>
  <c r="AB247" i="1"/>
  <c r="N256" i="1"/>
  <c r="AT256" i="1"/>
  <c r="AF256" i="1"/>
  <c r="AA275" i="1"/>
  <c r="AE280" i="1"/>
  <c r="N280" i="1"/>
  <c r="AT280" i="1"/>
  <c r="K280" i="1"/>
  <c r="AA290" i="1"/>
  <c r="V307" i="1"/>
  <c r="Z307" i="1" s="1"/>
  <c r="AC307" i="1"/>
  <c r="AD307" i="1" s="1"/>
  <c r="AB307" i="1"/>
  <c r="S332" i="1"/>
  <c r="AW332" i="1"/>
  <c r="AA340" i="1"/>
  <c r="V354" i="1"/>
  <c r="Z354" i="1" s="1"/>
  <c r="AB354" i="1"/>
  <c r="AC354" i="1"/>
  <c r="AA355" i="1"/>
  <c r="S227" i="1"/>
  <c r="AW227" i="1"/>
  <c r="AA251" i="1"/>
  <c r="AF259" i="1"/>
  <c r="AE259" i="1"/>
  <c r="N259" i="1"/>
  <c r="AT259" i="1"/>
  <c r="K259" i="1"/>
  <c r="T262" i="1"/>
  <c r="U262" i="1" s="1"/>
  <c r="Q262" i="1" s="1"/>
  <c r="O262" i="1" s="1"/>
  <c r="R262" i="1" s="1"/>
  <c r="L262" i="1" s="1"/>
  <c r="M262" i="1" s="1"/>
  <c r="AA264" i="1"/>
  <c r="AF275" i="1"/>
  <c r="K275" i="1"/>
  <c r="AT275" i="1"/>
  <c r="AE275" i="1"/>
  <c r="N275" i="1"/>
  <c r="AA278" i="1"/>
  <c r="AA284" i="1"/>
  <c r="T300" i="1"/>
  <c r="U300" i="1" s="1"/>
  <c r="Q300" i="1" s="1"/>
  <c r="O300" i="1" s="1"/>
  <c r="R300" i="1" s="1"/>
  <c r="Q225" i="1"/>
  <c r="O225" i="1" s="1"/>
  <c r="R225" i="1" s="1"/>
  <c r="L225" i="1" s="1"/>
  <c r="M225" i="1" s="1"/>
  <c r="S228" i="1"/>
  <c r="T229" i="1"/>
  <c r="U229" i="1" s="1"/>
  <c r="Q229" i="1" s="1"/>
  <c r="O229" i="1" s="1"/>
  <c r="R229" i="1" s="1"/>
  <c r="L229" i="1" s="1"/>
  <c r="M229" i="1" s="1"/>
  <c r="AB232" i="1"/>
  <c r="N239" i="1"/>
  <c r="AT239" i="1"/>
  <c r="K239" i="1"/>
  <c r="AF239" i="1"/>
  <c r="AE239" i="1"/>
  <c r="AA241" i="1"/>
  <c r="T242" i="1"/>
  <c r="U242" i="1" s="1"/>
  <c r="Q242" i="1" s="1"/>
  <c r="O242" i="1" s="1"/>
  <c r="R242" i="1" s="1"/>
  <c r="L242" i="1" s="1"/>
  <c r="M242" i="1" s="1"/>
  <c r="K246" i="1"/>
  <c r="T250" i="1"/>
  <c r="U250" i="1" s="1"/>
  <c r="AE251" i="1"/>
  <c r="K251" i="1"/>
  <c r="AT251" i="1"/>
  <c r="AF251" i="1"/>
  <c r="N251" i="1"/>
  <c r="AF271" i="1"/>
  <c r="AE271" i="1"/>
  <c r="N271" i="1"/>
  <c r="K271" i="1"/>
  <c r="AW229" i="1"/>
  <c r="T239" i="1"/>
  <c r="U239" i="1" s="1"/>
  <c r="AB239" i="1" s="1"/>
  <c r="Q244" i="1"/>
  <c r="O244" i="1" s="1"/>
  <c r="R244" i="1" s="1"/>
  <c r="W251" i="1"/>
  <c r="AF258" i="1"/>
  <c r="AT258" i="1"/>
  <c r="AF262" i="1"/>
  <c r="K262" i="1"/>
  <c r="N264" i="1"/>
  <c r="AT264" i="1"/>
  <c r="AE264" i="1"/>
  <c r="K264" i="1"/>
  <c r="AE276" i="1"/>
  <c r="N276" i="1"/>
  <c r="K276" i="1"/>
  <c r="AF276" i="1"/>
  <c r="W277" i="1"/>
  <c r="T280" i="1"/>
  <c r="U280" i="1" s="1"/>
  <c r="S281" i="1"/>
  <c r="AW281" i="1"/>
  <c r="AA285" i="1"/>
  <c r="AA291" i="1"/>
  <c r="Q311" i="1"/>
  <c r="O311" i="1" s="1"/>
  <c r="R311" i="1" s="1"/>
  <c r="AA311" i="1"/>
  <c r="AF362" i="1"/>
  <c r="AE362" i="1"/>
  <c r="N362" i="1"/>
  <c r="K362" i="1"/>
  <c r="AT362" i="1"/>
  <c r="AT231" i="1"/>
  <c r="S233" i="1"/>
  <c r="AF234" i="1"/>
  <c r="N234" i="1"/>
  <c r="AF242" i="1"/>
  <c r="N242" i="1"/>
  <c r="AF252" i="1"/>
  <c r="N252" i="1"/>
  <c r="K252" i="1"/>
  <c r="AF254" i="1"/>
  <c r="AE254" i="1"/>
  <c r="N254" i="1"/>
  <c r="T256" i="1"/>
  <c r="U256" i="1" s="1"/>
  <c r="AB256" i="1" s="1"/>
  <c r="T268" i="1"/>
  <c r="U268" i="1" s="1"/>
  <c r="AB268" i="1" s="1"/>
  <c r="AF270" i="1"/>
  <c r="K270" i="1"/>
  <c r="AT270" i="1"/>
  <c r="T273" i="1"/>
  <c r="U273" i="1" s="1"/>
  <c r="AC298" i="1"/>
  <c r="AB298" i="1"/>
  <c r="V298" i="1"/>
  <c r="Z298" i="1" s="1"/>
  <c r="AA302" i="1"/>
  <c r="AA307" i="1"/>
  <c r="Q307" i="1"/>
  <c r="O307" i="1" s="1"/>
  <c r="R307" i="1" s="1"/>
  <c r="L307" i="1" s="1"/>
  <c r="M307" i="1" s="1"/>
  <c r="AB313" i="1"/>
  <c r="Q327" i="1"/>
  <c r="O327" i="1" s="1"/>
  <c r="R327" i="1" s="1"/>
  <c r="L327" i="1" s="1"/>
  <c r="M327" i="1" s="1"/>
  <c r="AA327" i="1"/>
  <c r="AE355" i="1"/>
  <c r="N355" i="1"/>
  <c r="AT355" i="1"/>
  <c r="AF355" i="1"/>
  <c r="K355" i="1"/>
  <c r="AE227" i="1"/>
  <c r="K233" i="1"/>
  <c r="N235" i="1"/>
  <c r="AT235" i="1"/>
  <c r="K235" i="1"/>
  <c r="T240" i="1"/>
  <c r="U240" i="1" s="1"/>
  <c r="N243" i="1"/>
  <c r="AT243" i="1"/>
  <c r="K243" i="1"/>
  <c r="S249" i="1"/>
  <c r="K253" i="1"/>
  <c r="AE253" i="1"/>
  <c r="AA254" i="1"/>
  <c r="AT257" i="1"/>
  <c r="K257" i="1"/>
  <c r="AF257" i="1"/>
  <c r="N258" i="1"/>
  <c r="AT261" i="1"/>
  <c r="K261" i="1"/>
  <c r="N261" i="1"/>
  <c r="AT265" i="1"/>
  <c r="K265" i="1"/>
  <c r="AE265" i="1"/>
  <c r="N265" i="1"/>
  <c r="AF266" i="1"/>
  <c r="AT266" i="1"/>
  <c r="N266" i="1"/>
  <c r="T272" i="1"/>
  <c r="U272" i="1" s="1"/>
  <c r="Q272" i="1" s="1"/>
  <c r="O272" i="1" s="1"/>
  <c r="R272" i="1" s="1"/>
  <c r="L272" i="1" s="1"/>
  <c r="M272" i="1" s="1"/>
  <c r="AE272" i="1"/>
  <c r="N272" i="1"/>
  <c r="AF272" i="1"/>
  <c r="AT272" i="1"/>
  <c r="Q276" i="1"/>
  <c r="O276" i="1" s="1"/>
  <c r="R276" i="1" s="1"/>
  <c r="L276" i="1" s="1"/>
  <c r="M276" i="1" s="1"/>
  <c r="AA276" i="1"/>
  <c r="AA282" i="1"/>
  <c r="AW283" i="1"/>
  <c r="S283" i="1"/>
  <c r="K290" i="1"/>
  <c r="AT290" i="1"/>
  <c r="N290" i="1"/>
  <c r="AE290" i="1"/>
  <c r="AW291" i="1"/>
  <c r="S291" i="1"/>
  <c r="T296" i="1"/>
  <c r="U296" i="1" s="1"/>
  <c r="AF303" i="1"/>
  <c r="AE303" i="1"/>
  <c r="N303" i="1"/>
  <c r="AT303" i="1"/>
  <c r="S305" i="1"/>
  <c r="AW305" i="1"/>
  <c r="N327" i="1"/>
  <c r="AT327" i="1"/>
  <c r="AF327" i="1"/>
  <c r="AE327" i="1"/>
  <c r="N227" i="1"/>
  <c r="S231" i="1"/>
  <c r="S235" i="1"/>
  <c r="T238" i="1"/>
  <c r="U238" i="1" s="1"/>
  <c r="S243" i="1"/>
  <c r="T246" i="1"/>
  <c r="U246" i="1" s="1"/>
  <c r="Q246" i="1" s="1"/>
  <c r="O246" i="1" s="1"/>
  <c r="R246" i="1" s="1"/>
  <c r="L246" i="1" s="1"/>
  <c r="M246" i="1" s="1"/>
  <c r="Q248" i="1"/>
  <c r="O248" i="1" s="1"/>
  <c r="R248" i="1" s="1"/>
  <c r="AW249" i="1"/>
  <c r="N253" i="1"/>
  <c r="S253" i="1"/>
  <c r="AW253" i="1"/>
  <c r="S254" i="1"/>
  <c r="S257" i="1"/>
  <c r="AW257" i="1"/>
  <c r="T260" i="1"/>
  <c r="U260" i="1" s="1"/>
  <c r="AB260" i="1" s="1"/>
  <c r="Q268" i="1"/>
  <c r="O268" i="1" s="1"/>
  <c r="R268" i="1" s="1"/>
  <c r="L268" i="1" s="1"/>
  <c r="M268" i="1" s="1"/>
  <c r="AT269" i="1"/>
  <c r="K269" i="1"/>
  <c r="AF269" i="1"/>
  <c r="AE269" i="1"/>
  <c r="AW270" i="1"/>
  <c r="S270" i="1"/>
  <c r="S290" i="1"/>
  <c r="AW290" i="1"/>
  <c r="V295" i="1"/>
  <c r="Z295" i="1" s="1"/>
  <c r="AC295" i="1"/>
  <c r="AD295" i="1" s="1"/>
  <c r="W296" i="1"/>
  <c r="W304" i="1"/>
  <c r="AA309" i="1"/>
  <c r="T309" i="1"/>
  <c r="U309" i="1" s="1"/>
  <c r="Q309" i="1" s="1"/>
  <c r="O309" i="1" s="1"/>
  <c r="R309" i="1" s="1"/>
  <c r="L309" i="1" s="1"/>
  <c r="M309" i="1" s="1"/>
  <c r="W311" i="1"/>
  <c r="T318" i="1"/>
  <c r="U318" i="1" s="1"/>
  <c r="Q318" i="1" s="1"/>
  <c r="O318" i="1" s="1"/>
  <c r="R318" i="1" s="1"/>
  <c r="L318" i="1" s="1"/>
  <c r="M318" i="1" s="1"/>
  <c r="AF326" i="1"/>
  <c r="AE326" i="1"/>
  <c r="N326" i="1"/>
  <c r="K326" i="1"/>
  <c r="AF333" i="1"/>
  <c r="AT333" i="1"/>
  <c r="AE333" i="1"/>
  <c r="N333" i="1"/>
  <c r="K333" i="1"/>
  <c r="AF283" i="1"/>
  <c r="AE283" i="1"/>
  <c r="N283" i="1"/>
  <c r="AF287" i="1"/>
  <c r="AE287" i="1"/>
  <c r="AT287" i="1"/>
  <c r="N287" i="1"/>
  <c r="AF291" i="1"/>
  <c r="AE291" i="1"/>
  <c r="K291" i="1"/>
  <c r="Q296" i="1"/>
  <c r="O296" i="1" s="1"/>
  <c r="R296" i="1" s="1"/>
  <c r="AA296" i="1"/>
  <c r="Q304" i="1"/>
  <c r="O304" i="1" s="1"/>
  <c r="R304" i="1" s="1"/>
  <c r="L304" i="1" s="1"/>
  <c r="M304" i="1" s="1"/>
  <c r="AA304" i="1"/>
  <c r="T304" i="1"/>
  <c r="U304" i="1" s="1"/>
  <c r="K309" i="1"/>
  <c r="AT309" i="1"/>
  <c r="N309" i="1"/>
  <c r="AF309" i="1"/>
  <c r="AE309" i="1"/>
  <c r="Q310" i="1"/>
  <c r="O310" i="1" s="1"/>
  <c r="R310" i="1" s="1"/>
  <c r="L310" i="1" s="1"/>
  <c r="M310" i="1" s="1"/>
  <c r="AA310" i="1"/>
  <c r="AA339" i="1"/>
  <c r="K349" i="1"/>
  <c r="AF349" i="1"/>
  <c r="AE349" i="1"/>
  <c r="N349" i="1"/>
  <c r="AA351" i="1"/>
  <c r="AA359" i="1"/>
  <c r="AW247" i="1"/>
  <c r="N248" i="1"/>
  <c r="Q250" i="1"/>
  <c r="O250" i="1" s="1"/>
  <c r="R250" i="1" s="1"/>
  <c r="L250" i="1" s="1"/>
  <c r="M250" i="1" s="1"/>
  <c r="S265" i="1"/>
  <c r="N273" i="1"/>
  <c r="AW276" i="1"/>
  <c r="AT283" i="1"/>
  <c r="AW284" i="1"/>
  <c r="AT291" i="1"/>
  <c r="AA298" i="1"/>
  <c r="Q298" i="1"/>
  <c r="O298" i="1" s="1"/>
  <c r="R298" i="1" s="1"/>
  <c r="K302" i="1"/>
  <c r="AF302" i="1"/>
  <c r="Q303" i="1"/>
  <c r="O303" i="1" s="1"/>
  <c r="R303" i="1" s="1"/>
  <c r="L303" i="1" s="1"/>
  <c r="M303" i="1" s="1"/>
  <c r="AA303" i="1"/>
  <c r="AF310" i="1"/>
  <c r="AE310" i="1"/>
  <c r="K310" i="1"/>
  <c r="AE311" i="1"/>
  <c r="N311" i="1"/>
  <c r="AF311" i="1"/>
  <c r="AT311" i="1"/>
  <c r="AF314" i="1"/>
  <c r="AE314" i="1"/>
  <c r="N314" i="1"/>
  <c r="K314" i="1"/>
  <c r="AE315" i="1"/>
  <c r="N315" i="1"/>
  <c r="AF315" i="1"/>
  <c r="AA322" i="1"/>
  <c r="AF322" i="1"/>
  <c r="AE322" i="1"/>
  <c r="N322" i="1"/>
  <c r="AT322" i="1"/>
  <c r="T323" i="1"/>
  <c r="U323" i="1" s="1"/>
  <c r="AW329" i="1"/>
  <c r="AF346" i="1"/>
  <c r="AE346" i="1"/>
  <c r="N346" i="1"/>
  <c r="K346" i="1"/>
  <c r="AT346" i="1"/>
  <c r="S277" i="1"/>
  <c r="AW277" i="1"/>
  <c r="V279" i="1"/>
  <c r="Z279" i="1" s="1"/>
  <c r="AC279" i="1"/>
  <c r="AD279" i="1" s="1"/>
  <c r="Q279" i="1"/>
  <c r="O279" i="1" s="1"/>
  <c r="R279" i="1" s="1"/>
  <c r="L279" i="1" s="1"/>
  <c r="M279" i="1" s="1"/>
  <c r="K286" i="1"/>
  <c r="AE286" i="1"/>
  <c r="AB292" i="1"/>
  <c r="AE292" i="1"/>
  <c r="N292" i="1"/>
  <c r="AF292" i="1"/>
  <c r="Q295" i="1"/>
  <c r="O295" i="1" s="1"/>
  <c r="R295" i="1" s="1"/>
  <c r="L295" i="1" s="1"/>
  <c r="M295" i="1" s="1"/>
  <c r="AA295" i="1"/>
  <c r="Q299" i="1"/>
  <c r="O299" i="1" s="1"/>
  <c r="R299" i="1" s="1"/>
  <c r="L299" i="1" s="1"/>
  <c r="M299" i="1" s="1"/>
  <c r="AA299" i="1"/>
  <c r="AA300" i="1"/>
  <c r="AW309" i="1"/>
  <c r="AT310" i="1"/>
  <c r="K311" i="1"/>
  <c r="AW314" i="1"/>
  <c r="S314" i="1"/>
  <c r="AT315" i="1"/>
  <c r="AA336" i="1"/>
  <c r="Q343" i="1"/>
  <c r="O343" i="1" s="1"/>
  <c r="R343" i="1" s="1"/>
  <c r="AA343" i="1"/>
  <c r="AA358" i="1"/>
  <c r="AF295" i="1"/>
  <c r="AE295" i="1"/>
  <c r="N295" i="1"/>
  <c r="AT295" i="1"/>
  <c r="AE296" i="1"/>
  <c r="N296" i="1"/>
  <c r="AT296" i="1"/>
  <c r="AF296" i="1"/>
  <c r="K296" i="1"/>
  <c r="AF299" i="1"/>
  <c r="AE299" i="1"/>
  <c r="N299" i="1"/>
  <c r="AA316" i="1"/>
  <c r="AA321" i="1"/>
  <c r="W247" i="1"/>
  <c r="AW251" i="1"/>
  <c r="S261" i="1"/>
  <c r="AW272" i="1"/>
  <c r="AT273" i="1"/>
  <c r="AE273" i="1"/>
  <c r="AT285" i="1"/>
  <c r="N285" i="1"/>
  <c r="K285" i="1"/>
  <c r="AF285" i="1"/>
  <c r="W292" i="1"/>
  <c r="T299" i="1"/>
  <c r="U299" i="1" s="1"/>
  <c r="AT299" i="1"/>
  <c r="AB304" i="1"/>
  <c r="K305" i="1"/>
  <c r="N305" i="1"/>
  <c r="AF305" i="1"/>
  <c r="AE305" i="1"/>
  <c r="AB320" i="1"/>
  <c r="AF321" i="1"/>
  <c r="AE321" i="1"/>
  <c r="K321" i="1"/>
  <c r="AT321" i="1"/>
  <c r="AA324" i="1"/>
  <c r="AT332" i="1"/>
  <c r="K332" i="1"/>
  <c r="AF332" i="1"/>
  <c r="AE332" i="1"/>
  <c r="N332" i="1"/>
  <c r="T345" i="1"/>
  <c r="U345" i="1" s="1"/>
  <c r="AA357" i="1"/>
  <c r="T357" i="1"/>
  <c r="U357" i="1" s="1"/>
  <c r="Q357" i="1" s="1"/>
  <c r="O357" i="1" s="1"/>
  <c r="R357" i="1" s="1"/>
  <c r="AE284" i="1"/>
  <c r="N284" i="1"/>
  <c r="S286" i="1"/>
  <c r="Q287" i="1"/>
  <c r="O287" i="1" s="1"/>
  <c r="R287" i="1" s="1"/>
  <c r="L287" i="1" s="1"/>
  <c r="M287" i="1" s="1"/>
  <c r="AT297" i="1"/>
  <c r="K297" i="1"/>
  <c r="K298" i="1"/>
  <c r="AF298" i="1"/>
  <c r="S301" i="1"/>
  <c r="AF318" i="1"/>
  <c r="AE318" i="1"/>
  <c r="AT318" i="1"/>
  <c r="N318" i="1"/>
  <c r="T320" i="1"/>
  <c r="U320" i="1" s="1"/>
  <c r="T321" i="1"/>
  <c r="U321" i="1" s="1"/>
  <c r="AT344" i="1"/>
  <c r="K344" i="1"/>
  <c r="AF344" i="1"/>
  <c r="AE344" i="1"/>
  <c r="AA350" i="1"/>
  <c r="T350" i="1"/>
  <c r="U350" i="1" s="1"/>
  <c r="Q350" i="1" s="1"/>
  <c r="O350" i="1" s="1"/>
  <c r="R350" i="1" s="1"/>
  <c r="Q354" i="1"/>
  <c r="O354" i="1" s="1"/>
  <c r="R354" i="1" s="1"/>
  <c r="L354" i="1" s="1"/>
  <c r="M354" i="1" s="1"/>
  <c r="AA354" i="1"/>
  <c r="AW273" i="1"/>
  <c r="S282" i="1"/>
  <c r="AT284" i="1"/>
  <c r="AW286" i="1"/>
  <c r="AE288" i="1"/>
  <c r="N288" i="1"/>
  <c r="AT289" i="1"/>
  <c r="K289" i="1"/>
  <c r="AT293" i="1"/>
  <c r="K293" i="1"/>
  <c r="K294" i="1"/>
  <c r="AF294" i="1"/>
  <c r="AB296" i="1"/>
  <c r="S297" i="1"/>
  <c r="AW301" i="1"/>
  <c r="AW302" i="1"/>
  <c r="AA306" i="1"/>
  <c r="AA313" i="1"/>
  <c r="AW320" i="1"/>
  <c r="AA337" i="1"/>
  <c r="AE343" i="1"/>
  <c r="N343" i="1"/>
  <c r="AF343" i="1"/>
  <c r="K343" i="1"/>
  <c r="N344" i="1"/>
  <c r="AF350" i="1"/>
  <c r="AE350" i="1"/>
  <c r="N350" i="1"/>
  <c r="AT350" i="1"/>
  <c r="K350" i="1"/>
  <c r="AF354" i="1"/>
  <c r="AE354" i="1"/>
  <c r="N354" i="1"/>
  <c r="AT354" i="1"/>
  <c r="K354" i="1"/>
  <c r="T359" i="1"/>
  <c r="U359" i="1" s="1"/>
  <c r="Q359" i="1" s="1"/>
  <c r="O359" i="1" s="1"/>
  <c r="R359" i="1" s="1"/>
  <c r="L359" i="1" s="1"/>
  <c r="M359" i="1" s="1"/>
  <c r="W272" i="1"/>
  <c r="S278" i="1"/>
  <c r="AW282" i="1"/>
  <c r="K288" i="1"/>
  <c r="AT288" i="1"/>
  <c r="N289" i="1"/>
  <c r="S289" i="1"/>
  <c r="S293" i="1"/>
  <c r="AW297" i="1"/>
  <c r="AW298" i="1"/>
  <c r="AE304" i="1"/>
  <c r="N304" i="1"/>
  <c r="AT304" i="1"/>
  <c r="T311" i="1"/>
  <c r="U311" i="1" s="1"/>
  <c r="S316" i="1"/>
  <c r="AW316" i="1"/>
  <c r="W336" i="1"/>
  <c r="AA341" i="1"/>
  <c r="AT343" i="1"/>
  <c r="AA349" i="1"/>
  <c r="AF306" i="1"/>
  <c r="AE306" i="1"/>
  <c r="AE307" i="1"/>
  <c r="N307" i="1"/>
  <c r="AF325" i="1"/>
  <c r="N325" i="1"/>
  <c r="AE325" i="1"/>
  <c r="T327" i="1"/>
  <c r="U327" i="1" s="1"/>
  <c r="AF330" i="1"/>
  <c r="AE330" i="1"/>
  <c r="N330" i="1"/>
  <c r="K330" i="1"/>
  <c r="AA338" i="1"/>
  <c r="K341" i="1"/>
  <c r="AF341" i="1"/>
  <c r="AE341" i="1"/>
  <c r="AF342" i="1"/>
  <c r="AE342" i="1"/>
  <c r="K342" i="1"/>
  <c r="AT342" i="1"/>
  <c r="T347" i="1"/>
  <c r="U347" i="1" s="1"/>
  <c r="AF358" i="1"/>
  <c r="AE358" i="1"/>
  <c r="N358" i="1"/>
  <c r="K361" i="1"/>
  <c r="AF361" i="1"/>
  <c r="N361" i="1"/>
  <c r="AE361" i="1"/>
  <c r="AT306" i="1"/>
  <c r="K307" i="1"/>
  <c r="AT307" i="1"/>
  <c r="T310" i="1"/>
  <c r="U310" i="1" s="1"/>
  <c r="S312" i="1"/>
  <c r="N313" i="1"/>
  <c r="AT313" i="1"/>
  <c r="K325" i="1"/>
  <c r="AT325" i="1"/>
  <c r="W330" i="1"/>
  <c r="AT330" i="1"/>
  <c r="T336" i="1"/>
  <c r="U336" i="1" s="1"/>
  <c r="Q336" i="1" s="1"/>
  <c r="O336" i="1" s="1"/>
  <c r="R336" i="1" s="1"/>
  <c r="L336" i="1" s="1"/>
  <c r="M336" i="1" s="1"/>
  <c r="AF338" i="1"/>
  <c r="AE338" i="1"/>
  <c r="AT338" i="1"/>
  <c r="N338" i="1"/>
  <c r="S341" i="1"/>
  <c r="AW341" i="1"/>
  <c r="AA348" i="1"/>
  <c r="AT358" i="1"/>
  <c r="S306" i="1"/>
  <c r="AE319" i="1"/>
  <c r="N319" i="1"/>
  <c r="AT324" i="1"/>
  <c r="K324" i="1"/>
  <c r="N324" i="1"/>
  <c r="AT328" i="1"/>
  <c r="K328" i="1"/>
  <c r="AF328" i="1"/>
  <c r="AE328" i="1"/>
  <c r="T338" i="1"/>
  <c r="U338" i="1" s="1"/>
  <c r="T351" i="1"/>
  <c r="U351" i="1" s="1"/>
  <c r="T358" i="1"/>
  <c r="U358" i="1" s="1"/>
  <c r="Q358" i="1" s="1"/>
  <c r="O358" i="1" s="1"/>
  <c r="R358" i="1" s="1"/>
  <c r="L358" i="1" s="1"/>
  <c r="M358" i="1" s="1"/>
  <c r="K306" i="1"/>
  <c r="S308" i="1"/>
  <c r="T315" i="1"/>
  <c r="U315" i="1" s="1"/>
  <c r="AA317" i="1"/>
  <c r="AE317" i="1"/>
  <c r="AT319" i="1"/>
  <c r="AA326" i="1"/>
  <c r="Q326" i="1"/>
  <c r="O326" i="1" s="1"/>
  <c r="R326" i="1" s="1"/>
  <c r="L326" i="1" s="1"/>
  <c r="M326" i="1" s="1"/>
  <c r="N331" i="1"/>
  <c r="AT331" i="1"/>
  <c r="AF331" i="1"/>
  <c r="AF334" i="1"/>
  <c r="AE334" i="1"/>
  <c r="N334" i="1"/>
  <c r="AT334" i="1"/>
  <c r="K334" i="1"/>
  <c r="AA344" i="1"/>
  <c r="AB347" i="1"/>
  <c r="AB353" i="1"/>
  <c r="V353" i="1"/>
  <c r="Z353" i="1" s="1"/>
  <c r="S324" i="1"/>
  <c r="AB327" i="1"/>
  <c r="K337" i="1"/>
  <c r="N337" i="1"/>
  <c r="AF337" i="1"/>
  <c r="AE337" i="1"/>
  <c r="AE339" i="1"/>
  <c r="N339" i="1"/>
  <c r="AT339" i="1"/>
  <c r="K339" i="1"/>
  <c r="T344" i="1"/>
  <c r="U344" i="1" s="1"/>
  <c r="AA345" i="1"/>
  <c r="Q345" i="1"/>
  <c r="O345" i="1" s="1"/>
  <c r="R345" i="1" s="1"/>
  <c r="L345" i="1" s="1"/>
  <c r="M345" i="1" s="1"/>
  <c r="T355" i="1"/>
  <c r="U355" i="1" s="1"/>
  <c r="Q355" i="1" s="1"/>
  <c r="O355" i="1" s="1"/>
  <c r="R355" i="1" s="1"/>
  <c r="L355" i="1" s="1"/>
  <c r="M355" i="1" s="1"/>
  <c r="AE359" i="1"/>
  <c r="N359" i="1"/>
  <c r="AT359" i="1"/>
  <c r="AF359" i="1"/>
  <c r="AW324" i="1"/>
  <c r="N335" i="1"/>
  <c r="AT335" i="1"/>
  <c r="S340" i="1"/>
  <c r="AW344" i="1"/>
  <c r="W355" i="1"/>
  <c r="AW340" i="1"/>
  <c r="K345" i="1"/>
  <c r="AF345" i="1"/>
  <c r="AE345" i="1"/>
  <c r="W351" i="1"/>
  <c r="AA353" i="1"/>
  <c r="AD353" i="1" s="1"/>
  <c r="Q353" i="1"/>
  <c r="O353" i="1" s="1"/>
  <c r="R353" i="1" s="1"/>
  <c r="W359" i="1"/>
  <c r="AW359" i="1"/>
  <c r="AT360" i="1"/>
  <c r="K360" i="1"/>
  <c r="N360" i="1"/>
  <c r="AA361" i="1"/>
  <c r="Q361" i="1"/>
  <c r="O361" i="1" s="1"/>
  <c r="R361" i="1" s="1"/>
  <c r="AE347" i="1"/>
  <c r="N347" i="1"/>
  <c r="AT347" i="1"/>
  <c r="S348" i="1"/>
  <c r="AT356" i="1"/>
  <c r="K356" i="1"/>
  <c r="K357" i="1"/>
  <c r="AF357" i="1"/>
  <c r="S360" i="1"/>
  <c r="T342" i="1"/>
  <c r="U342" i="1" s="1"/>
  <c r="Q342" i="1" s="1"/>
  <c r="O342" i="1" s="1"/>
  <c r="R342" i="1" s="1"/>
  <c r="L342" i="1" s="1"/>
  <c r="M342" i="1" s="1"/>
  <c r="T346" i="1"/>
  <c r="U346" i="1" s="1"/>
  <c r="AW348" i="1"/>
  <c r="AW349" i="1"/>
  <c r="K353" i="1"/>
  <c r="AF353" i="1"/>
  <c r="S356" i="1"/>
  <c r="AW360" i="1"/>
  <c r="AW361" i="1"/>
  <c r="AW339" i="1"/>
  <c r="Q346" i="1"/>
  <c r="O346" i="1" s="1"/>
  <c r="R346" i="1" s="1"/>
  <c r="L346" i="1" s="1"/>
  <c r="M346" i="1" s="1"/>
  <c r="AW347" i="1"/>
  <c r="T349" i="1"/>
  <c r="U349" i="1" s="1"/>
  <c r="Q349" i="1" s="1"/>
  <c r="O349" i="1" s="1"/>
  <c r="R349" i="1" s="1"/>
  <c r="L349" i="1" s="1"/>
  <c r="M349" i="1" s="1"/>
  <c r="AE351" i="1"/>
  <c r="N351" i="1"/>
  <c r="AT351" i="1"/>
  <c r="S352" i="1"/>
  <c r="AW356" i="1"/>
  <c r="AW357" i="1"/>
  <c r="T361" i="1"/>
  <c r="U361" i="1" s="1"/>
  <c r="Q36" i="1" l="1"/>
  <c r="O36" i="1" s="1"/>
  <c r="R36" i="1" s="1"/>
  <c r="L36" i="1" s="1"/>
  <c r="M36" i="1" s="1"/>
  <c r="AB36" i="1"/>
  <c r="AB285" i="1"/>
  <c r="Q285" i="1"/>
  <c r="O285" i="1" s="1"/>
  <c r="R285" i="1" s="1"/>
  <c r="Q81" i="1"/>
  <c r="O81" i="1" s="1"/>
  <c r="R81" i="1" s="1"/>
  <c r="L81" i="1" s="1"/>
  <c r="M81" i="1" s="1"/>
  <c r="AB81" i="1"/>
  <c r="AD71" i="1"/>
  <c r="Q328" i="1"/>
  <c r="O328" i="1" s="1"/>
  <c r="R328" i="1" s="1"/>
  <c r="L328" i="1" s="1"/>
  <c r="M328" i="1" s="1"/>
  <c r="AB328" i="1"/>
  <c r="V317" i="1"/>
  <c r="Z317" i="1" s="1"/>
  <c r="AC317" i="1"/>
  <c r="AB317" i="1"/>
  <c r="Q317" i="1"/>
  <c r="O317" i="1" s="1"/>
  <c r="R317" i="1" s="1"/>
  <c r="L317" i="1" s="1"/>
  <c r="M317" i="1" s="1"/>
  <c r="AB337" i="1"/>
  <c r="Q337" i="1"/>
  <c r="O337" i="1" s="1"/>
  <c r="R337" i="1" s="1"/>
  <c r="L337" i="1" s="1"/>
  <c r="M337" i="1" s="1"/>
  <c r="AB134" i="1"/>
  <c r="Q134" i="1"/>
  <c r="O134" i="1" s="1"/>
  <c r="R134" i="1" s="1"/>
  <c r="L134" i="1" s="1"/>
  <c r="M134" i="1" s="1"/>
  <c r="Q69" i="1"/>
  <c r="O69" i="1" s="1"/>
  <c r="R69" i="1" s="1"/>
  <c r="L69" i="1" s="1"/>
  <c r="M69" i="1" s="1"/>
  <c r="AB69" i="1"/>
  <c r="L124" i="1"/>
  <c r="M124" i="1" s="1"/>
  <c r="L216" i="1"/>
  <c r="M216" i="1" s="1"/>
  <c r="Q176" i="1"/>
  <c r="O176" i="1" s="1"/>
  <c r="R176" i="1" s="1"/>
  <c r="L176" i="1" s="1"/>
  <c r="M176" i="1" s="1"/>
  <c r="AB93" i="1"/>
  <c r="AD93" i="1" s="1"/>
  <c r="AC103" i="1"/>
  <c r="AD103" i="1" s="1"/>
  <c r="AB333" i="1"/>
  <c r="L75" i="1"/>
  <c r="M75" i="1" s="1"/>
  <c r="Q71" i="1"/>
  <c r="O71" i="1" s="1"/>
  <c r="R71" i="1" s="1"/>
  <c r="L71" i="1" s="1"/>
  <c r="M71" i="1" s="1"/>
  <c r="V71" i="1"/>
  <c r="Z71" i="1" s="1"/>
  <c r="AD267" i="1"/>
  <c r="AB326" i="1"/>
  <c r="AD326" i="1" s="1"/>
  <c r="AC333" i="1"/>
  <c r="L248" i="1"/>
  <c r="M248" i="1" s="1"/>
  <c r="AD354" i="1"/>
  <c r="AC267" i="1"/>
  <c r="V313" i="1"/>
  <c r="Z313" i="1" s="1"/>
  <c r="V241" i="1"/>
  <c r="Z241" i="1" s="1"/>
  <c r="L194" i="1"/>
  <c r="M194" i="1" s="1"/>
  <c r="AB121" i="1"/>
  <c r="AD133" i="1"/>
  <c r="AB65" i="1"/>
  <c r="Q87" i="1"/>
  <c r="O87" i="1" s="1"/>
  <c r="R87" i="1" s="1"/>
  <c r="L87" i="1" s="1"/>
  <c r="M87" i="1" s="1"/>
  <c r="AB71" i="1"/>
  <c r="AD50" i="1"/>
  <c r="AC119" i="1"/>
  <c r="AD119" i="1" s="1"/>
  <c r="Q155" i="1"/>
  <c r="O155" i="1" s="1"/>
  <c r="R155" i="1" s="1"/>
  <c r="L155" i="1" s="1"/>
  <c r="M155" i="1" s="1"/>
  <c r="AB40" i="1"/>
  <c r="AC131" i="1"/>
  <c r="AD131" i="1" s="1"/>
  <c r="AB30" i="1"/>
  <c r="L311" i="1"/>
  <c r="M311" i="1" s="1"/>
  <c r="AD216" i="1"/>
  <c r="Q325" i="1"/>
  <c r="O325" i="1" s="1"/>
  <c r="R325" i="1" s="1"/>
  <c r="L325" i="1" s="1"/>
  <c r="M325" i="1" s="1"/>
  <c r="AD271" i="1"/>
  <c r="AD184" i="1"/>
  <c r="L131" i="1"/>
  <c r="M131" i="1" s="1"/>
  <c r="AB63" i="1"/>
  <c r="AB96" i="1"/>
  <c r="AC326" i="1"/>
  <c r="AB274" i="1"/>
  <c r="L300" i="1"/>
  <c r="M300" i="1" s="1"/>
  <c r="V267" i="1"/>
  <c r="Z267" i="1" s="1"/>
  <c r="AD303" i="1"/>
  <c r="AC325" i="1"/>
  <c r="AD325" i="1" s="1"/>
  <c r="AC244" i="1"/>
  <c r="AC313" i="1"/>
  <c r="AB241" i="1"/>
  <c r="AD241" i="1" s="1"/>
  <c r="AB193" i="1"/>
  <c r="Q119" i="1"/>
  <c r="O119" i="1" s="1"/>
  <c r="R119" i="1" s="1"/>
  <c r="L119" i="1" s="1"/>
  <c r="M119" i="1" s="1"/>
  <c r="V93" i="1"/>
  <c r="Z93" i="1" s="1"/>
  <c r="AB128" i="1"/>
  <c r="AB88" i="1"/>
  <c r="AC30" i="1"/>
  <c r="AD30" i="1" s="1"/>
  <c r="L357" i="1"/>
  <c r="M357" i="1" s="1"/>
  <c r="AD75" i="1"/>
  <c r="AD87" i="1"/>
  <c r="Q61" i="1"/>
  <c r="O61" i="1" s="1"/>
  <c r="R61" i="1" s="1"/>
  <c r="L61" i="1" s="1"/>
  <c r="M61" i="1" s="1"/>
  <c r="AC63" i="1"/>
  <c r="AD63" i="1" s="1"/>
  <c r="AB336" i="1"/>
  <c r="AD333" i="1"/>
  <c r="Q252" i="1"/>
  <c r="O252" i="1" s="1"/>
  <c r="R252" i="1" s="1"/>
  <c r="AB325" i="1"/>
  <c r="L192" i="1"/>
  <c r="M192" i="1" s="1"/>
  <c r="AD104" i="1"/>
  <c r="AB109" i="1"/>
  <c r="AC88" i="1"/>
  <c r="AD38" i="1"/>
  <c r="L244" i="1"/>
  <c r="M244" i="1" s="1"/>
  <c r="AD287" i="1"/>
  <c r="V63" i="1"/>
  <c r="Z63" i="1" s="1"/>
  <c r="V274" i="1"/>
  <c r="Z274" i="1" s="1"/>
  <c r="AC274" i="1"/>
  <c r="AD274" i="1" s="1"/>
  <c r="L350" i="1"/>
  <c r="M350" i="1" s="1"/>
  <c r="L353" i="1"/>
  <c r="M353" i="1" s="1"/>
  <c r="Q333" i="1"/>
  <c r="O333" i="1" s="1"/>
  <c r="R333" i="1" s="1"/>
  <c r="AD276" i="1"/>
  <c r="AD192" i="1"/>
  <c r="AB125" i="1"/>
  <c r="AB60" i="1"/>
  <c r="AC344" i="1"/>
  <c r="V344" i="1"/>
  <c r="Z344" i="1" s="1"/>
  <c r="V323" i="1"/>
  <c r="Z323" i="1" s="1"/>
  <c r="AC323" i="1"/>
  <c r="AC145" i="1"/>
  <c r="V145" i="1"/>
  <c r="Z145" i="1" s="1"/>
  <c r="AB145" i="1"/>
  <c r="V112" i="1"/>
  <c r="Z112" i="1" s="1"/>
  <c r="AC112" i="1"/>
  <c r="AB112" i="1"/>
  <c r="AC16" i="1"/>
  <c r="V16" i="1"/>
  <c r="Z16" i="1" s="1"/>
  <c r="T340" i="1"/>
  <c r="U340" i="1" s="1"/>
  <c r="T297" i="1"/>
  <c r="U297" i="1" s="1"/>
  <c r="V280" i="1"/>
  <c r="Z280" i="1" s="1"/>
  <c r="AB280" i="1"/>
  <c r="Q280" i="1"/>
  <c r="O280" i="1" s="1"/>
  <c r="R280" i="1" s="1"/>
  <c r="L280" i="1" s="1"/>
  <c r="M280" i="1" s="1"/>
  <c r="AC280" i="1"/>
  <c r="AD280" i="1" s="1"/>
  <c r="V198" i="1"/>
  <c r="Z198" i="1" s="1"/>
  <c r="AC198" i="1"/>
  <c r="T203" i="1"/>
  <c r="U203" i="1" s="1"/>
  <c r="T177" i="1"/>
  <c r="U177" i="1" s="1"/>
  <c r="AB151" i="1"/>
  <c r="V31" i="1"/>
  <c r="Z31" i="1" s="1"/>
  <c r="AC31" i="1"/>
  <c r="V39" i="1"/>
  <c r="Z39" i="1" s="1"/>
  <c r="AC39" i="1"/>
  <c r="AD39" i="1" s="1"/>
  <c r="L333" i="1"/>
  <c r="M333" i="1" s="1"/>
  <c r="AD317" i="1"/>
  <c r="T305" i="1"/>
  <c r="U305" i="1" s="1"/>
  <c r="AC273" i="1"/>
  <c r="V273" i="1"/>
  <c r="Z273" i="1" s="1"/>
  <c r="T142" i="1"/>
  <c r="U142" i="1" s="1"/>
  <c r="T82" i="1"/>
  <c r="U82" i="1" s="1"/>
  <c r="T58" i="1"/>
  <c r="U58" i="1" s="1"/>
  <c r="AC97" i="1"/>
  <c r="V97" i="1"/>
  <c r="Z97" i="1" s="1"/>
  <c r="T126" i="1"/>
  <c r="U126" i="1" s="1"/>
  <c r="AB97" i="1"/>
  <c r="V180" i="1"/>
  <c r="Z180" i="1" s="1"/>
  <c r="AC180" i="1"/>
  <c r="AD180" i="1" s="1"/>
  <c r="V186" i="1"/>
  <c r="Z186" i="1" s="1"/>
  <c r="AC186" i="1"/>
  <c r="AD186" i="1" s="1"/>
  <c r="T66" i="1"/>
  <c r="U66" i="1" s="1"/>
  <c r="V362" i="1"/>
  <c r="Z362" i="1" s="1"/>
  <c r="AC362" i="1"/>
  <c r="AD362" i="1" s="1"/>
  <c r="AB362" i="1"/>
  <c r="V51" i="1"/>
  <c r="Z51" i="1" s="1"/>
  <c r="AC51" i="1"/>
  <c r="AB44" i="1"/>
  <c r="L26" i="1"/>
  <c r="M26" i="1" s="1"/>
  <c r="V43" i="1"/>
  <c r="Z43" i="1" s="1"/>
  <c r="AC43" i="1"/>
  <c r="AD43" i="1" s="1"/>
  <c r="V128" i="1"/>
  <c r="Z128" i="1" s="1"/>
  <c r="AC128" i="1"/>
  <c r="L96" i="1"/>
  <c r="M96" i="1" s="1"/>
  <c r="AB52" i="1"/>
  <c r="V23" i="1"/>
  <c r="Z23" i="1" s="1"/>
  <c r="AC23" i="1"/>
  <c r="AD23" i="1" s="1"/>
  <c r="L50" i="1"/>
  <c r="M50" i="1" s="1"/>
  <c r="T136" i="1"/>
  <c r="U136" i="1" s="1"/>
  <c r="Q39" i="1"/>
  <c r="O39" i="1" s="1"/>
  <c r="R39" i="1" s="1"/>
  <c r="L39" i="1" s="1"/>
  <c r="M39" i="1" s="1"/>
  <c r="V355" i="1"/>
  <c r="Z355" i="1" s="1"/>
  <c r="AC355" i="1"/>
  <c r="T306" i="1"/>
  <c r="U306" i="1" s="1"/>
  <c r="V311" i="1"/>
  <c r="Z311" i="1" s="1"/>
  <c r="AC311" i="1"/>
  <c r="AB311" i="1"/>
  <c r="T293" i="1"/>
  <c r="U293" i="1" s="1"/>
  <c r="V359" i="1"/>
  <c r="Z359" i="1" s="1"/>
  <c r="AC359" i="1"/>
  <c r="V321" i="1"/>
  <c r="Z321" i="1" s="1"/>
  <c r="AC321" i="1"/>
  <c r="AB321" i="1"/>
  <c r="AB300" i="1"/>
  <c r="L296" i="1"/>
  <c r="M296" i="1" s="1"/>
  <c r="V318" i="1"/>
  <c r="Z318" i="1" s="1"/>
  <c r="AC318" i="1"/>
  <c r="AB318" i="1"/>
  <c r="V246" i="1"/>
  <c r="Z246" i="1" s="1"/>
  <c r="AC246" i="1"/>
  <c r="AB246" i="1"/>
  <c r="AC250" i="1"/>
  <c r="AD250" i="1" s="1"/>
  <c r="V250" i="1"/>
  <c r="Z250" i="1" s="1"/>
  <c r="AB250" i="1"/>
  <c r="V288" i="1"/>
  <c r="Z288" i="1" s="1"/>
  <c r="AC288" i="1"/>
  <c r="Q288" i="1"/>
  <c r="O288" i="1" s="1"/>
  <c r="R288" i="1" s="1"/>
  <c r="L288" i="1" s="1"/>
  <c r="M288" i="1" s="1"/>
  <c r="AB288" i="1"/>
  <c r="AC252" i="1"/>
  <c r="AD252" i="1" s="1"/>
  <c r="V252" i="1"/>
  <c r="Z252" i="1" s="1"/>
  <c r="AD313" i="1"/>
  <c r="AC215" i="1"/>
  <c r="AD215" i="1" s="1"/>
  <c r="V215" i="1"/>
  <c r="Z215" i="1" s="1"/>
  <c r="Q215" i="1"/>
  <c r="O215" i="1" s="1"/>
  <c r="R215" i="1" s="1"/>
  <c r="L215" i="1" s="1"/>
  <c r="M215" i="1" s="1"/>
  <c r="V245" i="1"/>
  <c r="Z245" i="1" s="1"/>
  <c r="AB245" i="1"/>
  <c r="Q245" i="1"/>
  <c r="O245" i="1" s="1"/>
  <c r="R245" i="1" s="1"/>
  <c r="L245" i="1" s="1"/>
  <c r="M245" i="1" s="1"/>
  <c r="AC245" i="1"/>
  <c r="AD245" i="1" s="1"/>
  <c r="T269" i="1"/>
  <c r="U269" i="1" s="1"/>
  <c r="V221" i="1"/>
  <c r="Z221" i="1" s="1"/>
  <c r="AB221" i="1"/>
  <c r="AC221" i="1"/>
  <c r="V206" i="1"/>
  <c r="Z206" i="1" s="1"/>
  <c r="AC206" i="1"/>
  <c r="AD206" i="1" s="1"/>
  <c r="Q206" i="1"/>
  <c r="O206" i="1" s="1"/>
  <c r="R206" i="1" s="1"/>
  <c r="L206" i="1" s="1"/>
  <c r="M206" i="1" s="1"/>
  <c r="T181" i="1"/>
  <c r="U181" i="1" s="1"/>
  <c r="T138" i="1"/>
  <c r="U138" i="1" s="1"/>
  <c r="Q221" i="1"/>
  <c r="O221" i="1" s="1"/>
  <c r="R221" i="1" s="1"/>
  <c r="L221" i="1" s="1"/>
  <c r="M221" i="1" s="1"/>
  <c r="V193" i="1"/>
  <c r="Z193" i="1" s="1"/>
  <c r="AC193" i="1"/>
  <c r="AD193" i="1" s="1"/>
  <c r="V164" i="1"/>
  <c r="Z164" i="1" s="1"/>
  <c r="AC164" i="1"/>
  <c r="AD164" i="1" s="1"/>
  <c r="Q260" i="1"/>
  <c r="O260" i="1" s="1"/>
  <c r="R260" i="1" s="1"/>
  <c r="L260" i="1" s="1"/>
  <c r="M260" i="1" s="1"/>
  <c r="V189" i="1"/>
  <c r="Z189" i="1" s="1"/>
  <c r="Q189" i="1"/>
  <c r="O189" i="1" s="1"/>
  <c r="R189" i="1" s="1"/>
  <c r="L189" i="1" s="1"/>
  <c r="M189" i="1" s="1"/>
  <c r="AC189" i="1"/>
  <c r="AD189" i="1" s="1"/>
  <c r="V263" i="1"/>
  <c r="Z263" i="1" s="1"/>
  <c r="AB263" i="1"/>
  <c r="AC263" i="1"/>
  <c r="AD263" i="1" s="1"/>
  <c r="AC129" i="1"/>
  <c r="AD129" i="1" s="1"/>
  <c r="V129" i="1"/>
  <c r="Z129" i="1" s="1"/>
  <c r="T67" i="1"/>
  <c r="U67" i="1" s="1"/>
  <c r="AC165" i="1"/>
  <c r="V165" i="1"/>
  <c r="Z165" i="1" s="1"/>
  <c r="AB165" i="1"/>
  <c r="T130" i="1"/>
  <c r="U130" i="1" s="1"/>
  <c r="V68" i="1"/>
  <c r="Z68" i="1" s="1"/>
  <c r="AC68" i="1"/>
  <c r="AB68" i="1"/>
  <c r="T94" i="1"/>
  <c r="U94" i="1" s="1"/>
  <c r="Q180" i="1"/>
  <c r="O180" i="1" s="1"/>
  <c r="R180" i="1" s="1"/>
  <c r="L180" i="1" s="1"/>
  <c r="M180" i="1" s="1"/>
  <c r="T123" i="1"/>
  <c r="U123" i="1" s="1"/>
  <c r="T122" i="1"/>
  <c r="U122" i="1" s="1"/>
  <c r="V26" i="1"/>
  <c r="Z26" i="1" s="1"/>
  <c r="AC26" i="1"/>
  <c r="AB26" i="1"/>
  <c r="T139" i="1"/>
  <c r="U139" i="1" s="1"/>
  <c r="AD111" i="1"/>
  <c r="AC32" i="1"/>
  <c r="V32" i="1"/>
  <c r="Z32" i="1" s="1"/>
  <c r="AD174" i="1"/>
  <c r="Q68" i="1"/>
  <c r="O68" i="1" s="1"/>
  <c r="R68" i="1" s="1"/>
  <c r="L68" i="1" s="1"/>
  <c r="M68" i="1" s="1"/>
  <c r="L88" i="1"/>
  <c r="M88" i="1" s="1"/>
  <c r="AB32" i="1"/>
  <c r="AC141" i="1"/>
  <c r="AD141" i="1" s="1"/>
  <c r="V141" i="1"/>
  <c r="Z141" i="1" s="1"/>
  <c r="AB141" i="1"/>
  <c r="V42" i="1"/>
  <c r="Z42" i="1" s="1"/>
  <c r="AC42" i="1"/>
  <c r="AD42" i="1" s="1"/>
  <c r="AB42" i="1"/>
  <c r="V175" i="1"/>
  <c r="Z175" i="1" s="1"/>
  <c r="AC175" i="1"/>
  <c r="AB175" i="1"/>
  <c r="T86" i="1"/>
  <c r="U86" i="1" s="1"/>
  <c r="AB31" i="1"/>
  <c r="Q23" i="1"/>
  <c r="O23" i="1" s="1"/>
  <c r="R23" i="1" s="1"/>
  <c r="L23" i="1" s="1"/>
  <c r="M23" i="1" s="1"/>
  <c r="V256" i="1"/>
  <c r="Z256" i="1" s="1"/>
  <c r="AC256" i="1"/>
  <c r="AD256" i="1" s="1"/>
  <c r="T132" i="1"/>
  <c r="U132" i="1" s="1"/>
  <c r="AC20" i="1"/>
  <c r="AD20" i="1" s="1"/>
  <c r="V20" i="1"/>
  <c r="Z20" i="1" s="1"/>
  <c r="T29" i="1"/>
  <c r="U29" i="1" s="1"/>
  <c r="V19" i="1"/>
  <c r="Z19" i="1" s="1"/>
  <c r="AC19" i="1"/>
  <c r="AD19" i="1" s="1"/>
  <c r="T171" i="1"/>
  <c r="U171" i="1" s="1"/>
  <c r="V210" i="1"/>
  <c r="Z210" i="1" s="1"/>
  <c r="AC210" i="1"/>
  <c r="AD210" i="1" s="1"/>
  <c r="Q210" i="1"/>
  <c r="O210" i="1" s="1"/>
  <c r="R210" i="1" s="1"/>
  <c r="L210" i="1" s="1"/>
  <c r="M210" i="1" s="1"/>
  <c r="AB51" i="1"/>
  <c r="AC135" i="1"/>
  <c r="AD135" i="1" s="1"/>
  <c r="V135" i="1"/>
  <c r="Z135" i="1" s="1"/>
  <c r="V179" i="1"/>
  <c r="Z179" i="1" s="1"/>
  <c r="AC179" i="1"/>
  <c r="AD179" i="1" s="1"/>
  <c r="AB179" i="1"/>
  <c r="T49" i="1"/>
  <c r="U49" i="1" s="1"/>
  <c r="Q31" i="1"/>
  <c r="O31" i="1" s="1"/>
  <c r="R31" i="1" s="1"/>
  <c r="L31" i="1" s="1"/>
  <c r="M31" i="1" s="1"/>
  <c r="T270" i="1"/>
  <c r="U270" i="1" s="1"/>
  <c r="T228" i="1"/>
  <c r="U228" i="1" s="1"/>
  <c r="V208" i="1"/>
  <c r="Z208" i="1" s="1"/>
  <c r="AC208" i="1"/>
  <c r="AB208" i="1"/>
  <c r="AC151" i="1"/>
  <c r="AD151" i="1" s="1"/>
  <c r="V151" i="1"/>
  <c r="Z151" i="1" s="1"/>
  <c r="AC147" i="1"/>
  <c r="AD147" i="1" s="1"/>
  <c r="V147" i="1"/>
  <c r="Z147" i="1" s="1"/>
  <c r="T102" i="1"/>
  <c r="U102" i="1" s="1"/>
  <c r="AC57" i="1"/>
  <c r="V57" i="1"/>
  <c r="Z57" i="1" s="1"/>
  <c r="AB154" i="1"/>
  <c r="T33" i="1"/>
  <c r="U33" i="1" s="1"/>
  <c r="Q112" i="1"/>
  <c r="O112" i="1" s="1"/>
  <c r="R112" i="1" s="1"/>
  <c r="L112" i="1" s="1"/>
  <c r="M112" i="1" s="1"/>
  <c r="Q16" i="1"/>
  <c r="O16" i="1" s="1"/>
  <c r="R16" i="1" s="1"/>
  <c r="L16" i="1" s="1"/>
  <c r="M16" i="1" s="1"/>
  <c r="V358" i="1"/>
  <c r="Z358" i="1" s="1"/>
  <c r="AB358" i="1"/>
  <c r="AC358" i="1"/>
  <c r="T286" i="1"/>
  <c r="U286" i="1" s="1"/>
  <c r="T173" i="1"/>
  <c r="U173" i="1" s="1"/>
  <c r="L182" i="1"/>
  <c r="M182" i="1" s="1"/>
  <c r="AC101" i="1"/>
  <c r="AD101" i="1" s="1"/>
  <c r="V101" i="1"/>
  <c r="Z101" i="1" s="1"/>
  <c r="V163" i="1"/>
  <c r="Z163" i="1" s="1"/>
  <c r="AC163" i="1"/>
  <c r="AD163" i="1" s="1"/>
  <c r="AB163" i="1"/>
  <c r="T170" i="1"/>
  <c r="U170" i="1" s="1"/>
  <c r="Q101" i="1"/>
  <c r="O101" i="1" s="1"/>
  <c r="R101" i="1" s="1"/>
  <c r="L101" i="1" s="1"/>
  <c r="M101" i="1" s="1"/>
  <c r="T301" i="1"/>
  <c r="U301" i="1" s="1"/>
  <c r="T261" i="1"/>
  <c r="U261" i="1" s="1"/>
  <c r="V335" i="1"/>
  <c r="Z335" i="1" s="1"/>
  <c r="AC335" i="1"/>
  <c r="AD335" i="1" s="1"/>
  <c r="Q335" i="1"/>
  <c r="O335" i="1" s="1"/>
  <c r="R335" i="1" s="1"/>
  <c r="L335" i="1" s="1"/>
  <c r="M335" i="1" s="1"/>
  <c r="T348" i="1"/>
  <c r="U348" i="1" s="1"/>
  <c r="AB335" i="1"/>
  <c r="T243" i="1"/>
  <c r="U243" i="1" s="1"/>
  <c r="T224" i="1"/>
  <c r="U224" i="1" s="1"/>
  <c r="V237" i="1"/>
  <c r="Z237" i="1" s="1"/>
  <c r="AB237" i="1"/>
  <c r="Q237" i="1"/>
  <c r="O237" i="1" s="1"/>
  <c r="R237" i="1" s="1"/>
  <c r="L237" i="1" s="1"/>
  <c r="M237" i="1" s="1"/>
  <c r="AC237" i="1"/>
  <c r="Q208" i="1"/>
  <c r="O208" i="1" s="1"/>
  <c r="R208" i="1" s="1"/>
  <c r="L208" i="1" s="1"/>
  <c r="M208" i="1" s="1"/>
  <c r="T166" i="1"/>
  <c r="U166" i="1" s="1"/>
  <c r="V213" i="1"/>
  <c r="Z213" i="1" s="1"/>
  <c r="AC213" i="1"/>
  <c r="AD213" i="1" s="1"/>
  <c r="V84" i="1"/>
  <c r="Z84" i="1" s="1"/>
  <c r="AC84" i="1"/>
  <c r="T62" i="1"/>
  <c r="U62" i="1" s="1"/>
  <c r="AC121" i="1"/>
  <c r="V121" i="1"/>
  <c r="Z121" i="1" s="1"/>
  <c r="AC61" i="1"/>
  <c r="AD61" i="1" s="1"/>
  <c r="V61" i="1"/>
  <c r="Z61" i="1" s="1"/>
  <c r="T45" i="1"/>
  <c r="U45" i="1" s="1"/>
  <c r="AC342" i="1"/>
  <c r="AB342" i="1"/>
  <c r="V342" i="1"/>
  <c r="Z342" i="1" s="1"/>
  <c r="V315" i="1"/>
  <c r="Z315" i="1" s="1"/>
  <c r="AC315" i="1"/>
  <c r="Q315" i="1"/>
  <c r="O315" i="1" s="1"/>
  <c r="R315" i="1" s="1"/>
  <c r="L315" i="1" s="1"/>
  <c r="M315" i="1" s="1"/>
  <c r="V327" i="1"/>
  <c r="Z327" i="1" s="1"/>
  <c r="AC327" i="1"/>
  <c r="AD327" i="1" s="1"/>
  <c r="V337" i="1"/>
  <c r="Z337" i="1" s="1"/>
  <c r="AC337" i="1"/>
  <c r="AD337" i="1" s="1"/>
  <c r="T282" i="1"/>
  <c r="U282" i="1" s="1"/>
  <c r="AC320" i="1"/>
  <c r="AD320" i="1" s="1"/>
  <c r="V320" i="1"/>
  <c r="Z320" i="1" s="1"/>
  <c r="Q320" i="1"/>
  <c r="O320" i="1" s="1"/>
  <c r="R320" i="1" s="1"/>
  <c r="L320" i="1" s="1"/>
  <c r="M320" i="1" s="1"/>
  <c r="V329" i="1"/>
  <c r="Z329" i="1" s="1"/>
  <c r="AC329" i="1"/>
  <c r="AB329" i="1"/>
  <c r="V309" i="1"/>
  <c r="Z309" i="1" s="1"/>
  <c r="AC309" i="1"/>
  <c r="AB309" i="1"/>
  <c r="T254" i="1"/>
  <c r="U254" i="1" s="1"/>
  <c r="V238" i="1"/>
  <c r="Z238" i="1" s="1"/>
  <c r="AC238" i="1"/>
  <c r="AB238" i="1"/>
  <c r="Q238" i="1"/>
  <c r="O238" i="1" s="1"/>
  <c r="R238" i="1" s="1"/>
  <c r="L238" i="1" s="1"/>
  <c r="M238" i="1" s="1"/>
  <c r="L285" i="1"/>
  <c r="M285" i="1" s="1"/>
  <c r="AC285" i="1"/>
  <c r="AD285" i="1" s="1"/>
  <c r="V285" i="1"/>
  <c r="Z285" i="1" s="1"/>
  <c r="V242" i="1"/>
  <c r="Z242" i="1" s="1"/>
  <c r="AC242" i="1"/>
  <c r="AB242" i="1"/>
  <c r="Q323" i="1"/>
  <c r="O323" i="1" s="1"/>
  <c r="R323" i="1" s="1"/>
  <c r="L323" i="1" s="1"/>
  <c r="M323" i="1" s="1"/>
  <c r="V259" i="1"/>
  <c r="Z259" i="1" s="1"/>
  <c r="AB259" i="1"/>
  <c r="AC259" i="1"/>
  <c r="AD259" i="1" s="1"/>
  <c r="Q256" i="1"/>
  <c r="O256" i="1" s="1"/>
  <c r="R256" i="1" s="1"/>
  <c r="L256" i="1" s="1"/>
  <c r="M256" i="1" s="1"/>
  <c r="AD244" i="1"/>
  <c r="AB198" i="1"/>
  <c r="V284" i="1"/>
  <c r="Z284" i="1" s="1"/>
  <c r="AB284" i="1"/>
  <c r="AC284" i="1"/>
  <c r="V232" i="1"/>
  <c r="Z232" i="1" s="1"/>
  <c r="AC232" i="1"/>
  <c r="AD232" i="1" s="1"/>
  <c r="AC182" i="1"/>
  <c r="AD182" i="1" s="1"/>
  <c r="AB182" i="1"/>
  <c r="V182" i="1"/>
  <c r="Z182" i="1" s="1"/>
  <c r="V201" i="1"/>
  <c r="Z201" i="1" s="1"/>
  <c r="AC201" i="1"/>
  <c r="Q201" i="1"/>
  <c r="O201" i="1" s="1"/>
  <c r="R201" i="1" s="1"/>
  <c r="L201" i="1" s="1"/>
  <c r="M201" i="1" s="1"/>
  <c r="AB218" i="1"/>
  <c r="V197" i="1"/>
  <c r="Z197" i="1" s="1"/>
  <c r="Q197" i="1"/>
  <c r="O197" i="1" s="1"/>
  <c r="R197" i="1" s="1"/>
  <c r="L197" i="1" s="1"/>
  <c r="M197" i="1" s="1"/>
  <c r="AC197" i="1"/>
  <c r="AD197" i="1" s="1"/>
  <c r="V190" i="1"/>
  <c r="Z190" i="1" s="1"/>
  <c r="AC190" i="1"/>
  <c r="AD190" i="1" s="1"/>
  <c r="V205" i="1"/>
  <c r="Z205" i="1" s="1"/>
  <c r="AC205" i="1"/>
  <c r="AD205" i="1" s="1"/>
  <c r="Q205" i="1"/>
  <c r="O205" i="1" s="1"/>
  <c r="R205" i="1" s="1"/>
  <c r="L205" i="1" s="1"/>
  <c r="M205" i="1" s="1"/>
  <c r="V172" i="1"/>
  <c r="Z172" i="1" s="1"/>
  <c r="AB172" i="1"/>
  <c r="AC172" i="1"/>
  <c r="T70" i="1"/>
  <c r="U70" i="1" s="1"/>
  <c r="V60" i="1"/>
  <c r="Z60" i="1" s="1"/>
  <c r="AC60" i="1"/>
  <c r="AD60" i="1" s="1"/>
  <c r="T55" i="1"/>
  <c r="U55" i="1" s="1"/>
  <c r="Q198" i="1"/>
  <c r="O198" i="1" s="1"/>
  <c r="R198" i="1" s="1"/>
  <c r="L198" i="1" s="1"/>
  <c r="M198" i="1" s="1"/>
  <c r="T160" i="1"/>
  <c r="U160" i="1" s="1"/>
  <c r="T178" i="1"/>
  <c r="U178" i="1" s="1"/>
  <c r="AC105" i="1"/>
  <c r="AD105" i="1" s="1"/>
  <c r="V105" i="1"/>
  <c r="Z105" i="1" s="1"/>
  <c r="V343" i="1"/>
  <c r="Z343" i="1" s="1"/>
  <c r="AC343" i="1"/>
  <c r="AD343" i="1" s="1"/>
  <c r="V226" i="1"/>
  <c r="Z226" i="1" s="1"/>
  <c r="AC226" i="1"/>
  <c r="AB226" i="1"/>
  <c r="T90" i="1"/>
  <c r="U90" i="1" s="1"/>
  <c r="T95" i="1"/>
  <c r="U95" i="1" s="1"/>
  <c r="AB57" i="1"/>
  <c r="V116" i="1"/>
  <c r="Z116" i="1" s="1"/>
  <c r="AC116" i="1"/>
  <c r="AD116" i="1" s="1"/>
  <c r="Q116" i="1"/>
  <c r="O116" i="1" s="1"/>
  <c r="R116" i="1" s="1"/>
  <c r="L116" i="1" s="1"/>
  <c r="M116" i="1" s="1"/>
  <c r="V92" i="1"/>
  <c r="Z92" i="1" s="1"/>
  <c r="AC92" i="1"/>
  <c r="AD92" i="1" s="1"/>
  <c r="V80" i="1"/>
  <c r="Z80" i="1" s="1"/>
  <c r="AC80" i="1"/>
  <c r="AD80" i="1" s="1"/>
  <c r="Q80" i="1"/>
  <c r="O80" i="1" s="1"/>
  <c r="R80" i="1" s="1"/>
  <c r="L80" i="1" s="1"/>
  <c r="M80" i="1" s="1"/>
  <c r="V27" i="1"/>
  <c r="Z27" i="1" s="1"/>
  <c r="AC27" i="1"/>
  <c r="AB84" i="1"/>
  <c r="AB27" i="1"/>
  <c r="Q165" i="1"/>
  <c r="O165" i="1" s="1"/>
  <c r="R165" i="1" s="1"/>
  <c r="L165" i="1" s="1"/>
  <c r="M165" i="1" s="1"/>
  <c r="AB28" i="1"/>
  <c r="AB294" i="1"/>
  <c r="AC294" i="1"/>
  <c r="V294" i="1"/>
  <c r="Z294" i="1" s="1"/>
  <c r="T85" i="1"/>
  <c r="U85" i="1" s="1"/>
  <c r="V47" i="1"/>
  <c r="Z47" i="1" s="1"/>
  <c r="AC47" i="1"/>
  <c r="AD47" i="1" s="1"/>
  <c r="V260" i="1"/>
  <c r="Z260" i="1" s="1"/>
  <c r="AC260" i="1"/>
  <c r="AD260" i="1" s="1"/>
  <c r="T332" i="1"/>
  <c r="U332" i="1" s="1"/>
  <c r="T199" i="1"/>
  <c r="U199" i="1" s="1"/>
  <c r="T144" i="1"/>
  <c r="U144" i="1" s="1"/>
  <c r="V76" i="1"/>
  <c r="Z76" i="1" s="1"/>
  <c r="AC76" i="1"/>
  <c r="AD76" i="1" s="1"/>
  <c r="AC28" i="1"/>
  <c r="V28" i="1"/>
  <c r="Z28" i="1" s="1"/>
  <c r="T78" i="1"/>
  <c r="U78" i="1" s="1"/>
  <c r="AC48" i="1"/>
  <c r="V48" i="1"/>
  <c r="Z48" i="1" s="1"/>
  <c r="V35" i="1"/>
  <c r="Z35" i="1" s="1"/>
  <c r="AC35" i="1"/>
  <c r="AD35" i="1" s="1"/>
  <c r="Q35" i="1"/>
  <c r="O35" i="1" s="1"/>
  <c r="R35" i="1" s="1"/>
  <c r="L35" i="1" s="1"/>
  <c r="M35" i="1" s="1"/>
  <c r="AB344" i="1"/>
  <c r="V339" i="1"/>
  <c r="Z339" i="1" s="1"/>
  <c r="AC339" i="1"/>
  <c r="AB339" i="1"/>
  <c r="T291" i="1"/>
  <c r="U291" i="1" s="1"/>
  <c r="V212" i="1"/>
  <c r="Z212" i="1" s="1"/>
  <c r="AC212" i="1"/>
  <c r="AB212" i="1"/>
  <c r="V214" i="1"/>
  <c r="Z214" i="1" s="1"/>
  <c r="AC214" i="1"/>
  <c r="AD214" i="1" s="1"/>
  <c r="Q214" i="1"/>
  <c r="O214" i="1" s="1"/>
  <c r="R214" i="1" s="1"/>
  <c r="L214" i="1" s="1"/>
  <c r="M214" i="1" s="1"/>
  <c r="V264" i="1"/>
  <c r="Z264" i="1" s="1"/>
  <c r="AC264" i="1"/>
  <c r="V134" i="1"/>
  <c r="Z134" i="1" s="1"/>
  <c r="AC134" i="1"/>
  <c r="AC52" i="1"/>
  <c r="AD52" i="1" s="1"/>
  <c r="V52" i="1"/>
  <c r="Z52" i="1" s="1"/>
  <c r="T140" i="1"/>
  <c r="U140" i="1" s="1"/>
  <c r="AC44" i="1"/>
  <c r="V44" i="1"/>
  <c r="Z44" i="1" s="1"/>
  <c r="T352" i="1"/>
  <c r="U352" i="1" s="1"/>
  <c r="V351" i="1"/>
  <c r="Z351" i="1" s="1"/>
  <c r="AC351" i="1"/>
  <c r="T341" i="1"/>
  <c r="U341" i="1" s="1"/>
  <c r="T316" i="1"/>
  <c r="U316" i="1" s="1"/>
  <c r="V350" i="1"/>
  <c r="Z350" i="1" s="1"/>
  <c r="AC350" i="1"/>
  <c r="AD350" i="1" s="1"/>
  <c r="AB350" i="1"/>
  <c r="L343" i="1"/>
  <c r="M343" i="1" s="1"/>
  <c r="AC240" i="1"/>
  <c r="V240" i="1"/>
  <c r="Z240" i="1" s="1"/>
  <c r="AC262" i="1"/>
  <c r="AB262" i="1"/>
  <c r="V262" i="1"/>
  <c r="Z262" i="1" s="1"/>
  <c r="T195" i="1"/>
  <c r="U195" i="1" s="1"/>
  <c r="V217" i="1"/>
  <c r="Z217" i="1" s="1"/>
  <c r="AB217" i="1"/>
  <c r="AC217" i="1"/>
  <c r="V207" i="1"/>
  <c r="Z207" i="1" s="1"/>
  <c r="AC207" i="1"/>
  <c r="AD207" i="1" s="1"/>
  <c r="Q207" i="1"/>
  <c r="O207" i="1" s="1"/>
  <c r="R207" i="1" s="1"/>
  <c r="L207" i="1" s="1"/>
  <c r="M207" i="1" s="1"/>
  <c r="V346" i="1"/>
  <c r="Z346" i="1" s="1"/>
  <c r="AC346" i="1"/>
  <c r="AB346" i="1"/>
  <c r="AB323" i="1"/>
  <c r="T289" i="1"/>
  <c r="U289" i="1" s="1"/>
  <c r="AB240" i="1"/>
  <c r="AB264" i="1"/>
  <c r="AC258" i="1"/>
  <c r="AD258" i="1" s="1"/>
  <c r="AB258" i="1"/>
  <c r="V258" i="1"/>
  <c r="Z258" i="1" s="1"/>
  <c r="Q240" i="1"/>
  <c r="O240" i="1" s="1"/>
  <c r="R240" i="1" s="1"/>
  <c r="L240" i="1" s="1"/>
  <c r="M240" i="1" s="1"/>
  <c r="AC169" i="1"/>
  <c r="AD169" i="1" s="1"/>
  <c r="V169" i="1"/>
  <c r="Z169" i="1" s="1"/>
  <c r="AC65" i="1"/>
  <c r="V65" i="1"/>
  <c r="Z65" i="1" s="1"/>
  <c r="T106" i="1"/>
  <c r="U106" i="1" s="1"/>
  <c r="Q362" i="1"/>
  <c r="O362" i="1" s="1"/>
  <c r="R362" i="1" s="1"/>
  <c r="L362" i="1" s="1"/>
  <c r="M362" i="1" s="1"/>
  <c r="L120" i="1"/>
  <c r="M120" i="1" s="1"/>
  <c r="Q147" i="1"/>
  <c r="O147" i="1" s="1"/>
  <c r="R147" i="1" s="1"/>
  <c r="L147" i="1" s="1"/>
  <c r="M147" i="1" s="1"/>
  <c r="T360" i="1"/>
  <c r="U360" i="1" s="1"/>
  <c r="T324" i="1"/>
  <c r="U324" i="1" s="1"/>
  <c r="AB315" i="1"/>
  <c r="V322" i="1"/>
  <c r="Z322" i="1" s="1"/>
  <c r="AC322" i="1"/>
  <c r="AD322" i="1" s="1"/>
  <c r="AB322" i="1"/>
  <c r="Q351" i="1"/>
  <c r="O351" i="1" s="1"/>
  <c r="R351" i="1" s="1"/>
  <c r="L351" i="1" s="1"/>
  <c r="M351" i="1" s="1"/>
  <c r="V304" i="1"/>
  <c r="Z304" i="1" s="1"/>
  <c r="AC304" i="1"/>
  <c r="AD304" i="1" s="1"/>
  <c r="T235" i="1"/>
  <c r="U235" i="1" s="1"/>
  <c r="Q273" i="1"/>
  <c r="O273" i="1" s="1"/>
  <c r="R273" i="1" s="1"/>
  <c r="L273" i="1" s="1"/>
  <c r="M273" i="1" s="1"/>
  <c r="T187" i="1"/>
  <c r="U187" i="1" s="1"/>
  <c r="V275" i="1"/>
  <c r="Z275" i="1" s="1"/>
  <c r="AC275" i="1"/>
  <c r="AB275" i="1"/>
  <c r="T219" i="1"/>
  <c r="U219" i="1" s="1"/>
  <c r="AB186" i="1"/>
  <c r="AB209" i="1"/>
  <c r="V176" i="1"/>
  <c r="Z176" i="1" s="1"/>
  <c r="AC176" i="1"/>
  <c r="AD176" i="1" s="1"/>
  <c r="T168" i="1"/>
  <c r="U168" i="1" s="1"/>
  <c r="AB147" i="1"/>
  <c r="T156" i="1"/>
  <c r="U156" i="1" s="1"/>
  <c r="V183" i="1"/>
  <c r="Z183" i="1" s="1"/>
  <c r="AC183" i="1"/>
  <c r="AD183" i="1" s="1"/>
  <c r="Q169" i="1"/>
  <c r="O169" i="1" s="1"/>
  <c r="R169" i="1" s="1"/>
  <c r="L169" i="1" s="1"/>
  <c r="M169" i="1" s="1"/>
  <c r="L141" i="1"/>
  <c r="M141" i="1" s="1"/>
  <c r="T110" i="1"/>
  <c r="U110" i="1" s="1"/>
  <c r="AC69" i="1"/>
  <c r="AD69" i="1" s="1"/>
  <c r="V69" i="1"/>
  <c r="Z69" i="1" s="1"/>
  <c r="T59" i="1"/>
  <c r="U59" i="1" s="1"/>
  <c r="L222" i="1"/>
  <c r="M222" i="1" s="1"/>
  <c r="T149" i="1"/>
  <c r="U149" i="1" s="1"/>
  <c r="AC125" i="1"/>
  <c r="AD125" i="1" s="1"/>
  <c r="V125" i="1"/>
  <c r="Z125" i="1" s="1"/>
  <c r="AC117" i="1"/>
  <c r="AD117" i="1" s="1"/>
  <c r="V117" i="1"/>
  <c r="Z117" i="1" s="1"/>
  <c r="AC81" i="1"/>
  <c r="V81" i="1"/>
  <c r="Z81" i="1" s="1"/>
  <c r="T54" i="1"/>
  <c r="U54" i="1" s="1"/>
  <c r="T118" i="1"/>
  <c r="U118" i="1" s="1"/>
  <c r="AC161" i="1"/>
  <c r="AD161" i="1" s="1"/>
  <c r="V161" i="1"/>
  <c r="Z161" i="1" s="1"/>
  <c r="AB201" i="1"/>
  <c r="T17" i="1"/>
  <c r="U17" i="1" s="1"/>
  <c r="AC40" i="1"/>
  <c r="V40" i="1"/>
  <c r="Z40" i="1" s="1"/>
  <c r="AB39" i="1"/>
  <c r="V120" i="1"/>
  <c r="Z120" i="1" s="1"/>
  <c r="AC120" i="1"/>
  <c r="AB120" i="1"/>
  <c r="Q76" i="1"/>
  <c r="O76" i="1" s="1"/>
  <c r="R76" i="1" s="1"/>
  <c r="L76" i="1" s="1"/>
  <c r="M76" i="1" s="1"/>
  <c r="Q51" i="1"/>
  <c r="O51" i="1" s="1"/>
  <c r="R51" i="1" s="1"/>
  <c r="L51" i="1" s="1"/>
  <c r="M51" i="1" s="1"/>
  <c r="L158" i="1"/>
  <c r="M158" i="1" s="1"/>
  <c r="T37" i="1"/>
  <c r="U37" i="1" s="1"/>
  <c r="L294" i="1"/>
  <c r="M294" i="1" s="1"/>
  <c r="L46" i="1"/>
  <c r="M46" i="1" s="1"/>
  <c r="AB76" i="1"/>
  <c r="Q117" i="1"/>
  <c r="O117" i="1" s="1"/>
  <c r="R117" i="1" s="1"/>
  <c r="L117" i="1" s="1"/>
  <c r="M117" i="1" s="1"/>
  <c r="Q19" i="1"/>
  <c r="O19" i="1" s="1"/>
  <c r="R19" i="1" s="1"/>
  <c r="L19" i="1" s="1"/>
  <c r="M19" i="1" s="1"/>
  <c r="Q20" i="1"/>
  <c r="O20" i="1" s="1"/>
  <c r="R20" i="1" s="1"/>
  <c r="L20" i="1" s="1"/>
  <c r="M20" i="1" s="1"/>
  <c r="T312" i="1"/>
  <c r="U312" i="1" s="1"/>
  <c r="AC302" i="1"/>
  <c r="AB302" i="1"/>
  <c r="V302" i="1"/>
  <c r="Z302" i="1" s="1"/>
  <c r="AD298" i="1"/>
  <c r="T233" i="1"/>
  <c r="U233" i="1" s="1"/>
  <c r="T281" i="1"/>
  <c r="U281" i="1" s="1"/>
  <c r="AC251" i="1"/>
  <c r="V251" i="1"/>
  <c r="Z251" i="1" s="1"/>
  <c r="V209" i="1"/>
  <c r="Z209" i="1" s="1"/>
  <c r="AC209" i="1"/>
  <c r="V154" i="1"/>
  <c r="Z154" i="1" s="1"/>
  <c r="AC154" i="1"/>
  <c r="AD154" i="1" s="1"/>
  <c r="V218" i="1"/>
  <c r="Z218" i="1" s="1"/>
  <c r="AC218" i="1"/>
  <c r="V108" i="1"/>
  <c r="Z108" i="1" s="1"/>
  <c r="AC108" i="1"/>
  <c r="AD108" i="1" s="1"/>
  <c r="AB108" i="1"/>
  <c r="T143" i="1"/>
  <c r="U143" i="1" s="1"/>
  <c r="T91" i="1"/>
  <c r="U91" i="1" s="1"/>
  <c r="V150" i="1"/>
  <c r="Z150" i="1" s="1"/>
  <c r="AC150" i="1"/>
  <c r="AB150" i="1"/>
  <c r="V64" i="1"/>
  <c r="Z64" i="1" s="1"/>
  <c r="AC64" i="1"/>
  <c r="V310" i="1"/>
  <c r="Z310" i="1" s="1"/>
  <c r="AC310" i="1"/>
  <c r="AD310" i="1" s="1"/>
  <c r="AB310" i="1"/>
  <c r="T278" i="1"/>
  <c r="U278" i="1" s="1"/>
  <c r="Q251" i="1"/>
  <c r="O251" i="1" s="1"/>
  <c r="R251" i="1" s="1"/>
  <c r="L251" i="1" s="1"/>
  <c r="M251" i="1" s="1"/>
  <c r="AC247" i="1"/>
  <c r="AD247" i="1" s="1"/>
  <c r="V247" i="1"/>
  <c r="Z247" i="1" s="1"/>
  <c r="V223" i="1"/>
  <c r="Z223" i="1" s="1"/>
  <c r="AC223" i="1"/>
  <c r="T99" i="1"/>
  <c r="U99" i="1" s="1"/>
  <c r="V56" i="1"/>
  <c r="Z56" i="1" s="1"/>
  <c r="AC56" i="1"/>
  <c r="AB56" i="1"/>
  <c r="T21" i="1"/>
  <c r="U21" i="1" s="1"/>
  <c r="T25" i="1"/>
  <c r="U25" i="1" s="1"/>
  <c r="T114" i="1"/>
  <c r="U114" i="1" s="1"/>
  <c r="V72" i="1"/>
  <c r="Z72" i="1" s="1"/>
  <c r="AC72" i="1"/>
  <c r="AD72" i="1" s="1"/>
  <c r="L361" i="1"/>
  <c r="M361" i="1" s="1"/>
  <c r="Q344" i="1"/>
  <c r="O344" i="1" s="1"/>
  <c r="R344" i="1" s="1"/>
  <c r="L344" i="1" s="1"/>
  <c r="M344" i="1" s="1"/>
  <c r="V272" i="1"/>
  <c r="Z272" i="1" s="1"/>
  <c r="AC272" i="1"/>
  <c r="AB272" i="1"/>
  <c r="AB251" i="1"/>
  <c r="T236" i="1"/>
  <c r="U236" i="1" s="1"/>
  <c r="V202" i="1"/>
  <c r="Z202" i="1" s="1"/>
  <c r="AC202" i="1"/>
  <c r="AD202" i="1" s="1"/>
  <c r="Q202" i="1"/>
  <c r="O202" i="1" s="1"/>
  <c r="R202" i="1" s="1"/>
  <c r="L202" i="1" s="1"/>
  <c r="M202" i="1" s="1"/>
  <c r="V330" i="1"/>
  <c r="Z330" i="1" s="1"/>
  <c r="AC330" i="1"/>
  <c r="AB330" i="1"/>
  <c r="Q330" i="1"/>
  <c r="O330" i="1" s="1"/>
  <c r="R330" i="1" s="1"/>
  <c r="L330" i="1" s="1"/>
  <c r="M330" i="1" s="1"/>
  <c r="AB338" i="1"/>
  <c r="AC338" i="1"/>
  <c r="AD338" i="1" s="1"/>
  <c r="V338" i="1"/>
  <c r="Z338" i="1" s="1"/>
  <c r="V347" i="1"/>
  <c r="Z347" i="1" s="1"/>
  <c r="AC347" i="1"/>
  <c r="AD347" i="1" s="1"/>
  <c r="Q347" i="1"/>
  <c r="O347" i="1" s="1"/>
  <c r="R347" i="1" s="1"/>
  <c r="L347" i="1" s="1"/>
  <c r="M347" i="1" s="1"/>
  <c r="AC357" i="1"/>
  <c r="AB357" i="1"/>
  <c r="V357" i="1"/>
  <c r="Z357" i="1" s="1"/>
  <c r="T257" i="1"/>
  <c r="U257" i="1" s="1"/>
  <c r="T249" i="1"/>
  <c r="U249" i="1" s="1"/>
  <c r="V300" i="1"/>
  <c r="Z300" i="1" s="1"/>
  <c r="AC300" i="1"/>
  <c r="T191" i="1"/>
  <c r="U191" i="1" s="1"/>
  <c r="AC248" i="1"/>
  <c r="AD248" i="1" s="1"/>
  <c r="V248" i="1"/>
  <c r="Z248" i="1" s="1"/>
  <c r="V234" i="1"/>
  <c r="Z234" i="1" s="1"/>
  <c r="AC234" i="1"/>
  <c r="AD234" i="1" s="1"/>
  <c r="AB234" i="1"/>
  <c r="V188" i="1"/>
  <c r="Z188" i="1" s="1"/>
  <c r="AB188" i="1"/>
  <c r="AC188" i="1"/>
  <c r="T127" i="1"/>
  <c r="U127" i="1" s="1"/>
  <c r="T98" i="1"/>
  <c r="U98" i="1" s="1"/>
  <c r="V204" i="1"/>
  <c r="Z204" i="1" s="1"/>
  <c r="AB204" i="1"/>
  <c r="AC204" i="1"/>
  <c r="L226" i="1"/>
  <c r="M226" i="1" s="1"/>
  <c r="AC24" i="1"/>
  <c r="AD24" i="1" s="1"/>
  <c r="V24" i="1"/>
  <c r="Z24" i="1" s="1"/>
  <c r="Q43" i="1"/>
  <c r="O43" i="1" s="1"/>
  <c r="R43" i="1" s="1"/>
  <c r="L43" i="1" s="1"/>
  <c r="M43" i="1" s="1"/>
  <c r="T356" i="1"/>
  <c r="U356" i="1" s="1"/>
  <c r="AB351" i="1"/>
  <c r="V328" i="1"/>
  <c r="Z328" i="1" s="1"/>
  <c r="AC328" i="1"/>
  <c r="AD328" i="1" s="1"/>
  <c r="Q338" i="1"/>
  <c r="O338" i="1" s="1"/>
  <c r="R338" i="1" s="1"/>
  <c r="L338" i="1" s="1"/>
  <c r="M338" i="1" s="1"/>
  <c r="V334" i="1"/>
  <c r="Z334" i="1" s="1"/>
  <c r="AC334" i="1"/>
  <c r="AD334" i="1" s="1"/>
  <c r="AB334" i="1"/>
  <c r="Q334" i="1"/>
  <c r="O334" i="1" s="1"/>
  <c r="R334" i="1" s="1"/>
  <c r="L334" i="1" s="1"/>
  <c r="M334" i="1" s="1"/>
  <c r="V299" i="1"/>
  <c r="Z299" i="1" s="1"/>
  <c r="AB299" i="1"/>
  <c r="AC299" i="1"/>
  <c r="AD299" i="1" s="1"/>
  <c r="AC361" i="1"/>
  <c r="AB361" i="1"/>
  <c r="V361" i="1"/>
  <c r="Z361" i="1" s="1"/>
  <c r="AC349" i="1"/>
  <c r="AB349" i="1"/>
  <c r="V349" i="1"/>
  <c r="Z349" i="1" s="1"/>
  <c r="AB355" i="1"/>
  <c r="AB359" i="1"/>
  <c r="T308" i="1"/>
  <c r="U308" i="1" s="1"/>
  <c r="AC336" i="1"/>
  <c r="AD336" i="1" s="1"/>
  <c r="V336" i="1"/>
  <c r="Z336" i="1" s="1"/>
  <c r="V331" i="1"/>
  <c r="Z331" i="1" s="1"/>
  <c r="AC331" i="1"/>
  <c r="AD331" i="1" s="1"/>
  <c r="Q331" i="1"/>
  <c r="O331" i="1" s="1"/>
  <c r="R331" i="1" s="1"/>
  <c r="L331" i="1" s="1"/>
  <c r="M331" i="1" s="1"/>
  <c r="V345" i="1"/>
  <c r="Z345" i="1" s="1"/>
  <c r="AC345" i="1"/>
  <c r="AB345" i="1"/>
  <c r="Q321" i="1"/>
  <c r="O321" i="1" s="1"/>
  <c r="R321" i="1" s="1"/>
  <c r="L321" i="1" s="1"/>
  <c r="M321" i="1" s="1"/>
  <c r="T314" i="1"/>
  <c r="U314" i="1" s="1"/>
  <c r="T277" i="1"/>
  <c r="U277" i="1" s="1"/>
  <c r="Q322" i="1"/>
  <c r="O322" i="1" s="1"/>
  <c r="R322" i="1" s="1"/>
  <c r="L322" i="1" s="1"/>
  <c r="M322" i="1" s="1"/>
  <c r="L298" i="1"/>
  <c r="M298" i="1" s="1"/>
  <c r="T265" i="1"/>
  <c r="U265" i="1" s="1"/>
  <c r="T290" i="1"/>
  <c r="U290" i="1" s="1"/>
  <c r="T253" i="1"/>
  <c r="U253" i="1" s="1"/>
  <c r="T231" i="1"/>
  <c r="U231" i="1" s="1"/>
  <c r="V319" i="1"/>
  <c r="Z319" i="1" s="1"/>
  <c r="AC319" i="1"/>
  <c r="AD319" i="1" s="1"/>
  <c r="Q319" i="1"/>
  <c r="O319" i="1" s="1"/>
  <c r="R319" i="1" s="1"/>
  <c r="L319" i="1" s="1"/>
  <c r="M319" i="1" s="1"/>
  <c r="AB319" i="1"/>
  <c r="V296" i="1"/>
  <c r="Z296" i="1" s="1"/>
  <c r="AC296" i="1"/>
  <c r="AD296" i="1" s="1"/>
  <c r="T283" i="1"/>
  <c r="U283" i="1" s="1"/>
  <c r="V268" i="1"/>
  <c r="Z268" i="1" s="1"/>
  <c r="AC268" i="1"/>
  <c r="AD268" i="1" s="1"/>
  <c r="V239" i="1"/>
  <c r="Z239" i="1" s="1"/>
  <c r="AC239" i="1"/>
  <c r="AD239" i="1" s="1"/>
  <c r="V229" i="1"/>
  <c r="Z229" i="1" s="1"/>
  <c r="AC229" i="1"/>
  <c r="AB229" i="1"/>
  <c r="AB273" i="1"/>
  <c r="T227" i="1"/>
  <c r="U227" i="1" s="1"/>
  <c r="L252" i="1"/>
  <c r="M252" i="1" s="1"/>
  <c r="AB223" i="1"/>
  <c r="AB207" i="1"/>
  <c r="V266" i="1"/>
  <c r="Z266" i="1" s="1"/>
  <c r="AC266" i="1"/>
  <c r="AB266" i="1"/>
  <c r="Q239" i="1"/>
  <c r="O239" i="1" s="1"/>
  <c r="R239" i="1" s="1"/>
  <c r="L239" i="1" s="1"/>
  <c r="M239" i="1" s="1"/>
  <c r="T230" i="1"/>
  <c r="U230" i="1" s="1"/>
  <c r="V200" i="1"/>
  <c r="Z200" i="1" s="1"/>
  <c r="AC200" i="1"/>
  <c r="AB200" i="1"/>
  <c r="Q179" i="1"/>
  <c r="O179" i="1" s="1"/>
  <c r="R179" i="1" s="1"/>
  <c r="L179" i="1" s="1"/>
  <c r="M179" i="1" s="1"/>
  <c r="T162" i="1"/>
  <c r="U162" i="1" s="1"/>
  <c r="V255" i="1"/>
  <c r="Z255" i="1" s="1"/>
  <c r="AC255" i="1"/>
  <c r="AB255" i="1"/>
  <c r="V194" i="1"/>
  <c r="Z194" i="1" s="1"/>
  <c r="AC194" i="1"/>
  <c r="AD194" i="1" s="1"/>
  <c r="Q217" i="1"/>
  <c r="O217" i="1" s="1"/>
  <c r="R217" i="1" s="1"/>
  <c r="L217" i="1" s="1"/>
  <c r="M217" i="1" s="1"/>
  <c r="AC155" i="1"/>
  <c r="AD155" i="1" s="1"/>
  <c r="V155" i="1"/>
  <c r="Z155" i="1" s="1"/>
  <c r="T153" i="1"/>
  <c r="U153" i="1" s="1"/>
  <c r="AD225" i="1"/>
  <c r="T152" i="1"/>
  <c r="U152" i="1" s="1"/>
  <c r="T211" i="1"/>
  <c r="U211" i="1" s="1"/>
  <c r="T137" i="1"/>
  <c r="U137" i="1" s="1"/>
  <c r="AC109" i="1"/>
  <c r="V109" i="1"/>
  <c r="Z109" i="1" s="1"/>
  <c r="T107" i="1"/>
  <c r="U107" i="1" s="1"/>
  <c r="V222" i="1"/>
  <c r="Z222" i="1" s="1"/>
  <c r="AB222" i="1"/>
  <c r="AC222" i="1"/>
  <c r="AD222" i="1" s="1"/>
  <c r="V124" i="1"/>
  <c r="Z124" i="1" s="1"/>
  <c r="AC124" i="1"/>
  <c r="AB124" i="1"/>
  <c r="V100" i="1"/>
  <c r="Z100" i="1" s="1"/>
  <c r="AC100" i="1"/>
  <c r="AB100" i="1"/>
  <c r="AC73" i="1"/>
  <c r="AD73" i="1" s="1"/>
  <c r="V73" i="1"/>
  <c r="Z73" i="1" s="1"/>
  <c r="V185" i="1"/>
  <c r="Z185" i="1" s="1"/>
  <c r="Q185" i="1"/>
  <c r="O185" i="1" s="1"/>
  <c r="R185" i="1" s="1"/>
  <c r="L185" i="1" s="1"/>
  <c r="M185" i="1" s="1"/>
  <c r="AC185" i="1"/>
  <c r="AD185" i="1" s="1"/>
  <c r="AB73" i="1"/>
  <c r="T74" i="1"/>
  <c r="U74" i="1" s="1"/>
  <c r="T148" i="1"/>
  <c r="U148" i="1" s="1"/>
  <c r="AC157" i="1"/>
  <c r="AB157" i="1"/>
  <c r="V157" i="1"/>
  <c r="Z157" i="1" s="1"/>
  <c r="V292" i="1"/>
  <c r="Z292" i="1" s="1"/>
  <c r="AC292" i="1"/>
  <c r="AD292" i="1" s="1"/>
  <c r="V146" i="1"/>
  <c r="Z146" i="1" s="1"/>
  <c r="AC146" i="1"/>
  <c r="AB146" i="1"/>
  <c r="T77" i="1"/>
  <c r="U77" i="1" s="1"/>
  <c r="Q57" i="1"/>
  <c r="O57" i="1" s="1"/>
  <c r="R57" i="1" s="1"/>
  <c r="L57" i="1" s="1"/>
  <c r="M57" i="1" s="1"/>
  <c r="L38" i="1"/>
  <c r="M38" i="1" s="1"/>
  <c r="Q129" i="1"/>
  <c r="O129" i="1" s="1"/>
  <c r="R129" i="1" s="1"/>
  <c r="L129" i="1" s="1"/>
  <c r="M129" i="1" s="1"/>
  <c r="V96" i="1"/>
  <c r="Z96" i="1" s="1"/>
  <c r="AC96" i="1"/>
  <c r="AD96" i="1" s="1"/>
  <c r="AB64" i="1"/>
  <c r="AB48" i="1"/>
  <c r="AB16" i="1"/>
  <c r="Q84" i="1"/>
  <c r="O84" i="1" s="1"/>
  <c r="R84" i="1" s="1"/>
  <c r="L84" i="1" s="1"/>
  <c r="M84" i="1" s="1"/>
  <c r="T79" i="1"/>
  <c r="U79" i="1" s="1"/>
  <c r="L47" i="1"/>
  <c r="M47" i="1" s="1"/>
  <c r="AC36" i="1"/>
  <c r="AD36" i="1" s="1"/>
  <c r="V36" i="1"/>
  <c r="Z36" i="1" s="1"/>
  <c r="T115" i="1"/>
  <c r="U115" i="1" s="1"/>
  <c r="T41" i="1"/>
  <c r="U41" i="1" s="1"/>
  <c r="V158" i="1"/>
  <c r="Z158" i="1" s="1"/>
  <c r="AC158" i="1"/>
  <c r="AB158" i="1"/>
  <c r="V159" i="1"/>
  <c r="Z159" i="1" s="1"/>
  <c r="AB159" i="1"/>
  <c r="AC159" i="1"/>
  <c r="AB24" i="1"/>
  <c r="V46" i="1"/>
  <c r="Z46" i="1" s="1"/>
  <c r="AC46" i="1"/>
  <c r="AB46" i="1"/>
  <c r="Q48" i="1"/>
  <c r="O48" i="1" s="1"/>
  <c r="R48" i="1" s="1"/>
  <c r="L48" i="1" s="1"/>
  <c r="M48" i="1" s="1"/>
  <c r="Q27" i="1"/>
  <c r="O27" i="1" s="1"/>
  <c r="R27" i="1" s="1"/>
  <c r="L27" i="1" s="1"/>
  <c r="M27" i="1" s="1"/>
  <c r="AD272" i="1" l="1"/>
  <c r="AD201" i="1"/>
  <c r="AD128" i="1"/>
  <c r="AD226" i="1"/>
  <c r="AD56" i="1"/>
  <c r="AD209" i="1"/>
  <c r="AD88" i="1"/>
  <c r="AD65" i="1"/>
  <c r="AD134" i="1"/>
  <c r="AD109" i="1"/>
  <c r="AD223" i="1"/>
  <c r="AD44" i="1"/>
  <c r="AD339" i="1"/>
  <c r="AD315" i="1"/>
  <c r="AD157" i="1"/>
  <c r="AD212" i="1"/>
  <c r="AD120" i="1"/>
  <c r="AD200" i="1"/>
  <c r="AD40" i="1"/>
  <c r="AD81" i="1"/>
  <c r="AD121" i="1"/>
  <c r="AD237" i="1"/>
  <c r="AD358" i="1"/>
  <c r="AD198" i="1"/>
  <c r="AC348" i="1"/>
  <c r="V348" i="1"/>
  <c r="Z348" i="1" s="1"/>
  <c r="Q348" i="1"/>
  <c r="O348" i="1" s="1"/>
  <c r="R348" i="1" s="1"/>
  <c r="L348" i="1" s="1"/>
  <c r="M348" i="1" s="1"/>
  <c r="AB348" i="1"/>
  <c r="AC228" i="1"/>
  <c r="AB228" i="1"/>
  <c r="V228" i="1"/>
  <c r="Z228" i="1" s="1"/>
  <c r="Q228" i="1"/>
  <c r="O228" i="1" s="1"/>
  <c r="R228" i="1" s="1"/>
  <c r="L228" i="1" s="1"/>
  <c r="M228" i="1" s="1"/>
  <c r="AC308" i="1"/>
  <c r="V308" i="1"/>
  <c r="Z308" i="1" s="1"/>
  <c r="Q308" i="1"/>
  <c r="O308" i="1" s="1"/>
  <c r="R308" i="1" s="1"/>
  <c r="L308" i="1" s="1"/>
  <c r="M308" i="1" s="1"/>
  <c r="AB308" i="1"/>
  <c r="V17" i="1"/>
  <c r="Z17" i="1" s="1"/>
  <c r="AC17" i="1"/>
  <c r="AB17" i="1"/>
  <c r="Q17" i="1"/>
  <c r="O17" i="1" s="1"/>
  <c r="R17" i="1" s="1"/>
  <c r="L17" i="1" s="1"/>
  <c r="M17" i="1" s="1"/>
  <c r="V136" i="1"/>
  <c r="Z136" i="1" s="1"/>
  <c r="AC136" i="1"/>
  <c r="AB136" i="1"/>
  <c r="Q136" i="1"/>
  <c r="O136" i="1" s="1"/>
  <c r="R136" i="1" s="1"/>
  <c r="L136" i="1" s="1"/>
  <c r="M136" i="1" s="1"/>
  <c r="V142" i="1"/>
  <c r="Z142" i="1" s="1"/>
  <c r="AC142" i="1"/>
  <c r="Q142" i="1"/>
  <c r="O142" i="1" s="1"/>
  <c r="R142" i="1" s="1"/>
  <c r="L142" i="1" s="1"/>
  <c r="M142" i="1" s="1"/>
  <c r="AB142" i="1"/>
  <c r="AC211" i="1"/>
  <c r="V211" i="1"/>
  <c r="Z211" i="1" s="1"/>
  <c r="AB211" i="1"/>
  <c r="Q211" i="1"/>
  <c r="O211" i="1" s="1"/>
  <c r="R211" i="1" s="1"/>
  <c r="L211" i="1" s="1"/>
  <c r="M211" i="1" s="1"/>
  <c r="AC231" i="1"/>
  <c r="V231" i="1"/>
  <c r="Z231" i="1" s="1"/>
  <c r="AB231" i="1"/>
  <c r="Q231" i="1"/>
  <c r="O231" i="1" s="1"/>
  <c r="R231" i="1" s="1"/>
  <c r="L231" i="1" s="1"/>
  <c r="M231" i="1" s="1"/>
  <c r="AD64" i="1"/>
  <c r="V166" i="1"/>
  <c r="Z166" i="1" s="1"/>
  <c r="AB166" i="1"/>
  <c r="AC166" i="1"/>
  <c r="AD166" i="1" s="1"/>
  <c r="Q166" i="1"/>
  <c r="O166" i="1" s="1"/>
  <c r="R166" i="1" s="1"/>
  <c r="L166" i="1" s="1"/>
  <c r="M166" i="1" s="1"/>
  <c r="V224" i="1"/>
  <c r="Z224" i="1" s="1"/>
  <c r="AC224" i="1"/>
  <c r="AD224" i="1" s="1"/>
  <c r="Q224" i="1"/>
  <c r="O224" i="1" s="1"/>
  <c r="R224" i="1" s="1"/>
  <c r="L224" i="1" s="1"/>
  <c r="M224" i="1" s="1"/>
  <c r="AB224" i="1"/>
  <c r="AC173" i="1"/>
  <c r="V173" i="1"/>
  <c r="Z173" i="1" s="1"/>
  <c r="Q173" i="1"/>
  <c r="O173" i="1" s="1"/>
  <c r="R173" i="1" s="1"/>
  <c r="L173" i="1" s="1"/>
  <c r="M173" i="1" s="1"/>
  <c r="AB173" i="1"/>
  <c r="V33" i="1"/>
  <c r="Z33" i="1" s="1"/>
  <c r="AC33" i="1"/>
  <c r="AB33" i="1"/>
  <c r="Q33" i="1"/>
  <c r="O33" i="1" s="1"/>
  <c r="R33" i="1" s="1"/>
  <c r="L33" i="1" s="1"/>
  <c r="M33" i="1" s="1"/>
  <c r="AB270" i="1"/>
  <c r="V270" i="1"/>
  <c r="Z270" i="1" s="1"/>
  <c r="AC270" i="1"/>
  <c r="AD270" i="1" s="1"/>
  <c r="Q270" i="1"/>
  <c r="O270" i="1" s="1"/>
  <c r="R270" i="1" s="1"/>
  <c r="L270" i="1" s="1"/>
  <c r="M270" i="1" s="1"/>
  <c r="V94" i="1"/>
  <c r="Z94" i="1" s="1"/>
  <c r="AB94" i="1"/>
  <c r="AC94" i="1"/>
  <c r="AD94" i="1" s="1"/>
  <c r="Q94" i="1"/>
  <c r="O94" i="1" s="1"/>
  <c r="R94" i="1" s="1"/>
  <c r="L94" i="1" s="1"/>
  <c r="M94" i="1" s="1"/>
  <c r="AD246" i="1"/>
  <c r="AD321" i="1"/>
  <c r="AC79" i="1"/>
  <c r="V79" i="1"/>
  <c r="Z79" i="1" s="1"/>
  <c r="AB79" i="1"/>
  <c r="Q79" i="1"/>
  <c r="O79" i="1" s="1"/>
  <c r="R79" i="1" s="1"/>
  <c r="L79" i="1" s="1"/>
  <c r="M79" i="1" s="1"/>
  <c r="AB74" i="1"/>
  <c r="AC74" i="1"/>
  <c r="V74" i="1"/>
  <c r="Z74" i="1" s="1"/>
  <c r="Q74" i="1"/>
  <c r="O74" i="1" s="1"/>
  <c r="R74" i="1" s="1"/>
  <c r="L74" i="1" s="1"/>
  <c r="M74" i="1" s="1"/>
  <c r="AD100" i="1"/>
  <c r="AC107" i="1"/>
  <c r="V107" i="1"/>
  <c r="Z107" i="1" s="1"/>
  <c r="AB107" i="1"/>
  <c r="Q107" i="1"/>
  <c r="O107" i="1" s="1"/>
  <c r="R107" i="1" s="1"/>
  <c r="L107" i="1" s="1"/>
  <c r="M107" i="1" s="1"/>
  <c r="AC152" i="1"/>
  <c r="AD152" i="1" s="1"/>
  <c r="AB152" i="1"/>
  <c r="V152" i="1"/>
  <c r="Z152" i="1" s="1"/>
  <c r="Q152" i="1"/>
  <c r="O152" i="1" s="1"/>
  <c r="R152" i="1" s="1"/>
  <c r="L152" i="1" s="1"/>
  <c r="M152" i="1" s="1"/>
  <c r="AD229" i="1"/>
  <c r="V253" i="1"/>
  <c r="Z253" i="1" s="1"/>
  <c r="AC253" i="1"/>
  <c r="AB253" i="1"/>
  <c r="Q253" i="1"/>
  <c r="O253" i="1" s="1"/>
  <c r="R253" i="1" s="1"/>
  <c r="L253" i="1" s="1"/>
  <c r="M253" i="1" s="1"/>
  <c r="AD204" i="1"/>
  <c r="AD188" i="1"/>
  <c r="AC59" i="1"/>
  <c r="AB59" i="1"/>
  <c r="V59" i="1"/>
  <c r="Z59" i="1" s="1"/>
  <c r="Q59" i="1"/>
  <c r="O59" i="1" s="1"/>
  <c r="R59" i="1" s="1"/>
  <c r="L59" i="1" s="1"/>
  <c r="M59" i="1" s="1"/>
  <c r="AC289" i="1"/>
  <c r="AD289" i="1" s="1"/>
  <c r="V289" i="1"/>
  <c r="Z289" i="1" s="1"/>
  <c r="Q289" i="1"/>
  <c r="O289" i="1" s="1"/>
  <c r="R289" i="1" s="1"/>
  <c r="L289" i="1" s="1"/>
  <c r="M289" i="1" s="1"/>
  <c r="AB289" i="1"/>
  <c r="AD217" i="1"/>
  <c r="AD48" i="1"/>
  <c r="V144" i="1"/>
  <c r="Z144" i="1" s="1"/>
  <c r="AC144" i="1"/>
  <c r="AB144" i="1"/>
  <c r="Q144" i="1"/>
  <c r="O144" i="1" s="1"/>
  <c r="R144" i="1" s="1"/>
  <c r="L144" i="1" s="1"/>
  <c r="M144" i="1" s="1"/>
  <c r="AD284" i="1"/>
  <c r="V243" i="1"/>
  <c r="Z243" i="1" s="1"/>
  <c r="Q243" i="1"/>
  <c r="O243" i="1" s="1"/>
  <c r="R243" i="1" s="1"/>
  <c r="L243" i="1" s="1"/>
  <c r="M243" i="1" s="1"/>
  <c r="AC243" i="1"/>
  <c r="AB243" i="1"/>
  <c r="AC286" i="1"/>
  <c r="AD286" i="1" s="1"/>
  <c r="Q286" i="1"/>
  <c r="O286" i="1" s="1"/>
  <c r="R286" i="1" s="1"/>
  <c r="L286" i="1" s="1"/>
  <c r="M286" i="1" s="1"/>
  <c r="V286" i="1"/>
  <c r="Z286" i="1" s="1"/>
  <c r="AB286" i="1"/>
  <c r="AD26" i="1"/>
  <c r="AD165" i="1"/>
  <c r="AD221" i="1"/>
  <c r="AC66" i="1"/>
  <c r="AD66" i="1" s="1"/>
  <c r="V66" i="1"/>
  <c r="Z66" i="1" s="1"/>
  <c r="Q66" i="1"/>
  <c r="O66" i="1" s="1"/>
  <c r="R66" i="1" s="1"/>
  <c r="L66" i="1" s="1"/>
  <c r="M66" i="1" s="1"/>
  <c r="AB66" i="1"/>
  <c r="AD31" i="1"/>
  <c r="AC340" i="1"/>
  <c r="V340" i="1"/>
  <c r="Z340" i="1" s="1"/>
  <c r="AB340" i="1"/>
  <c r="Q340" i="1"/>
  <c r="O340" i="1" s="1"/>
  <c r="R340" i="1" s="1"/>
  <c r="L340" i="1" s="1"/>
  <c r="M340" i="1" s="1"/>
  <c r="AD145" i="1"/>
  <c r="V187" i="1"/>
  <c r="Z187" i="1" s="1"/>
  <c r="Q187" i="1"/>
  <c r="O187" i="1" s="1"/>
  <c r="R187" i="1" s="1"/>
  <c r="L187" i="1" s="1"/>
  <c r="M187" i="1" s="1"/>
  <c r="AC187" i="1"/>
  <c r="AB187" i="1"/>
  <c r="AC162" i="1"/>
  <c r="AB162" i="1"/>
  <c r="V162" i="1"/>
  <c r="Z162" i="1" s="1"/>
  <c r="Q162" i="1"/>
  <c r="O162" i="1" s="1"/>
  <c r="R162" i="1" s="1"/>
  <c r="L162" i="1" s="1"/>
  <c r="M162" i="1" s="1"/>
  <c r="AB25" i="1"/>
  <c r="AC25" i="1"/>
  <c r="V25" i="1"/>
  <c r="Z25" i="1" s="1"/>
  <c r="Q25" i="1"/>
  <c r="O25" i="1" s="1"/>
  <c r="R25" i="1" s="1"/>
  <c r="L25" i="1" s="1"/>
  <c r="M25" i="1" s="1"/>
  <c r="AC233" i="1"/>
  <c r="V233" i="1"/>
  <c r="Z233" i="1" s="1"/>
  <c r="Q233" i="1"/>
  <c r="O233" i="1" s="1"/>
  <c r="R233" i="1" s="1"/>
  <c r="L233" i="1" s="1"/>
  <c r="M233" i="1" s="1"/>
  <c r="AB233" i="1"/>
  <c r="AC54" i="1"/>
  <c r="AD54" i="1" s="1"/>
  <c r="AB54" i="1"/>
  <c r="V54" i="1"/>
  <c r="Z54" i="1" s="1"/>
  <c r="Q54" i="1"/>
  <c r="O54" i="1" s="1"/>
  <c r="R54" i="1" s="1"/>
  <c r="L54" i="1" s="1"/>
  <c r="M54" i="1" s="1"/>
  <c r="AC324" i="1"/>
  <c r="V324" i="1"/>
  <c r="Z324" i="1" s="1"/>
  <c r="AB324" i="1"/>
  <c r="Q324" i="1"/>
  <c r="O324" i="1" s="1"/>
  <c r="R324" i="1" s="1"/>
  <c r="L324" i="1" s="1"/>
  <c r="M324" i="1" s="1"/>
  <c r="AC352" i="1"/>
  <c r="AD352" i="1" s="1"/>
  <c r="V352" i="1"/>
  <c r="Z352" i="1" s="1"/>
  <c r="Q352" i="1"/>
  <c r="O352" i="1" s="1"/>
  <c r="R352" i="1" s="1"/>
  <c r="L352" i="1" s="1"/>
  <c r="M352" i="1" s="1"/>
  <c r="AB352" i="1"/>
  <c r="AC148" i="1"/>
  <c r="AB148" i="1"/>
  <c r="V148" i="1"/>
  <c r="Z148" i="1" s="1"/>
  <c r="Q148" i="1"/>
  <c r="O148" i="1" s="1"/>
  <c r="R148" i="1" s="1"/>
  <c r="L148" i="1" s="1"/>
  <c r="M148" i="1" s="1"/>
  <c r="AD345" i="1"/>
  <c r="AC127" i="1"/>
  <c r="AD127" i="1" s="1"/>
  <c r="AB127" i="1"/>
  <c r="V127" i="1"/>
  <c r="Z127" i="1" s="1"/>
  <c r="Q127" i="1"/>
  <c r="O127" i="1" s="1"/>
  <c r="R127" i="1" s="1"/>
  <c r="L127" i="1" s="1"/>
  <c r="M127" i="1" s="1"/>
  <c r="V291" i="1"/>
  <c r="Z291" i="1" s="1"/>
  <c r="AC291" i="1"/>
  <c r="AB291" i="1"/>
  <c r="Q291" i="1"/>
  <c r="O291" i="1" s="1"/>
  <c r="R291" i="1" s="1"/>
  <c r="L291" i="1" s="1"/>
  <c r="M291" i="1" s="1"/>
  <c r="V170" i="1"/>
  <c r="Z170" i="1" s="1"/>
  <c r="AC170" i="1"/>
  <c r="Q170" i="1"/>
  <c r="O170" i="1" s="1"/>
  <c r="R170" i="1" s="1"/>
  <c r="L170" i="1" s="1"/>
  <c r="M170" i="1" s="1"/>
  <c r="AB170" i="1"/>
  <c r="AC171" i="1"/>
  <c r="V171" i="1"/>
  <c r="Z171" i="1" s="1"/>
  <c r="AB171" i="1"/>
  <c r="Q171" i="1"/>
  <c r="O171" i="1" s="1"/>
  <c r="R171" i="1" s="1"/>
  <c r="L171" i="1" s="1"/>
  <c r="M171" i="1" s="1"/>
  <c r="AD175" i="1"/>
  <c r="AC126" i="1"/>
  <c r="AB126" i="1"/>
  <c r="V126" i="1"/>
  <c r="Z126" i="1" s="1"/>
  <c r="Q126" i="1"/>
  <c r="O126" i="1" s="1"/>
  <c r="R126" i="1" s="1"/>
  <c r="L126" i="1" s="1"/>
  <c r="M126" i="1" s="1"/>
  <c r="V203" i="1"/>
  <c r="Z203" i="1" s="1"/>
  <c r="AC203" i="1"/>
  <c r="AD203" i="1" s="1"/>
  <c r="Q203" i="1"/>
  <c r="O203" i="1" s="1"/>
  <c r="R203" i="1" s="1"/>
  <c r="L203" i="1" s="1"/>
  <c r="M203" i="1" s="1"/>
  <c r="AB203" i="1"/>
  <c r="AC257" i="1"/>
  <c r="V257" i="1"/>
  <c r="Z257" i="1" s="1"/>
  <c r="AB257" i="1"/>
  <c r="Q257" i="1"/>
  <c r="O257" i="1" s="1"/>
  <c r="R257" i="1" s="1"/>
  <c r="L257" i="1" s="1"/>
  <c r="M257" i="1" s="1"/>
  <c r="AC21" i="1"/>
  <c r="AB21" i="1"/>
  <c r="V21" i="1"/>
  <c r="Z21" i="1" s="1"/>
  <c r="Q21" i="1"/>
  <c r="O21" i="1" s="1"/>
  <c r="R21" i="1" s="1"/>
  <c r="L21" i="1" s="1"/>
  <c r="M21" i="1" s="1"/>
  <c r="AC55" i="1"/>
  <c r="AB55" i="1"/>
  <c r="V55" i="1"/>
  <c r="Z55" i="1" s="1"/>
  <c r="Q55" i="1"/>
  <c r="O55" i="1" s="1"/>
  <c r="R55" i="1" s="1"/>
  <c r="L55" i="1" s="1"/>
  <c r="M55" i="1" s="1"/>
  <c r="AD309" i="1"/>
  <c r="V341" i="1"/>
  <c r="Z341" i="1" s="1"/>
  <c r="AC341" i="1"/>
  <c r="AD341" i="1" s="1"/>
  <c r="AB341" i="1"/>
  <c r="Q341" i="1"/>
  <c r="O341" i="1" s="1"/>
  <c r="R341" i="1" s="1"/>
  <c r="L341" i="1" s="1"/>
  <c r="M341" i="1" s="1"/>
  <c r="V90" i="1"/>
  <c r="Z90" i="1" s="1"/>
  <c r="AC90" i="1"/>
  <c r="AB90" i="1"/>
  <c r="Q90" i="1"/>
  <c r="O90" i="1" s="1"/>
  <c r="R90" i="1" s="1"/>
  <c r="L90" i="1" s="1"/>
  <c r="M90" i="1" s="1"/>
  <c r="AD359" i="1"/>
  <c r="AD97" i="1"/>
  <c r="AC41" i="1"/>
  <c r="V41" i="1"/>
  <c r="Z41" i="1" s="1"/>
  <c r="AB41" i="1"/>
  <c r="Q41" i="1"/>
  <c r="O41" i="1" s="1"/>
  <c r="R41" i="1" s="1"/>
  <c r="L41" i="1" s="1"/>
  <c r="M41" i="1" s="1"/>
  <c r="AC290" i="1"/>
  <c r="V290" i="1"/>
  <c r="Z290" i="1" s="1"/>
  <c r="AB290" i="1"/>
  <c r="Q290" i="1"/>
  <c r="O290" i="1" s="1"/>
  <c r="R290" i="1" s="1"/>
  <c r="L290" i="1" s="1"/>
  <c r="M290" i="1" s="1"/>
  <c r="V314" i="1"/>
  <c r="Z314" i="1" s="1"/>
  <c r="AC314" i="1"/>
  <c r="AB314" i="1"/>
  <c r="Q314" i="1"/>
  <c r="O314" i="1" s="1"/>
  <c r="R314" i="1" s="1"/>
  <c r="L314" i="1" s="1"/>
  <c r="M314" i="1" s="1"/>
  <c r="AD300" i="1"/>
  <c r="AD357" i="1"/>
  <c r="AC278" i="1"/>
  <c r="AD278" i="1" s="1"/>
  <c r="V278" i="1"/>
  <c r="Z278" i="1" s="1"/>
  <c r="Q278" i="1"/>
  <c r="O278" i="1" s="1"/>
  <c r="R278" i="1" s="1"/>
  <c r="L278" i="1" s="1"/>
  <c r="M278" i="1" s="1"/>
  <c r="AB278" i="1"/>
  <c r="AD150" i="1"/>
  <c r="AD251" i="1"/>
  <c r="AD302" i="1"/>
  <c r="AC156" i="1"/>
  <c r="AD156" i="1" s="1"/>
  <c r="V156" i="1"/>
  <c r="Z156" i="1" s="1"/>
  <c r="Q156" i="1"/>
  <c r="O156" i="1" s="1"/>
  <c r="R156" i="1" s="1"/>
  <c r="L156" i="1" s="1"/>
  <c r="M156" i="1" s="1"/>
  <c r="AB156" i="1"/>
  <c r="AD351" i="1"/>
  <c r="V78" i="1"/>
  <c r="Z78" i="1" s="1"/>
  <c r="AC78" i="1"/>
  <c r="AB78" i="1"/>
  <c r="Q78" i="1"/>
  <c r="O78" i="1" s="1"/>
  <c r="R78" i="1" s="1"/>
  <c r="L78" i="1" s="1"/>
  <c r="M78" i="1" s="1"/>
  <c r="V199" i="1"/>
  <c r="Z199" i="1" s="1"/>
  <c r="AC199" i="1"/>
  <c r="AD199" i="1" s="1"/>
  <c r="Q199" i="1"/>
  <c r="O199" i="1" s="1"/>
  <c r="R199" i="1" s="1"/>
  <c r="L199" i="1" s="1"/>
  <c r="M199" i="1" s="1"/>
  <c r="AB199" i="1"/>
  <c r="AC85" i="1"/>
  <c r="V85" i="1"/>
  <c r="Z85" i="1" s="1"/>
  <c r="AB85" i="1"/>
  <c r="Q85" i="1"/>
  <c r="O85" i="1" s="1"/>
  <c r="R85" i="1" s="1"/>
  <c r="L85" i="1" s="1"/>
  <c r="M85" i="1" s="1"/>
  <c r="AD27" i="1"/>
  <c r="AD238" i="1"/>
  <c r="AD329" i="1"/>
  <c r="AD342" i="1"/>
  <c r="V62" i="1"/>
  <c r="Z62" i="1" s="1"/>
  <c r="AC62" i="1"/>
  <c r="AB62" i="1"/>
  <c r="Q62" i="1"/>
  <c r="O62" i="1" s="1"/>
  <c r="R62" i="1" s="1"/>
  <c r="L62" i="1" s="1"/>
  <c r="M62" i="1" s="1"/>
  <c r="V261" i="1"/>
  <c r="Z261" i="1" s="1"/>
  <c r="AC261" i="1"/>
  <c r="AD261" i="1" s="1"/>
  <c r="Q261" i="1"/>
  <c r="O261" i="1" s="1"/>
  <c r="R261" i="1" s="1"/>
  <c r="L261" i="1" s="1"/>
  <c r="M261" i="1" s="1"/>
  <c r="AB261" i="1"/>
  <c r="AD68" i="1"/>
  <c r="AC67" i="1"/>
  <c r="V67" i="1"/>
  <c r="Z67" i="1" s="1"/>
  <c r="AB67" i="1"/>
  <c r="Q67" i="1"/>
  <c r="O67" i="1" s="1"/>
  <c r="R67" i="1" s="1"/>
  <c r="L67" i="1" s="1"/>
  <c r="M67" i="1" s="1"/>
  <c r="AD318" i="1"/>
  <c r="AD355" i="1"/>
  <c r="AD51" i="1"/>
  <c r="V305" i="1"/>
  <c r="Z305" i="1" s="1"/>
  <c r="AC305" i="1"/>
  <c r="Q305" i="1"/>
  <c r="O305" i="1" s="1"/>
  <c r="R305" i="1" s="1"/>
  <c r="L305" i="1" s="1"/>
  <c r="M305" i="1" s="1"/>
  <c r="AB305" i="1"/>
  <c r="AD16" i="1"/>
  <c r="V110" i="1"/>
  <c r="Z110" i="1" s="1"/>
  <c r="AC110" i="1"/>
  <c r="AD110" i="1" s="1"/>
  <c r="AB110" i="1"/>
  <c r="Q110" i="1"/>
  <c r="O110" i="1" s="1"/>
  <c r="R110" i="1" s="1"/>
  <c r="L110" i="1" s="1"/>
  <c r="M110" i="1" s="1"/>
  <c r="AB254" i="1"/>
  <c r="V254" i="1"/>
  <c r="Z254" i="1" s="1"/>
  <c r="AC254" i="1"/>
  <c r="AD254" i="1" s="1"/>
  <c r="Q254" i="1"/>
  <c r="O254" i="1" s="1"/>
  <c r="R254" i="1" s="1"/>
  <c r="L254" i="1" s="1"/>
  <c r="M254" i="1" s="1"/>
  <c r="AB82" i="1"/>
  <c r="AC82" i="1"/>
  <c r="V82" i="1"/>
  <c r="Z82" i="1" s="1"/>
  <c r="Q82" i="1"/>
  <c r="O82" i="1" s="1"/>
  <c r="R82" i="1" s="1"/>
  <c r="L82" i="1" s="1"/>
  <c r="M82" i="1" s="1"/>
  <c r="AD146" i="1"/>
  <c r="V283" i="1"/>
  <c r="Z283" i="1" s="1"/>
  <c r="AB283" i="1"/>
  <c r="AC283" i="1"/>
  <c r="AD283" i="1" s="1"/>
  <c r="Q283" i="1"/>
  <c r="O283" i="1" s="1"/>
  <c r="R283" i="1" s="1"/>
  <c r="L283" i="1" s="1"/>
  <c r="M283" i="1" s="1"/>
  <c r="AD361" i="1"/>
  <c r="V168" i="1"/>
  <c r="Z168" i="1" s="1"/>
  <c r="AC168" i="1"/>
  <c r="Q168" i="1"/>
  <c r="O168" i="1" s="1"/>
  <c r="R168" i="1" s="1"/>
  <c r="L168" i="1" s="1"/>
  <c r="M168" i="1" s="1"/>
  <c r="AB168" i="1"/>
  <c r="AD311" i="1"/>
  <c r="AC297" i="1"/>
  <c r="AD297" i="1" s="1"/>
  <c r="V297" i="1"/>
  <c r="Z297" i="1" s="1"/>
  <c r="Q297" i="1"/>
  <c r="O297" i="1" s="1"/>
  <c r="R297" i="1" s="1"/>
  <c r="L297" i="1" s="1"/>
  <c r="M297" i="1" s="1"/>
  <c r="AB297" i="1"/>
  <c r="AD158" i="1"/>
  <c r="AD262" i="1"/>
  <c r="AC95" i="1"/>
  <c r="AB95" i="1"/>
  <c r="V95" i="1"/>
  <c r="Z95" i="1" s="1"/>
  <c r="Q95" i="1"/>
  <c r="O95" i="1" s="1"/>
  <c r="R95" i="1" s="1"/>
  <c r="L95" i="1" s="1"/>
  <c r="M95" i="1" s="1"/>
  <c r="AC282" i="1"/>
  <c r="AD282" i="1" s="1"/>
  <c r="V282" i="1"/>
  <c r="Z282" i="1" s="1"/>
  <c r="AB282" i="1"/>
  <c r="Q282" i="1"/>
  <c r="O282" i="1" s="1"/>
  <c r="R282" i="1" s="1"/>
  <c r="L282" i="1" s="1"/>
  <c r="M282" i="1" s="1"/>
  <c r="AD240" i="1"/>
  <c r="V140" i="1"/>
  <c r="Z140" i="1" s="1"/>
  <c r="AC140" i="1"/>
  <c r="AB140" i="1"/>
  <c r="Q140" i="1"/>
  <c r="O140" i="1" s="1"/>
  <c r="R140" i="1" s="1"/>
  <c r="L140" i="1" s="1"/>
  <c r="M140" i="1" s="1"/>
  <c r="AC29" i="1"/>
  <c r="AB29" i="1"/>
  <c r="V29" i="1"/>
  <c r="Z29" i="1" s="1"/>
  <c r="Q29" i="1"/>
  <c r="O29" i="1" s="1"/>
  <c r="R29" i="1" s="1"/>
  <c r="L29" i="1" s="1"/>
  <c r="M29" i="1" s="1"/>
  <c r="V138" i="1"/>
  <c r="Z138" i="1" s="1"/>
  <c r="AC138" i="1"/>
  <c r="AB138" i="1"/>
  <c r="Q138" i="1"/>
  <c r="O138" i="1" s="1"/>
  <c r="R138" i="1" s="1"/>
  <c r="L138" i="1" s="1"/>
  <c r="M138" i="1" s="1"/>
  <c r="AD288" i="1"/>
  <c r="AB306" i="1"/>
  <c r="V306" i="1"/>
  <c r="Z306" i="1" s="1"/>
  <c r="AC306" i="1"/>
  <c r="AD306" i="1" s="1"/>
  <c r="Q306" i="1"/>
  <c r="O306" i="1" s="1"/>
  <c r="R306" i="1" s="1"/>
  <c r="L306" i="1" s="1"/>
  <c r="M306" i="1" s="1"/>
  <c r="AD273" i="1"/>
  <c r="AD323" i="1"/>
  <c r="AD159" i="1"/>
  <c r="AD124" i="1"/>
  <c r="AC153" i="1"/>
  <c r="AB153" i="1"/>
  <c r="V153" i="1"/>
  <c r="Z153" i="1" s="1"/>
  <c r="Q153" i="1"/>
  <c r="O153" i="1" s="1"/>
  <c r="R153" i="1" s="1"/>
  <c r="L153" i="1" s="1"/>
  <c r="M153" i="1" s="1"/>
  <c r="AD255" i="1"/>
  <c r="AC230" i="1"/>
  <c r="AD230" i="1" s="1"/>
  <c r="AB230" i="1"/>
  <c r="V230" i="1"/>
  <c r="Z230" i="1" s="1"/>
  <c r="Q230" i="1"/>
  <c r="O230" i="1" s="1"/>
  <c r="R230" i="1" s="1"/>
  <c r="L230" i="1" s="1"/>
  <c r="M230" i="1" s="1"/>
  <c r="AD349" i="1"/>
  <c r="AC356" i="1"/>
  <c r="V356" i="1"/>
  <c r="Z356" i="1" s="1"/>
  <c r="Q356" i="1"/>
  <c r="O356" i="1" s="1"/>
  <c r="R356" i="1" s="1"/>
  <c r="L356" i="1" s="1"/>
  <c r="M356" i="1" s="1"/>
  <c r="AB356" i="1"/>
  <c r="AD330" i="1"/>
  <c r="V114" i="1"/>
  <c r="Z114" i="1" s="1"/>
  <c r="AC114" i="1"/>
  <c r="AB114" i="1"/>
  <c r="Q114" i="1"/>
  <c r="O114" i="1" s="1"/>
  <c r="R114" i="1" s="1"/>
  <c r="L114" i="1" s="1"/>
  <c r="M114" i="1" s="1"/>
  <c r="AC99" i="1"/>
  <c r="V99" i="1"/>
  <c r="Z99" i="1" s="1"/>
  <c r="AB99" i="1"/>
  <c r="Q99" i="1"/>
  <c r="O99" i="1" s="1"/>
  <c r="R99" i="1" s="1"/>
  <c r="L99" i="1" s="1"/>
  <c r="M99" i="1" s="1"/>
  <c r="AD218" i="1"/>
  <c r="V235" i="1"/>
  <c r="Z235" i="1" s="1"/>
  <c r="AC235" i="1"/>
  <c r="Q235" i="1"/>
  <c r="O235" i="1" s="1"/>
  <c r="R235" i="1" s="1"/>
  <c r="L235" i="1" s="1"/>
  <c r="M235" i="1" s="1"/>
  <c r="AB235" i="1"/>
  <c r="AD346" i="1"/>
  <c r="V160" i="1"/>
  <c r="Z160" i="1" s="1"/>
  <c r="AB160" i="1"/>
  <c r="AC160" i="1"/>
  <c r="Q160" i="1"/>
  <c r="O160" i="1" s="1"/>
  <c r="R160" i="1" s="1"/>
  <c r="L160" i="1" s="1"/>
  <c r="M160" i="1" s="1"/>
  <c r="V70" i="1"/>
  <c r="Z70" i="1" s="1"/>
  <c r="AC70" i="1"/>
  <c r="Q70" i="1"/>
  <c r="O70" i="1" s="1"/>
  <c r="R70" i="1" s="1"/>
  <c r="L70" i="1" s="1"/>
  <c r="M70" i="1" s="1"/>
  <c r="AB70" i="1"/>
  <c r="AD242" i="1"/>
  <c r="V45" i="1"/>
  <c r="Z45" i="1" s="1"/>
  <c r="AC45" i="1"/>
  <c r="AB45" i="1"/>
  <c r="Q45" i="1"/>
  <c r="O45" i="1" s="1"/>
  <c r="R45" i="1" s="1"/>
  <c r="L45" i="1" s="1"/>
  <c r="M45" i="1" s="1"/>
  <c r="AD84" i="1"/>
  <c r="AD57" i="1"/>
  <c r="AD208" i="1"/>
  <c r="AB49" i="1"/>
  <c r="V49" i="1"/>
  <c r="Z49" i="1" s="1"/>
  <c r="AC49" i="1"/>
  <c r="Q49" i="1"/>
  <c r="O49" i="1" s="1"/>
  <c r="R49" i="1" s="1"/>
  <c r="L49" i="1" s="1"/>
  <c r="M49" i="1" s="1"/>
  <c r="V86" i="1"/>
  <c r="Z86" i="1" s="1"/>
  <c r="AC86" i="1"/>
  <c r="AB86" i="1"/>
  <c r="Q86" i="1"/>
  <c r="O86" i="1" s="1"/>
  <c r="R86" i="1" s="1"/>
  <c r="L86" i="1" s="1"/>
  <c r="M86" i="1" s="1"/>
  <c r="AD32" i="1"/>
  <c r="AB122" i="1"/>
  <c r="AC122" i="1"/>
  <c r="V122" i="1"/>
  <c r="Z122" i="1" s="1"/>
  <c r="Q122" i="1"/>
  <c r="O122" i="1" s="1"/>
  <c r="R122" i="1" s="1"/>
  <c r="L122" i="1" s="1"/>
  <c r="M122" i="1" s="1"/>
  <c r="AC58" i="1"/>
  <c r="V58" i="1"/>
  <c r="Z58" i="1" s="1"/>
  <c r="Q58" i="1"/>
  <c r="O58" i="1" s="1"/>
  <c r="R58" i="1" s="1"/>
  <c r="L58" i="1" s="1"/>
  <c r="M58" i="1" s="1"/>
  <c r="AB58" i="1"/>
  <c r="AC265" i="1"/>
  <c r="V265" i="1"/>
  <c r="Z265" i="1" s="1"/>
  <c r="Q265" i="1"/>
  <c r="O265" i="1" s="1"/>
  <c r="R265" i="1" s="1"/>
  <c r="L265" i="1" s="1"/>
  <c r="M265" i="1" s="1"/>
  <c r="AB265" i="1"/>
  <c r="AC149" i="1"/>
  <c r="V149" i="1"/>
  <c r="Z149" i="1" s="1"/>
  <c r="AB149" i="1"/>
  <c r="Q149" i="1"/>
  <c r="O149" i="1" s="1"/>
  <c r="R149" i="1" s="1"/>
  <c r="L149" i="1" s="1"/>
  <c r="M149" i="1" s="1"/>
  <c r="V102" i="1"/>
  <c r="Z102" i="1" s="1"/>
  <c r="AC102" i="1"/>
  <c r="AB102" i="1"/>
  <c r="Q102" i="1"/>
  <c r="O102" i="1" s="1"/>
  <c r="R102" i="1" s="1"/>
  <c r="L102" i="1" s="1"/>
  <c r="M102" i="1" s="1"/>
  <c r="V132" i="1"/>
  <c r="Z132" i="1" s="1"/>
  <c r="AC132" i="1"/>
  <c r="AB132" i="1"/>
  <c r="Q132" i="1"/>
  <c r="O132" i="1" s="1"/>
  <c r="R132" i="1" s="1"/>
  <c r="L132" i="1" s="1"/>
  <c r="M132" i="1" s="1"/>
  <c r="AD275" i="1"/>
  <c r="AD264" i="1"/>
  <c r="AC139" i="1"/>
  <c r="V139" i="1"/>
  <c r="Z139" i="1" s="1"/>
  <c r="AB139" i="1"/>
  <c r="Q139" i="1"/>
  <c r="O139" i="1" s="1"/>
  <c r="R139" i="1" s="1"/>
  <c r="L139" i="1" s="1"/>
  <c r="M139" i="1" s="1"/>
  <c r="AD46" i="1"/>
  <c r="AD266" i="1"/>
  <c r="AC143" i="1"/>
  <c r="V143" i="1"/>
  <c r="Z143" i="1" s="1"/>
  <c r="Q143" i="1"/>
  <c r="O143" i="1" s="1"/>
  <c r="R143" i="1" s="1"/>
  <c r="L143" i="1" s="1"/>
  <c r="M143" i="1" s="1"/>
  <c r="AB143" i="1"/>
  <c r="AC360" i="1"/>
  <c r="V360" i="1"/>
  <c r="Z360" i="1" s="1"/>
  <c r="Q360" i="1"/>
  <c r="O360" i="1" s="1"/>
  <c r="R360" i="1" s="1"/>
  <c r="L360" i="1" s="1"/>
  <c r="M360" i="1" s="1"/>
  <c r="AB360" i="1"/>
  <c r="AC316" i="1"/>
  <c r="V316" i="1"/>
  <c r="Z316" i="1" s="1"/>
  <c r="Q316" i="1"/>
  <c r="O316" i="1" s="1"/>
  <c r="R316" i="1" s="1"/>
  <c r="L316" i="1" s="1"/>
  <c r="M316" i="1" s="1"/>
  <c r="AB316" i="1"/>
  <c r="AC277" i="1"/>
  <c r="V277" i="1"/>
  <c r="Z277" i="1" s="1"/>
  <c r="Q277" i="1"/>
  <c r="O277" i="1" s="1"/>
  <c r="R277" i="1" s="1"/>
  <c r="L277" i="1" s="1"/>
  <c r="M277" i="1" s="1"/>
  <c r="AB277" i="1"/>
  <c r="V191" i="1"/>
  <c r="Z191" i="1" s="1"/>
  <c r="AC191" i="1"/>
  <c r="Q191" i="1"/>
  <c r="O191" i="1" s="1"/>
  <c r="R191" i="1" s="1"/>
  <c r="L191" i="1" s="1"/>
  <c r="M191" i="1" s="1"/>
  <c r="AB191" i="1"/>
  <c r="V236" i="1"/>
  <c r="Z236" i="1" s="1"/>
  <c r="AC236" i="1"/>
  <c r="Q236" i="1"/>
  <c r="O236" i="1" s="1"/>
  <c r="R236" i="1" s="1"/>
  <c r="L236" i="1" s="1"/>
  <c r="M236" i="1" s="1"/>
  <c r="AB236" i="1"/>
  <c r="V178" i="1"/>
  <c r="Z178" i="1" s="1"/>
  <c r="AC178" i="1"/>
  <c r="AB178" i="1"/>
  <c r="Q178" i="1"/>
  <c r="O178" i="1" s="1"/>
  <c r="R178" i="1" s="1"/>
  <c r="L178" i="1" s="1"/>
  <c r="M178" i="1" s="1"/>
  <c r="AC115" i="1"/>
  <c r="V115" i="1"/>
  <c r="Z115" i="1" s="1"/>
  <c r="AB115" i="1"/>
  <c r="Q115" i="1"/>
  <c r="O115" i="1" s="1"/>
  <c r="R115" i="1" s="1"/>
  <c r="L115" i="1" s="1"/>
  <c r="M115" i="1" s="1"/>
  <c r="AC77" i="1"/>
  <c r="AD77" i="1" s="1"/>
  <c r="V77" i="1"/>
  <c r="Z77" i="1" s="1"/>
  <c r="AB77" i="1"/>
  <c r="Q77" i="1"/>
  <c r="O77" i="1" s="1"/>
  <c r="R77" i="1" s="1"/>
  <c r="L77" i="1" s="1"/>
  <c r="M77" i="1" s="1"/>
  <c r="AC137" i="1"/>
  <c r="AB137" i="1"/>
  <c r="V137" i="1"/>
  <c r="Z137" i="1" s="1"/>
  <c r="Q137" i="1"/>
  <c r="O137" i="1" s="1"/>
  <c r="R137" i="1" s="1"/>
  <c r="L137" i="1" s="1"/>
  <c r="M137" i="1" s="1"/>
  <c r="V227" i="1"/>
  <c r="Z227" i="1" s="1"/>
  <c r="AC227" i="1"/>
  <c r="AB227" i="1"/>
  <c r="Q227" i="1"/>
  <c r="O227" i="1" s="1"/>
  <c r="R227" i="1" s="1"/>
  <c r="L227" i="1" s="1"/>
  <c r="M227" i="1" s="1"/>
  <c r="AC98" i="1"/>
  <c r="V98" i="1"/>
  <c r="Z98" i="1" s="1"/>
  <c r="Q98" i="1"/>
  <c r="O98" i="1" s="1"/>
  <c r="R98" i="1" s="1"/>
  <c r="L98" i="1" s="1"/>
  <c r="M98" i="1" s="1"/>
  <c r="AB98" i="1"/>
  <c r="AC249" i="1"/>
  <c r="Q249" i="1"/>
  <c r="O249" i="1" s="1"/>
  <c r="R249" i="1" s="1"/>
  <c r="L249" i="1" s="1"/>
  <c r="M249" i="1" s="1"/>
  <c r="V249" i="1"/>
  <c r="Z249" i="1" s="1"/>
  <c r="AB249" i="1"/>
  <c r="AC91" i="1"/>
  <c r="V91" i="1"/>
  <c r="Z91" i="1" s="1"/>
  <c r="AB91" i="1"/>
  <c r="Q91" i="1"/>
  <c r="O91" i="1" s="1"/>
  <c r="R91" i="1" s="1"/>
  <c r="L91" i="1" s="1"/>
  <c r="M91" i="1" s="1"/>
  <c r="AC281" i="1"/>
  <c r="V281" i="1"/>
  <c r="Z281" i="1" s="1"/>
  <c r="Q281" i="1"/>
  <c r="O281" i="1" s="1"/>
  <c r="R281" i="1" s="1"/>
  <c r="L281" i="1" s="1"/>
  <c r="M281" i="1" s="1"/>
  <c r="AB281" i="1"/>
  <c r="AC312" i="1"/>
  <c r="V312" i="1"/>
  <c r="Z312" i="1" s="1"/>
  <c r="Q312" i="1"/>
  <c r="O312" i="1" s="1"/>
  <c r="R312" i="1" s="1"/>
  <c r="L312" i="1" s="1"/>
  <c r="M312" i="1" s="1"/>
  <c r="AB312" i="1"/>
  <c r="V37" i="1"/>
  <c r="Z37" i="1" s="1"/>
  <c r="AC37" i="1"/>
  <c r="AB37" i="1"/>
  <c r="Q37" i="1"/>
  <c r="O37" i="1" s="1"/>
  <c r="R37" i="1" s="1"/>
  <c r="L37" i="1" s="1"/>
  <c r="M37" i="1" s="1"/>
  <c r="AB118" i="1"/>
  <c r="AC118" i="1"/>
  <c r="AD118" i="1" s="1"/>
  <c r="V118" i="1"/>
  <c r="Z118" i="1" s="1"/>
  <c r="Q118" i="1"/>
  <c r="O118" i="1" s="1"/>
  <c r="R118" i="1" s="1"/>
  <c r="L118" i="1" s="1"/>
  <c r="M118" i="1" s="1"/>
  <c r="AC219" i="1"/>
  <c r="V219" i="1"/>
  <c r="Z219" i="1" s="1"/>
  <c r="Q219" i="1"/>
  <c r="O219" i="1" s="1"/>
  <c r="R219" i="1" s="1"/>
  <c r="L219" i="1" s="1"/>
  <c r="M219" i="1" s="1"/>
  <c r="AB219" i="1"/>
  <c r="AC106" i="1"/>
  <c r="V106" i="1"/>
  <c r="Z106" i="1" s="1"/>
  <c r="AB106" i="1"/>
  <c r="Q106" i="1"/>
  <c r="O106" i="1" s="1"/>
  <c r="R106" i="1" s="1"/>
  <c r="L106" i="1" s="1"/>
  <c r="M106" i="1" s="1"/>
  <c r="V195" i="1"/>
  <c r="Z195" i="1" s="1"/>
  <c r="AC195" i="1"/>
  <c r="Q195" i="1"/>
  <c r="O195" i="1" s="1"/>
  <c r="R195" i="1" s="1"/>
  <c r="L195" i="1" s="1"/>
  <c r="M195" i="1" s="1"/>
  <c r="AB195" i="1"/>
  <c r="AD28" i="1"/>
  <c r="V332" i="1"/>
  <c r="Z332" i="1" s="1"/>
  <c r="AC332" i="1"/>
  <c r="AD332" i="1" s="1"/>
  <c r="Q332" i="1"/>
  <c r="O332" i="1" s="1"/>
  <c r="R332" i="1" s="1"/>
  <c r="L332" i="1" s="1"/>
  <c r="M332" i="1" s="1"/>
  <c r="AB332" i="1"/>
  <c r="AD294" i="1"/>
  <c r="AD172" i="1"/>
  <c r="AC301" i="1"/>
  <c r="Q301" i="1"/>
  <c r="O301" i="1" s="1"/>
  <c r="R301" i="1" s="1"/>
  <c r="L301" i="1" s="1"/>
  <c r="M301" i="1" s="1"/>
  <c r="V301" i="1"/>
  <c r="Z301" i="1" s="1"/>
  <c r="AB301" i="1"/>
  <c r="AC123" i="1"/>
  <c r="AD123" i="1" s="1"/>
  <c r="V123" i="1"/>
  <c r="Z123" i="1" s="1"/>
  <c r="AB123" i="1"/>
  <c r="Q123" i="1"/>
  <c r="O123" i="1" s="1"/>
  <c r="R123" i="1" s="1"/>
  <c r="L123" i="1" s="1"/>
  <c r="M123" i="1" s="1"/>
  <c r="AC130" i="1"/>
  <c r="V130" i="1"/>
  <c r="Z130" i="1" s="1"/>
  <c r="AB130" i="1"/>
  <c r="Q130" i="1"/>
  <c r="O130" i="1" s="1"/>
  <c r="R130" i="1" s="1"/>
  <c r="L130" i="1" s="1"/>
  <c r="M130" i="1" s="1"/>
  <c r="AC181" i="1"/>
  <c r="AD181" i="1" s="1"/>
  <c r="V181" i="1"/>
  <c r="Z181" i="1" s="1"/>
  <c r="AB181" i="1"/>
  <c r="Q181" i="1"/>
  <c r="O181" i="1" s="1"/>
  <c r="R181" i="1" s="1"/>
  <c r="L181" i="1" s="1"/>
  <c r="M181" i="1" s="1"/>
  <c r="AC269" i="1"/>
  <c r="V269" i="1"/>
  <c r="Z269" i="1" s="1"/>
  <c r="Q269" i="1"/>
  <c r="O269" i="1" s="1"/>
  <c r="R269" i="1" s="1"/>
  <c r="L269" i="1" s="1"/>
  <c r="M269" i="1" s="1"/>
  <c r="AB269" i="1"/>
  <c r="AC293" i="1"/>
  <c r="AD293" i="1" s="1"/>
  <c r="V293" i="1"/>
  <c r="Z293" i="1" s="1"/>
  <c r="AB293" i="1"/>
  <c r="Q293" i="1"/>
  <c r="O293" i="1" s="1"/>
  <c r="R293" i="1" s="1"/>
  <c r="L293" i="1" s="1"/>
  <c r="M293" i="1" s="1"/>
  <c r="AC177" i="1"/>
  <c r="V177" i="1"/>
  <c r="Z177" i="1" s="1"/>
  <c r="AB177" i="1"/>
  <c r="Q177" i="1"/>
  <c r="O177" i="1" s="1"/>
  <c r="R177" i="1" s="1"/>
  <c r="L177" i="1" s="1"/>
  <c r="M177" i="1" s="1"/>
  <c r="AD112" i="1"/>
  <c r="AD344" i="1"/>
  <c r="AD62" i="1" l="1"/>
  <c r="AD78" i="1"/>
  <c r="AD90" i="1"/>
  <c r="AD148" i="1"/>
  <c r="AD162" i="1"/>
  <c r="AD59" i="1"/>
  <c r="AD168" i="1"/>
  <c r="AD340" i="1"/>
  <c r="AD41" i="1"/>
  <c r="AD144" i="1"/>
  <c r="AD236" i="1"/>
  <c r="AD132" i="1"/>
  <c r="AD21" i="1"/>
  <c r="AD291" i="1"/>
  <c r="AD142" i="1"/>
  <c r="AD17" i="1"/>
  <c r="AD106" i="1"/>
  <c r="AD312" i="1"/>
  <c r="AD91" i="1"/>
  <c r="AD98" i="1"/>
  <c r="AD137" i="1"/>
  <c r="AD115" i="1"/>
  <c r="AD277" i="1"/>
  <c r="AD360" i="1"/>
  <c r="AD149" i="1"/>
  <c r="AD58" i="1"/>
  <c r="AD86" i="1"/>
  <c r="AD70" i="1"/>
  <c r="AD356" i="1"/>
  <c r="AD95" i="1"/>
  <c r="AD290" i="1"/>
  <c r="AD171" i="1"/>
  <c r="AD243" i="1"/>
  <c r="AD107" i="1"/>
  <c r="AD231" i="1"/>
  <c r="AD228" i="1"/>
  <c r="AD140" i="1"/>
  <c r="AD253" i="1"/>
  <c r="AD33" i="1"/>
  <c r="AD99" i="1"/>
  <c r="AD177" i="1"/>
  <c r="AD130" i="1"/>
  <c r="AD305" i="1"/>
  <c r="AD153" i="1"/>
  <c r="AD85" i="1"/>
  <c r="AD138" i="1"/>
  <c r="AD269" i="1"/>
  <c r="AD301" i="1"/>
  <c r="AD233" i="1"/>
  <c r="AD139" i="1"/>
  <c r="AD114" i="1"/>
  <c r="AD195" i="1"/>
  <c r="AD37" i="1"/>
  <c r="AD227" i="1"/>
  <c r="AD178" i="1"/>
  <c r="AD191" i="1"/>
  <c r="AD102" i="1"/>
  <c r="AD122" i="1"/>
  <c r="AD49" i="1"/>
  <c r="AD45" i="1"/>
  <c r="AD160" i="1"/>
  <c r="AD29" i="1"/>
  <c r="AD314" i="1"/>
  <c r="AD55" i="1"/>
  <c r="AD257" i="1"/>
  <c r="AD126" i="1"/>
  <c r="AD170" i="1"/>
  <c r="AD187" i="1"/>
  <c r="AD173" i="1"/>
  <c r="AD136" i="1"/>
  <c r="AD235" i="1"/>
  <c r="AD67" i="1"/>
  <c r="AD324" i="1"/>
  <c r="AD79" i="1"/>
  <c r="AD219" i="1"/>
  <c r="AD281" i="1"/>
  <c r="AD249" i="1"/>
  <c r="AD316" i="1"/>
  <c r="AD143" i="1"/>
  <c r="AD265" i="1"/>
  <c r="AD82" i="1"/>
  <c r="AD25" i="1"/>
  <c r="AD74" i="1"/>
  <c r="AD211" i="1"/>
  <c r="AD308" i="1"/>
  <c r="AD348" i="1"/>
</calcChain>
</file>

<file path=xl/sharedStrings.xml><?xml version="1.0" encoding="utf-8"?>
<sst xmlns="http://schemas.openxmlformats.org/spreadsheetml/2006/main" count="4540" uniqueCount="1055">
  <si>
    <t>File opened</t>
  </si>
  <si>
    <t>2023-02-09 10:41:18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</si>
  <si>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</si>
  <si>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</si>
  <si>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</si>
  <si>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</si>
  <si>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</si>
  <si>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</si>
  <si>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</si>
  <si>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</si>
  <si>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</si>
  <si>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</si>
  <si>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</si>
  <si>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</si>
  <si>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</si>
  <si>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Feb  9 10:28</t>
  </si>
  <si>
    <t>H2O rangematch</t>
  </si>
  <si>
    <t>Thu Feb  9 10:34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</si>
  <si>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</si>
  <si>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</si>
  <si>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</si>
  <si>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</si>
  <si>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</si>
  <si>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</si>
  <si>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</si>
  <si>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</si>
  <si>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</si>
  <si>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10:41:18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</si>
  <si>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</si>
  <si>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</si>
  <si>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</si>
  <si>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</si>
  <si>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</si>
  <si>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</si>
  <si>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</si>
  <si>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</si>
  <si>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</si>
  <si>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</si>
  <si>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</si>
  <si>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</si>
  <si>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</si>
  <si>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</si>
  <si>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</si>
  <si>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</si>
  <si>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</si>
  <si>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</si>
  <si>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</si>
  <si>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</si>
  <si>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</si>
  <si>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</si>
  <si>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</si>
  <si>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</si>
  <si>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</si>
  <si>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</si>
  <si>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</si>
  <si>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</si>
  <si>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</si>
  <si>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</si>
  <si>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</si>
  <si>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</si>
  <si>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</si>
  <si>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</si>
  <si>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</si>
  <si>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</si>
  <si>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</si>
  <si>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</si>
  <si>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</si>
  <si>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</si>
  <si>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</si>
  <si>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</si>
  <si>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</si>
  <si>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</si>
  <si>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</si>
  <si>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</si>
  <si>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</si>
  <si>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</si>
  <si>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</si>
  <si>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</si>
  <si>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</si>
  <si>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</si>
  <si>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4.89119 79.8736 392.467 634.104 887.983 1078.14 1283.24 1410.75</t>
  </si>
  <si>
    <t>Fs_true</t>
  </si>
  <si>
    <t>0.472535 99.1167 401.344 600.845 802.288 1004.86 1200.73 1401.33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</si>
  <si>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</si>
  <si>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</si>
  <si>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</si>
  <si>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</si>
  <si>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</si>
  <si>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</si>
  <si>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</si>
  <si>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</si>
  <si>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</si>
  <si>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</si>
  <si>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</si>
  <si>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</si>
  <si>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</si>
  <si>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</si>
  <si>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</si>
  <si>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</si>
  <si>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</si>
  <si>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</si>
  <si>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</si>
  <si>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</si>
  <si>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</si>
  <si>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</si>
  <si>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</si>
  <si>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</si>
  <si>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</si>
  <si>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</si>
  <si>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</si>
  <si>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</si>
  <si>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</si>
  <si>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</si>
  <si>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</si>
  <si>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</si>
  <si>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</si>
  <si>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</si>
  <si>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</si>
  <si>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</si>
  <si>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</si>
  <si>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</si>
  <si>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</si>
  <si>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</si>
  <si>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</si>
  <si>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</si>
  <si>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</si>
  <si>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</si>
  <si>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</si>
  <si>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</si>
  <si>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</si>
  <si>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</si>
  <si>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</si>
  <si>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</si>
  <si>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</si>
  <si>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</si>
  <si>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</si>
  <si>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</si>
  <si>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</si>
  <si>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</si>
  <si>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</si>
  <si>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</si>
  <si>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</si>
  <si>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</si>
  <si>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</si>
  <si>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</si>
  <si>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</si>
  <si>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</si>
  <si>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</si>
  <si>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</si>
  <si>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</si>
  <si>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</si>
  <si>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</si>
  <si>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</si>
  <si>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</si>
  <si>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</si>
  <si>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</si>
  <si>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</si>
  <si>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</si>
  <si>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</si>
  <si>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</si>
  <si>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</si>
  <si>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</si>
  <si>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</si>
  <si>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</si>
  <si>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</si>
  <si>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</si>
  <si>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</si>
  <si>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</si>
  <si>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</si>
  <si>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</si>
  <si>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</si>
  <si>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</si>
  <si>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</si>
  <si>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</si>
  <si>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</si>
  <si>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</si>
  <si>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</si>
  <si>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</si>
  <si>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</si>
  <si>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</si>
  <si>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</si>
  <si>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</si>
  <si>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</si>
  <si>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</si>
  <si>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</si>
  <si>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</si>
  <si>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</si>
  <si>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</si>
  <si>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</si>
  <si>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</si>
  <si>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</si>
  <si>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</si>
  <si>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</si>
  <si>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</si>
  <si>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</si>
  <si>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</si>
  <si>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</si>
  <si>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</si>
  <si>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</si>
  <si>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</si>
  <si>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</si>
  <si>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</si>
  <si>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</si>
  <si>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</si>
  <si>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</si>
  <si>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</si>
  <si>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</si>
  <si>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</si>
  <si>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</si>
  <si>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</si>
  <si>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</si>
  <si>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</si>
  <si>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</si>
  <si>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</si>
  <si>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</si>
  <si>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</si>
  <si>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</si>
  <si>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</si>
  <si>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</si>
  <si>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</si>
  <si>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</si>
  <si>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</si>
  <si>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</si>
  <si>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</si>
  <si>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</si>
  <si>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</si>
  <si>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</si>
  <si>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</si>
  <si>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</si>
  <si>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</si>
  <si>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</si>
  <si>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</si>
  <si>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</si>
  <si>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</si>
  <si>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</si>
  <si>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</si>
  <si>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</si>
  <si>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</si>
  <si>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</si>
  <si>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</si>
  <si>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</si>
  <si>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</si>
  <si>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</si>
  <si>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</si>
  <si>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</si>
  <si>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</si>
  <si>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</si>
  <si>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</si>
  <si>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</si>
  <si>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</si>
  <si>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</si>
  <si>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</si>
  <si>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</si>
  <si>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</si>
  <si>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</si>
  <si>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</si>
  <si>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</si>
  <si>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</si>
  <si>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</si>
  <si>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</si>
  <si>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</si>
  <si>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</si>
  <si>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</si>
  <si>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</si>
  <si>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</si>
  <si>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</si>
  <si>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</si>
  <si>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</si>
  <si>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</si>
  <si>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</si>
  <si>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</si>
  <si>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</si>
  <si>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</si>
  <si>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</si>
  <si>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</si>
  <si>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</si>
  <si>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</si>
  <si>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</si>
  <si>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</si>
  <si>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</si>
  <si>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</si>
  <si>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</si>
  <si>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</si>
  <si>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</si>
  <si>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</si>
  <si>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</si>
  <si>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</si>
  <si>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</si>
  <si>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</si>
  <si>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</si>
  <si>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</si>
  <si>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</si>
  <si>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</si>
  <si>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</si>
  <si>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</si>
  <si>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</si>
  <si>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</si>
  <si>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</si>
  <si>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</si>
  <si>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</si>
  <si>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</si>
  <si>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</si>
  <si>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</si>
  <si>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</si>
  <si>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</si>
  <si>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</si>
  <si>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</si>
  <si>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</si>
  <si>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</si>
  <si>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</si>
  <si>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</si>
  <si>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</si>
  <si>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</si>
  <si>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</si>
  <si>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</si>
  <si>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</si>
  <si>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</si>
  <si>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</si>
  <si>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</si>
  <si>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</si>
  <si>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</si>
  <si>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</si>
  <si>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</si>
  <si>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</si>
  <si>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</si>
  <si>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</si>
  <si>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</si>
  <si>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</si>
  <si>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</si>
  <si>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</si>
  <si>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</si>
  <si>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</si>
  <si>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</si>
  <si>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</si>
  <si>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</si>
  <si>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</si>
  <si>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</si>
  <si>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</si>
  <si>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</si>
  <si>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</si>
  <si>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</si>
  <si>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</si>
  <si>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</si>
  <si>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</si>
  <si>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</si>
  <si>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</si>
  <si>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</si>
  <si>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</si>
  <si>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</si>
  <si>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</si>
  <si>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</si>
  <si>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</si>
  <si>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</si>
  <si>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20230209 11:20:14</t>
  </si>
  <si>
    <t>11:20:14</t>
  </si>
  <si>
    <t>0: Broadleaf</t>
  </si>
  <si>
    <t>10:22:39</t>
  </si>
  <si>
    <t>1/2</t>
  </si>
  <si>
    <t>00000000</t>
  </si>
  <si>
    <t>iiiiiiii</t>
  </si>
  <si>
    <t>off</t>
  </si>
  <si>
    <t>20230209 11:20:18</t>
  </si>
  <si>
    <t>11:20:18</t>
  </si>
  <si>
    <t>0/2</t>
  </si>
  <si>
    <t>20230209 11:20:22</t>
  </si>
  <si>
    <t>11:20:22</t>
  </si>
  <si>
    <t>20230209 11:20:26</t>
  </si>
  <si>
    <t>11:20:26</t>
  </si>
  <si>
    <t>20230209 11:20:30</t>
  </si>
  <si>
    <t>11:20:30</t>
  </si>
  <si>
    <t>20230209 11:20:34</t>
  </si>
  <si>
    <t>11:20:34</t>
  </si>
  <si>
    <t>20230209 11:20:38</t>
  </si>
  <si>
    <t>11:20:38</t>
  </si>
  <si>
    <t>20230209 11:20:42</t>
  </si>
  <si>
    <t>11:20:42</t>
  </si>
  <si>
    <t>20230209 11:20:46</t>
  </si>
  <si>
    <t>11:20:46</t>
  </si>
  <si>
    <t>20230209 11:20:50</t>
  </si>
  <si>
    <t>11:20:50</t>
  </si>
  <si>
    <t>20230209 11:20:54</t>
  </si>
  <si>
    <t>11:20:54</t>
  </si>
  <si>
    <t>20230209 11:20:58</t>
  </si>
  <si>
    <t>11:20:58</t>
  </si>
  <si>
    <t>20230209 11:21:02</t>
  </si>
  <si>
    <t>11:21:02</t>
  </si>
  <si>
    <t>20230209 11:21:06</t>
  </si>
  <si>
    <t>11:21:06</t>
  </si>
  <si>
    <t>20230209 11:21:10</t>
  </si>
  <si>
    <t>11:21:10</t>
  </si>
  <si>
    <t>20230209 11:21:14</t>
  </si>
  <si>
    <t>11:21:14</t>
  </si>
  <si>
    <t>20230209 11:21:18</t>
  </si>
  <si>
    <t>11:21:18</t>
  </si>
  <si>
    <t>20230209 11:21:22</t>
  </si>
  <si>
    <t>11:21:22</t>
  </si>
  <si>
    <t>20230209 11:21:26</t>
  </si>
  <si>
    <t>11:21:26</t>
  </si>
  <si>
    <t>20230209 11:21:30</t>
  </si>
  <si>
    <t>11:21:30</t>
  </si>
  <si>
    <t>20230209 11:21:34</t>
  </si>
  <si>
    <t>11:21:34</t>
  </si>
  <si>
    <t>20230209 11:21:38</t>
  </si>
  <si>
    <t>11:21:38</t>
  </si>
  <si>
    <t>20230209 11:21:42</t>
  </si>
  <si>
    <t>11:21:42</t>
  </si>
  <si>
    <t>20230209 11:21:46</t>
  </si>
  <si>
    <t>11:21:46</t>
  </si>
  <si>
    <t>20230209 11:21:50</t>
  </si>
  <si>
    <t>11:21:50</t>
  </si>
  <si>
    <t>20230209 11:21:54</t>
  </si>
  <si>
    <t>11:21:54</t>
  </si>
  <si>
    <t>20230209 11:21:58</t>
  </si>
  <si>
    <t>11:21:58</t>
  </si>
  <si>
    <t>20230209 11:22:02</t>
  </si>
  <si>
    <t>11:22:02</t>
  </si>
  <si>
    <t>20230209 11:22:06</t>
  </si>
  <si>
    <t>11:22:06</t>
  </si>
  <si>
    <t>20230209 11:22:10</t>
  </si>
  <si>
    <t>11:22:10</t>
  </si>
  <si>
    <t>20230209 11:22:14</t>
  </si>
  <si>
    <t>11:22:14</t>
  </si>
  <si>
    <t>20230209 11:22:18</t>
  </si>
  <si>
    <t>11:22:18</t>
  </si>
  <si>
    <t>20230209 11:22:22</t>
  </si>
  <si>
    <t>11:22:22</t>
  </si>
  <si>
    <t>20230209 11:22:26</t>
  </si>
  <si>
    <t>11:22:26</t>
  </si>
  <si>
    <t>20230209 11:22:30</t>
  </si>
  <si>
    <t>11:22:30</t>
  </si>
  <si>
    <t>20230209 11:22:34</t>
  </si>
  <si>
    <t>11:22:34</t>
  </si>
  <si>
    <t>20230209 11:22:38</t>
  </si>
  <si>
    <t>11:22:38</t>
  </si>
  <si>
    <t>20230209 11:22:42</t>
  </si>
  <si>
    <t>11:22:42</t>
  </si>
  <si>
    <t>20230209 11:22:46</t>
  </si>
  <si>
    <t>11:22:46</t>
  </si>
  <si>
    <t>20230209 11:22:50</t>
  </si>
  <si>
    <t>11:22:50</t>
  </si>
  <si>
    <t>20230209 11:22:54</t>
  </si>
  <si>
    <t>11:22:54</t>
  </si>
  <si>
    <t>20230209 11:22:58</t>
  </si>
  <si>
    <t>11:22:58</t>
  </si>
  <si>
    <t>20230209 11:23:02</t>
  </si>
  <si>
    <t>11:23:02</t>
  </si>
  <si>
    <t>20230209 11:23:06</t>
  </si>
  <si>
    <t>11:23:06</t>
  </si>
  <si>
    <t>20230209 11:23:10</t>
  </si>
  <si>
    <t>11:23:10</t>
  </si>
  <si>
    <t>20230209 11:23:14</t>
  </si>
  <si>
    <t>11:23:14</t>
  </si>
  <si>
    <t>20230209 11:23:18</t>
  </si>
  <si>
    <t>11:23:18</t>
  </si>
  <si>
    <t>20230209 11:23:22</t>
  </si>
  <si>
    <t>11:23:22</t>
  </si>
  <si>
    <t>20230209 11:23:26</t>
  </si>
  <si>
    <t>11:23:26</t>
  </si>
  <si>
    <t>20230209 11:23:30</t>
  </si>
  <si>
    <t>11:23:30</t>
  </si>
  <si>
    <t>20230209 11:23:34</t>
  </si>
  <si>
    <t>11:23:34</t>
  </si>
  <si>
    <t>20230209 11:23:38</t>
  </si>
  <si>
    <t>11:23:38</t>
  </si>
  <si>
    <t>20230209 11:23:42</t>
  </si>
  <si>
    <t>11:23:42</t>
  </si>
  <si>
    <t>20230209 11:23:46</t>
  </si>
  <si>
    <t>11:23:46</t>
  </si>
  <si>
    <t>20230209 11:23:50</t>
  </si>
  <si>
    <t>11:23:50</t>
  </si>
  <si>
    <t>20230209 11:23:54</t>
  </si>
  <si>
    <t>11:23:54</t>
  </si>
  <si>
    <t>20230209 11:23:58</t>
  </si>
  <si>
    <t>11:23:58</t>
  </si>
  <si>
    <t>20230209 11:24:02</t>
  </si>
  <si>
    <t>11:24:02</t>
  </si>
  <si>
    <t>20230209 11:24:06</t>
  </si>
  <si>
    <t>11:24:06</t>
  </si>
  <si>
    <t>20230209 11:24:10</t>
  </si>
  <si>
    <t>11:24:10</t>
  </si>
  <si>
    <t>20230209 11:24:14</t>
  </si>
  <si>
    <t>11:24:14</t>
  </si>
  <si>
    <t>20230209 11:24:18</t>
  </si>
  <si>
    <t>11:24:18</t>
  </si>
  <si>
    <t>20230209 11:24:22</t>
  </si>
  <si>
    <t>11:24:22</t>
  </si>
  <si>
    <t>20230209 11:24:26</t>
  </si>
  <si>
    <t>11:24:26</t>
  </si>
  <si>
    <t>20230209 11:24:30</t>
  </si>
  <si>
    <t>11:24:30</t>
  </si>
  <si>
    <t>20230209 11:24:34</t>
  </si>
  <si>
    <t>11:24:34</t>
  </si>
  <si>
    <t>20230209 11:24:38</t>
  </si>
  <si>
    <t>11:24:38</t>
  </si>
  <si>
    <t>20230209 11:24:42</t>
  </si>
  <si>
    <t>11:24:42</t>
  </si>
  <si>
    <t>20230209 11:24:46</t>
  </si>
  <si>
    <t>11:24:46</t>
  </si>
  <si>
    <t>20230209 11:24:50</t>
  </si>
  <si>
    <t>11:24:50</t>
  </si>
  <si>
    <t>20230209 11:24:54</t>
  </si>
  <si>
    <t>11:24:54</t>
  </si>
  <si>
    <t>20230209 11:24:58</t>
  </si>
  <si>
    <t>11:24:58</t>
  </si>
  <si>
    <t>20230209 11:25:02</t>
  </si>
  <si>
    <t>11:25:02</t>
  </si>
  <si>
    <t>20230209 11:25:06</t>
  </si>
  <si>
    <t>11:25:06</t>
  </si>
  <si>
    <t>20230209 11:25:10</t>
  </si>
  <si>
    <t>11:25:10</t>
  </si>
  <si>
    <t>20230209 11:25:14</t>
  </si>
  <si>
    <t>11:25:14</t>
  </si>
  <si>
    <t>20230209 11:25:18</t>
  </si>
  <si>
    <t>11:25:18</t>
  </si>
  <si>
    <t>20230209 11:25:22</t>
  </si>
  <si>
    <t>11:25:22</t>
  </si>
  <si>
    <t>20230209 11:25:26</t>
  </si>
  <si>
    <t>11:25:26</t>
  </si>
  <si>
    <t>20230209 11:25:30</t>
  </si>
  <si>
    <t>11:25:30</t>
  </si>
  <si>
    <t>20230209 11:25:34</t>
  </si>
  <si>
    <t>11:25:34</t>
  </si>
  <si>
    <t>20230209 11:25:38</t>
  </si>
  <si>
    <t>11:25:38</t>
  </si>
  <si>
    <t>20230209 11:25:42</t>
  </si>
  <si>
    <t>11:25:42</t>
  </si>
  <si>
    <t>20230209 11:25:46</t>
  </si>
  <si>
    <t>11:25:46</t>
  </si>
  <si>
    <t>20230209 11:25:50</t>
  </si>
  <si>
    <t>11:25:50</t>
  </si>
  <si>
    <t>20230209 11:25:54</t>
  </si>
  <si>
    <t>11:25:54</t>
  </si>
  <si>
    <t>20230209 11:25:58</t>
  </si>
  <si>
    <t>11:25:58</t>
  </si>
  <si>
    <t>20230209 11:26:02</t>
  </si>
  <si>
    <t>11:26:02</t>
  </si>
  <si>
    <t>20230209 11:26:06</t>
  </si>
  <si>
    <t>11:26:06</t>
  </si>
  <si>
    <t>20230209 11:26:10</t>
  </si>
  <si>
    <t>11:26:10</t>
  </si>
  <si>
    <t>20230209 11:26:14</t>
  </si>
  <si>
    <t>11:26:14</t>
  </si>
  <si>
    <t>20230209 11:26:18</t>
  </si>
  <si>
    <t>11:26:18</t>
  </si>
  <si>
    <t>20230209 11:26:22</t>
  </si>
  <si>
    <t>11:26:22</t>
  </si>
  <si>
    <t>20230209 11:26:26</t>
  </si>
  <si>
    <t>11:26:26</t>
  </si>
  <si>
    <t>20230209 11:26:30</t>
  </si>
  <si>
    <t>11:26:30</t>
  </si>
  <si>
    <t>20230209 11:26:34</t>
  </si>
  <si>
    <t>11:26:34</t>
  </si>
  <si>
    <t>20230209 11:26:38</t>
  </si>
  <si>
    <t>11:26:38</t>
  </si>
  <si>
    <t>20230209 11:26:42</t>
  </si>
  <si>
    <t>11:26:42</t>
  </si>
  <si>
    <t>20230209 11:26:46</t>
  </si>
  <si>
    <t>11:26:46</t>
  </si>
  <si>
    <t>20230209 11:26:50</t>
  </si>
  <si>
    <t>11:26:50</t>
  </si>
  <si>
    <t>20230209 11:26:54</t>
  </si>
  <si>
    <t>11:26:54</t>
  </si>
  <si>
    <t>20230209 11:26:58</t>
  </si>
  <si>
    <t>11:26:58</t>
  </si>
  <si>
    <t>20230209 11:27:02</t>
  </si>
  <si>
    <t>11:27:02</t>
  </si>
  <si>
    <t>20230209 11:27:06</t>
  </si>
  <si>
    <t>11:27:06</t>
  </si>
  <si>
    <t>20230209 11:27:10</t>
  </si>
  <si>
    <t>11:27:10</t>
  </si>
  <si>
    <t>20230209 11:27:14</t>
  </si>
  <si>
    <t>11:27:14</t>
  </si>
  <si>
    <t>20230209 11:27:18</t>
  </si>
  <si>
    <t>11:27:18</t>
  </si>
  <si>
    <t>20230209 11:27:22</t>
  </si>
  <si>
    <t>11:27:22</t>
  </si>
  <si>
    <t>20230209 11:27:26</t>
  </si>
  <si>
    <t>11:27:26</t>
  </si>
  <si>
    <t>20230209 11:27:30</t>
  </si>
  <si>
    <t>11:27:30</t>
  </si>
  <si>
    <t>20230209 11:27:34</t>
  </si>
  <si>
    <t>11:27:34</t>
  </si>
  <si>
    <t>20230209 11:27:38</t>
  </si>
  <si>
    <t>11:27:38</t>
  </si>
  <si>
    <t>20230209 11:27:42</t>
  </si>
  <si>
    <t>11:27:42</t>
  </si>
  <si>
    <t>20230209 11:27:46</t>
  </si>
  <si>
    <t>11:27:46</t>
  </si>
  <si>
    <t>20230209 11:27:50</t>
  </si>
  <si>
    <t>11:27:50</t>
  </si>
  <si>
    <t>20230209 11:27:54</t>
  </si>
  <si>
    <t>11:27:54</t>
  </si>
  <si>
    <t>20230209 11:27:58</t>
  </si>
  <si>
    <t>11:27:58</t>
  </si>
  <si>
    <t>20230209 11:28:02</t>
  </si>
  <si>
    <t>11:28:02</t>
  </si>
  <si>
    <t>20230209 11:28:06</t>
  </si>
  <si>
    <t>11:28:06</t>
  </si>
  <si>
    <t>20230209 11:28:10</t>
  </si>
  <si>
    <t>11:28:10</t>
  </si>
  <si>
    <t>20230209 11:28:14</t>
  </si>
  <si>
    <t>11:28:14</t>
  </si>
  <si>
    <t>20230209 11:28:18</t>
  </si>
  <si>
    <t>11:28:18</t>
  </si>
  <si>
    <t>20230209 11:28:22</t>
  </si>
  <si>
    <t>11:28:22</t>
  </si>
  <si>
    <t>20230209 11:28:26</t>
  </si>
  <si>
    <t>11:28:26</t>
  </si>
  <si>
    <t>20230209 11:28:30</t>
  </si>
  <si>
    <t>11:28:30</t>
  </si>
  <si>
    <t>20230209 11:28:34</t>
  </si>
  <si>
    <t>11:28:34</t>
  </si>
  <si>
    <t>20230209 11:28:38</t>
  </si>
  <si>
    <t>11:28:38</t>
  </si>
  <si>
    <t>20230209 11:28:42</t>
  </si>
  <si>
    <t>11:28:42</t>
  </si>
  <si>
    <t>20230209 11:28:46</t>
  </si>
  <si>
    <t>11:28:46</t>
  </si>
  <si>
    <t>20230209 11:28:50</t>
  </si>
  <si>
    <t>11:28:50</t>
  </si>
  <si>
    <t>20230209 11:28:53</t>
  </si>
  <si>
    <t>11:28:53</t>
  </si>
  <si>
    <t>20230209 11:28:57</t>
  </si>
  <si>
    <t>11:28:57</t>
  </si>
  <si>
    <t>20230209 11:29:01</t>
  </si>
  <si>
    <t>11:29:01</t>
  </si>
  <si>
    <t>20230209 11:29:05</t>
  </si>
  <si>
    <t>11:29:05</t>
  </si>
  <si>
    <t>20230209 11:29:09</t>
  </si>
  <si>
    <t>11:29:09</t>
  </si>
  <si>
    <t>20230209 11:29:13</t>
  </si>
  <si>
    <t>11:29:13</t>
  </si>
  <si>
    <t>20230209 11:29:17</t>
  </si>
  <si>
    <t>11:29:17</t>
  </si>
  <si>
    <t>20230209 11:29:21</t>
  </si>
  <si>
    <t>11:29:21</t>
  </si>
  <si>
    <t>20230209 11:29:25</t>
  </si>
  <si>
    <t>11:29:25</t>
  </si>
  <si>
    <t>20230209 11:29:29</t>
  </si>
  <si>
    <t>11:29:29</t>
  </si>
  <si>
    <t>20230209 11:29:33</t>
  </si>
  <si>
    <t>11:29:33</t>
  </si>
  <si>
    <t>20230209 11:29:37</t>
  </si>
  <si>
    <t>11:29:37</t>
  </si>
  <si>
    <t>20230209 11:29:41</t>
  </si>
  <si>
    <t>11:29:41</t>
  </si>
  <si>
    <t>20230209 11:29:45</t>
  </si>
  <si>
    <t>11:29:45</t>
  </si>
  <si>
    <t>20230209 11:29:49</t>
  </si>
  <si>
    <t>11:29:49</t>
  </si>
  <si>
    <t>20230209 11:29:53</t>
  </si>
  <si>
    <t>11:29:53</t>
  </si>
  <si>
    <t>20230209 11:29:57</t>
  </si>
  <si>
    <t>11:29:57</t>
  </si>
  <si>
    <t>20230209 11:30:01</t>
  </si>
  <si>
    <t>11:30:01</t>
  </si>
  <si>
    <t>20230209 11:30:05</t>
  </si>
  <si>
    <t>11:30:05</t>
  </si>
  <si>
    <t>20230209 11:30:09</t>
  </si>
  <si>
    <t>11:30:09</t>
  </si>
  <si>
    <t>20230209 11:30:13</t>
  </si>
  <si>
    <t>11:30:13</t>
  </si>
  <si>
    <t>20230209 11:30:17</t>
  </si>
  <si>
    <t>11:30:17</t>
  </si>
  <si>
    <t>20230209 11:30:21</t>
  </si>
  <si>
    <t>11:30:21</t>
  </si>
  <si>
    <t>20230209 11:30:25</t>
  </si>
  <si>
    <t>11:30:25</t>
  </si>
  <si>
    <t>20230209 11:30:29</t>
  </si>
  <si>
    <t>11:30:29</t>
  </si>
  <si>
    <t>20230209 11:30:33</t>
  </si>
  <si>
    <t>11:30:33</t>
  </si>
  <si>
    <t>20230209 11:30:37</t>
  </si>
  <si>
    <t>11:30:37</t>
  </si>
  <si>
    <t>20230209 11:30:41</t>
  </si>
  <si>
    <t>11:30:41</t>
  </si>
  <si>
    <t>20230209 11:30:45</t>
  </si>
  <si>
    <t>11:30:45</t>
  </si>
  <si>
    <t>20230209 11:30:49</t>
  </si>
  <si>
    <t>11:30:49</t>
  </si>
  <si>
    <t>20230209 11:30:53</t>
  </si>
  <si>
    <t>11:30:53</t>
  </si>
  <si>
    <t>20230209 11:30:57</t>
  </si>
  <si>
    <t>11:30:57</t>
  </si>
  <si>
    <t>20230209 11:31:01</t>
  </si>
  <si>
    <t>11:31:01</t>
  </si>
  <si>
    <t>20230209 11:31:05</t>
  </si>
  <si>
    <t>11:31:05</t>
  </si>
  <si>
    <t>20230209 11:31:09</t>
  </si>
  <si>
    <t>11:31:09</t>
  </si>
  <si>
    <t>20230209 11:31:13</t>
  </si>
  <si>
    <t>11:31:13</t>
  </si>
  <si>
    <t>20230209 11:31:17</t>
  </si>
  <si>
    <t>11:31:17</t>
  </si>
  <si>
    <t>20230209 11:31:21</t>
  </si>
  <si>
    <t>11:31:21</t>
  </si>
  <si>
    <t>20230209 11:31:25</t>
  </si>
  <si>
    <t>11:31:25</t>
  </si>
  <si>
    <t>20230209 11:31:29</t>
  </si>
  <si>
    <t>11:31:29</t>
  </si>
  <si>
    <t>20230209 11:31:33</t>
  </si>
  <si>
    <t>11:31:33</t>
  </si>
  <si>
    <t>20230209 11:31:37</t>
  </si>
  <si>
    <t>11:31:37</t>
  </si>
  <si>
    <t>20230209 11:31:41</t>
  </si>
  <si>
    <t>11:31:41</t>
  </si>
  <si>
    <t>20230209 11:31:45</t>
  </si>
  <si>
    <t>11:31:45</t>
  </si>
  <si>
    <t>20230209 11:31:49</t>
  </si>
  <si>
    <t>11:31:49</t>
  </si>
  <si>
    <t>20230209 11:31:53</t>
  </si>
  <si>
    <t>11:31:53</t>
  </si>
  <si>
    <t>20230209 11:31:57</t>
  </si>
  <si>
    <t>11:31:57</t>
  </si>
  <si>
    <t>20230209 11:32:01</t>
  </si>
  <si>
    <t>11:32:01</t>
  </si>
  <si>
    <t>20230209 11:32:05</t>
  </si>
  <si>
    <t>11:32:05</t>
  </si>
  <si>
    <t>20230209 11:32:09</t>
  </si>
  <si>
    <t>11:32:09</t>
  </si>
  <si>
    <t>20230209 11:32:13</t>
  </si>
  <si>
    <t>11:32:13</t>
  </si>
  <si>
    <t>20230209 11:32:17</t>
  </si>
  <si>
    <t>11:32:17</t>
  </si>
  <si>
    <t>20230209 11:32:21</t>
  </si>
  <si>
    <t>11:32:21</t>
  </si>
  <si>
    <t>20230209 11:32:25</t>
  </si>
  <si>
    <t>11:32:25</t>
  </si>
  <si>
    <t>20230209 11:32:29</t>
  </si>
  <si>
    <t>11:32:29</t>
  </si>
  <si>
    <t>20230209 11:32:33</t>
  </si>
  <si>
    <t>11:32:33</t>
  </si>
  <si>
    <t>20230209 11:32:37</t>
  </si>
  <si>
    <t>11:32:37</t>
  </si>
  <si>
    <t>20230209 11:32:41</t>
  </si>
  <si>
    <t>11:32:41</t>
  </si>
  <si>
    <t>20230209 11:32:45</t>
  </si>
  <si>
    <t>11:32:45</t>
  </si>
  <si>
    <t>20230209 11:32:49</t>
  </si>
  <si>
    <t>11:32:49</t>
  </si>
  <si>
    <t>2/2</t>
  </si>
  <si>
    <t>20230209 11:32:53</t>
  </si>
  <si>
    <t>11:32:53</t>
  </si>
  <si>
    <t>20230209 11:32:57</t>
  </si>
  <si>
    <t>11:32:57</t>
  </si>
  <si>
    <t>20230209 11:33:01</t>
  </si>
  <si>
    <t>11:33:01</t>
  </si>
  <si>
    <t>20230209 11:33:05</t>
  </si>
  <si>
    <t>11:33:05</t>
  </si>
  <si>
    <t>20230209 11:33:09</t>
  </si>
  <si>
    <t>11:33:09</t>
  </si>
  <si>
    <t>20230209 11:33:13</t>
  </si>
  <si>
    <t>11:33:13</t>
  </si>
  <si>
    <t>20230209 11:33:17</t>
  </si>
  <si>
    <t>11:33:17</t>
  </si>
  <si>
    <t>20230209 11:33:21</t>
  </si>
  <si>
    <t>11:33:21</t>
  </si>
  <si>
    <t>20230209 11:33:25</t>
  </si>
  <si>
    <t>11:33:25</t>
  </si>
  <si>
    <t>20230209 11:33:29</t>
  </si>
  <si>
    <t>11:33:29</t>
  </si>
  <si>
    <t>20230209 11:33:33</t>
  </si>
  <si>
    <t>11:33:33</t>
  </si>
  <si>
    <t>20230209 11:33:37</t>
  </si>
  <si>
    <t>11:33:37</t>
  </si>
  <si>
    <t>20230209 11:33:41</t>
  </si>
  <si>
    <t>11:33:41</t>
  </si>
  <si>
    <t>20230209 11:33:45</t>
  </si>
  <si>
    <t>11:33:45</t>
  </si>
  <si>
    <t>20230209 11:33:49</t>
  </si>
  <si>
    <t>11:33:49</t>
  </si>
  <si>
    <t>20230209 11:33:53</t>
  </si>
  <si>
    <t>11:33:53</t>
  </si>
  <si>
    <t>20230209 11:33:57</t>
  </si>
  <si>
    <t>11:33:57</t>
  </si>
  <si>
    <t>20230209 11:34:01</t>
  </si>
  <si>
    <t>11:34:01</t>
  </si>
  <si>
    <t>20230209 11:34:05</t>
  </si>
  <si>
    <t>11:34:05</t>
  </si>
  <si>
    <t>20230209 11:34:09</t>
  </si>
  <si>
    <t>11:34:09</t>
  </si>
  <si>
    <t>20230209 11:34:13</t>
  </si>
  <si>
    <t>11:34:13</t>
  </si>
  <si>
    <t>20230209 11:34:17</t>
  </si>
  <si>
    <t>11:34:17</t>
  </si>
  <si>
    <t>20230209 11:34:21</t>
  </si>
  <si>
    <t>11:34:21</t>
  </si>
  <si>
    <t>20230209 11:34:25</t>
  </si>
  <si>
    <t>11:34:25</t>
  </si>
  <si>
    <t>20230209 11:34:29</t>
  </si>
  <si>
    <t>11:34:29</t>
  </si>
  <si>
    <t>20230209 11:34:33</t>
  </si>
  <si>
    <t>11:34:33</t>
  </si>
  <si>
    <t>20230209 11:34:37</t>
  </si>
  <si>
    <t>11:34:37</t>
  </si>
  <si>
    <t>20230209 11:34:41</t>
  </si>
  <si>
    <t>11:34:41</t>
  </si>
  <si>
    <t>20230209 11:34:45</t>
  </si>
  <si>
    <t>11:34:45</t>
  </si>
  <si>
    <t>20230209 11:34:49</t>
  </si>
  <si>
    <t>11:34:49</t>
  </si>
  <si>
    <t>20230209 11:34:53</t>
  </si>
  <si>
    <t>11:34:53</t>
  </si>
  <si>
    <t>20230209 11:34:57</t>
  </si>
  <si>
    <t>11:34:57</t>
  </si>
  <si>
    <t>20230209 11:35:01</t>
  </si>
  <si>
    <t>11:35:01</t>
  </si>
  <si>
    <t>20230209 11:35:05</t>
  </si>
  <si>
    <t>11:35:05</t>
  </si>
  <si>
    <t>20230209 11:35:09</t>
  </si>
  <si>
    <t>11:35:09</t>
  </si>
  <si>
    <t>20230209 11:35:13</t>
  </si>
  <si>
    <t>11:35:13</t>
  </si>
  <si>
    <t>20230209 11:35:17</t>
  </si>
  <si>
    <t>11:35:17</t>
  </si>
  <si>
    <t>20230209 11:35:21</t>
  </si>
  <si>
    <t>11:35:21</t>
  </si>
  <si>
    <t>20230209 11:35:25</t>
  </si>
  <si>
    <t>11:35:25</t>
  </si>
  <si>
    <t>20230209 11:35:29</t>
  </si>
  <si>
    <t>11:35:29</t>
  </si>
  <si>
    <t>20230209 11:35:33</t>
  </si>
  <si>
    <t>11:35:33</t>
  </si>
  <si>
    <t>20230209 11:35:37</t>
  </si>
  <si>
    <t>11:35:37</t>
  </si>
  <si>
    <t>20230209 11:35:41</t>
  </si>
  <si>
    <t>11:35:41</t>
  </si>
  <si>
    <t>20230209 11:35:45</t>
  </si>
  <si>
    <t>11:35:45</t>
  </si>
  <si>
    <t>20230209 11:35:49</t>
  </si>
  <si>
    <t>11:35:49</t>
  </si>
  <si>
    <t>20230209 11:35:53</t>
  </si>
  <si>
    <t>11:35:53</t>
  </si>
  <si>
    <t>20230209 11:35:57</t>
  </si>
  <si>
    <t>11:35:57</t>
  </si>
  <si>
    <t>20230209 11:36:01</t>
  </si>
  <si>
    <t>11:36:01</t>
  </si>
  <si>
    <t>20230209 11:36:05</t>
  </si>
  <si>
    <t>11:36:05</t>
  </si>
  <si>
    <t>20230209 11:36:09</t>
  </si>
  <si>
    <t>11:36:09</t>
  </si>
  <si>
    <t>20230209 11:36:13</t>
  </si>
  <si>
    <t>11:36:13</t>
  </si>
  <si>
    <t>20230209 11:36:17</t>
  </si>
  <si>
    <t>11:36:17</t>
  </si>
  <si>
    <t>20230209 11:36:21</t>
  </si>
  <si>
    <t>11:36:21</t>
  </si>
  <si>
    <t>20230209 11:36:25</t>
  </si>
  <si>
    <t>11:36:25</t>
  </si>
  <si>
    <t>20230209 11:36:29</t>
  </si>
  <si>
    <t>11:36:29</t>
  </si>
  <si>
    <t>20230209 11:36:33</t>
  </si>
  <si>
    <t>11:36:33</t>
  </si>
  <si>
    <t>20230209 11:36:37</t>
  </si>
  <si>
    <t>11:36:37</t>
  </si>
  <si>
    <t>20230209 11:36:41</t>
  </si>
  <si>
    <t>11:36:41</t>
  </si>
  <si>
    <t>20230209 11:36:45</t>
  </si>
  <si>
    <t>11:36:45</t>
  </si>
  <si>
    <t>20230209 11:36:49</t>
  </si>
  <si>
    <t>11:36:49</t>
  </si>
  <si>
    <t>20230209 11:36:53</t>
  </si>
  <si>
    <t>11:36:53</t>
  </si>
  <si>
    <t>20230209 11:36:57</t>
  </si>
  <si>
    <t>11:36:57</t>
  </si>
  <si>
    <t>20230209 11:37:01</t>
  </si>
  <si>
    <t>11:37:01</t>
  </si>
  <si>
    <t>20230209 11:37:05</t>
  </si>
  <si>
    <t>11:37:05</t>
  </si>
  <si>
    <t>20230209 11:37:09</t>
  </si>
  <si>
    <t>11:37:09</t>
  </si>
  <si>
    <t>20230209 11:37:13</t>
  </si>
  <si>
    <t>11:37:13</t>
  </si>
  <si>
    <t>20230209 11:37:17</t>
  </si>
  <si>
    <t>11:37:17</t>
  </si>
  <si>
    <t>20230209 11:37:21</t>
  </si>
  <si>
    <t>11:37:21</t>
  </si>
  <si>
    <t>20230209 11:37:25</t>
  </si>
  <si>
    <t>11:37:25</t>
  </si>
  <si>
    <t>20230209 11:37:29</t>
  </si>
  <si>
    <t>11:37:29</t>
  </si>
  <si>
    <t>20230209 11:37:33</t>
  </si>
  <si>
    <t>11:37:33</t>
  </si>
  <si>
    <t>20230209 11:37:37</t>
  </si>
  <si>
    <t>11:37:37</t>
  </si>
  <si>
    <t>20230209 11:37:41</t>
  </si>
  <si>
    <t>11:37:41</t>
  </si>
  <si>
    <t>20230209 11:37:44</t>
  </si>
  <si>
    <t>11:37:44</t>
  </si>
  <si>
    <t>20230209 11:37:48</t>
  </si>
  <si>
    <t>11:37:48</t>
  </si>
  <si>
    <t>20230209 11:37:52</t>
  </si>
  <si>
    <t>11:37:52</t>
  </si>
  <si>
    <t>20230209 11:37:56</t>
  </si>
  <si>
    <t>11:37:56</t>
  </si>
  <si>
    <t>20230209 11:38:00</t>
  </si>
  <si>
    <t>11:38:00</t>
  </si>
  <si>
    <t>20230209 11:38:04</t>
  </si>
  <si>
    <t>11:38:04</t>
  </si>
  <si>
    <t>20230209 11:38:08</t>
  </si>
  <si>
    <t>11:38:08</t>
  </si>
  <si>
    <t>20230209 11:38:12</t>
  </si>
  <si>
    <t>11:38:12</t>
  </si>
  <si>
    <t>20230209 11:38:16</t>
  </si>
  <si>
    <t>11:38:16</t>
  </si>
  <si>
    <t>20230209 11:38:20</t>
  </si>
  <si>
    <t>11:38:20</t>
  </si>
  <si>
    <t>20230209 11:38:24</t>
  </si>
  <si>
    <t>11:38:24</t>
  </si>
  <si>
    <t>20230209 11:38:28</t>
  </si>
  <si>
    <t>11:38:28</t>
  </si>
  <si>
    <t>20230209 11:38:32</t>
  </si>
  <si>
    <t>11:38:32</t>
  </si>
  <si>
    <t>20230209 11:38:36</t>
  </si>
  <si>
    <t>11:38:36</t>
  </si>
  <si>
    <t>20230209 11:38:40</t>
  </si>
  <si>
    <t>11:38:40</t>
  </si>
  <si>
    <t>20230209 11:38:44</t>
  </si>
  <si>
    <t>11:38:44</t>
  </si>
  <si>
    <t>20230209 11:38:48</t>
  </si>
  <si>
    <t>11:38:48</t>
  </si>
  <si>
    <t>20230209 11:38:52</t>
  </si>
  <si>
    <t>11:38:52</t>
  </si>
  <si>
    <t>20230209 11:38:56</t>
  </si>
  <si>
    <t>11:38:56</t>
  </si>
  <si>
    <t>20230209 11:39:00</t>
  </si>
  <si>
    <t>11:39:00</t>
  </si>
  <si>
    <t>20230209 11:39:04</t>
  </si>
  <si>
    <t>11:39:04</t>
  </si>
  <si>
    <t>20230209 11:39:08</t>
  </si>
  <si>
    <t>11:39:08</t>
  </si>
  <si>
    <t>20230209 11:39:12</t>
  </si>
  <si>
    <t>11:39:12</t>
  </si>
  <si>
    <t>20230209 11:39:16</t>
  </si>
  <si>
    <t>11:39:16</t>
  </si>
  <si>
    <t>20230209 11:39:20</t>
  </si>
  <si>
    <t>11:39:20</t>
  </si>
  <si>
    <t>20230209 11:39:24</t>
  </si>
  <si>
    <t>11:39:24</t>
  </si>
  <si>
    <t>20230209 11:39:28</t>
  </si>
  <si>
    <t>11:39:28</t>
  </si>
  <si>
    <t>20230209 11:39:32</t>
  </si>
  <si>
    <t>11:39:32</t>
  </si>
  <si>
    <t>20230209 11:39:36</t>
  </si>
  <si>
    <t>11:39:36</t>
  </si>
  <si>
    <t>20230209 11:39:40</t>
  </si>
  <si>
    <t>11:39:40</t>
  </si>
  <si>
    <t>20230209 11:39:44</t>
  </si>
  <si>
    <t>11:39:44</t>
  </si>
  <si>
    <t>20230209 11:39:48</t>
  </si>
  <si>
    <t>11:39:48</t>
  </si>
  <si>
    <t>20230209 11:39:52</t>
  </si>
  <si>
    <t>11:39:52</t>
  </si>
  <si>
    <t>20230209 11:39:56</t>
  </si>
  <si>
    <t>11:39:56</t>
  </si>
  <si>
    <t>20230209 11:40:00</t>
  </si>
  <si>
    <t>11:40:00</t>
  </si>
  <si>
    <t>20230209 11:40:04</t>
  </si>
  <si>
    <t>11:40:04</t>
  </si>
  <si>
    <t>20230209 11:40:08</t>
  </si>
  <si>
    <t>11:40:08</t>
  </si>
  <si>
    <t>20230209 11:40:12</t>
  </si>
  <si>
    <t>11:40:12</t>
  </si>
  <si>
    <t>20230209 11:40:16</t>
  </si>
  <si>
    <t>11:40:16</t>
  </si>
  <si>
    <t>20230209 11:40:20</t>
  </si>
  <si>
    <t>11:40:20</t>
  </si>
  <si>
    <t>20230209 11:40:24</t>
  </si>
  <si>
    <t>11:40:24</t>
  </si>
  <si>
    <t>20230209 11:40:28</t>
  </si>
  <si>
    <t>11:40:28</t>
  </si>
  <si>
    <t>20230209 11:40:32</t>
  </si>
  <si>
    <t>11:40:32</t>
  </si>
  <si>
    <t>20230209 11:40:36</t>
  </si>
  <si>
    <t>11:40:36</t>
  </si>
  <si>
    <t>20230209 11:40:40</t>
  </si>
  <si>
    <t>11:40:40</t>
  </si>
  <si>
    <t>20230209 11:40:44</t>
  </si>
  <si>
    <t>11:40:44</t>
  </si>
  <si>
    <t>20230209 11:40:48</t>
  </si>
  <si>
    <t>11:40:48</t>
  </si>
  <si>
    <t>20230209 11:40:52</t>
  </si>
  <si>
    <t>11:40:52</t>
  </si>
  <si>
    <t>20230209 11:40:56</t>
  </si>
  <si>
    <t>11:40:56</t>
  </si>
  <si>
    <t>20230209 11:41:00</t>
  </si>
  <si>
    <t>11:41:00</t>
  </si>
  <si>
    <t>20230209 11:41:04</t>
  </si>
  <si>
    <t>11:41:04</t>
  </si>
  <si>
    <t>20230209 11:41:08</t>
  </si>
  <si>
    <t>11:41:08</t>
  </si>
  <si>
    <t>20230209 11:41:12</t>
  </si>
  <si>
    <t>11:41:12</t>
  </si>
  <si>
    <t>20230209 11:41:16</t>
  </si>
  <si>
    <t>11:41:16</t>
  </si>
  <si>
    <t>20230209 11:41:20</t>
  </si>
  <si>
    <t>11:41:20</t>
  </si>
  <si>
    <t>20230209 11:41:24</t>
  </si>
  <si>
    <t>11:41:24</t>
  </si>
  <si>
    <t>20230209 11:41:28</t>
  </si>
  <si>
    <t>11:41:28</t>
  </si>
  <si>
    <t>20230209 11:41:32</t>
  </si>
  <si>
    <t>11:41:32</t>
  </si>
  <si>
    <t>20230209 11:41:36</t>
  </si>
  <si>
    <t>11:41:36</t>
  </si>
  <si>
    <t>20230209 11:41:40</t>
  </si>
  <si>
    <t>11:41:40</t>
  </si>
  <si>
    <t>20230209 11:41:44</t>
  </si>
  <si>
    <t>11:41:44</t>
  </si>
  <si>
    <t>20230209 11:41:48</t>
  </si>
  <si>
    <t>11:41:48</t>
  </si>
  <si>
    <t>20230209 11:41:52</t>
  </si>
  <si>
    <t>11:41:52</t>
  </si>
  <si>
    <t>20230209 11:41:56</t>
  </si>
  <si>
    <t>11:41:56</t>
  </si>
  <si>
    <t>20230209 11:42:00</t>
  </si>
  <si>
    <t>11:42:00</t>
  </si>
  <si>
    <t>20230209 11:42:04</t>
  </si>
  <si>
    <t>11:42:04</t>
  </si>
  <si>
    <t>20230209 11:42:08</t>
  </si>
  <si>
    <t>11:42:08</t>
  </si>
  <si>
    <t>20230209 11:42:12</t>
  </si>
  <si>
    <t>11:42:12</t>
  </si>
  <si>
    <t>20230209 11:42:16</t>
  </si>
  <si>
    <t>11:42:16</t>
  </si>
  <si>
    <t>20230209 11:42:20</t>
  </si>
  <si>
    <t>11:42:20</t>
  </si>
  <si>
    <t>20230209 11:42:24</t>
  </si>
  <si>
    <t>11:42:24</t>
  </si>
  <si>
    <t>20230209 11:42:28</t>
  </si>
  <si>
    <t>11:42:28</t>
  </si>
  <si>
    <t>20230209 11:42:32</t>
  </si>
  <si>
    <t>11:42:32</t>
  </si>
  <si>
    <t>20230209 11:42:36</t>
  </si>
  <si>
    <t>11:42:36</t>
  </si>
  <si>
    <t>20230209 11:42:40</t>
  </si>
  <si>
    <t>11:42:40</t>
  </si>
  <si>
    <t>20230209 11:42:44</t>
  </si>
  <si>
    <t>11:42:44</t>
  </si>
  <si>
    <t>20230209 11:42:48</t>
  </si>
  <si>
    <t>11:42:48</t>
  </si>
  <si>
    <t>20230209 11:42:52</t>
  </si>
  <si>
    <t>11:42:52</t>
  </si>
  <si>
    <t>20230209 11:42:56</t>
  </si>
  <si>
    <t>11:42:56</t>
  </si>
  <si>
    <t>20230209 11:43:00</t>
  </si>
  <si>
    <t>11:43:00</t>
  </si>
  <si>
    <t>20230209 11:43:04</t>
  </si>
  <si>
    <t>11:43:04</t>
  </si>
  <si>
    <t>20230209 11:43:08</t>
  </si>
  <si>
    <t>11:43:08</t>
  </si>
  <si>
    <t>20230209 11:43:12</t>
  </si>
  <si>
    <t>11:43:12</t>
  </si>
  <si>
    <t>20230209 11:43:16</t>
  </si>
  <si>
    <t>11:43:16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</si>
</sst>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62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1675963214.5</v>
      </c>
      <c r="C16">
        <v>0</v>
      </c>
      <c r="D16" t="s">
        <v>353</v>
      </c>
      <c r="E16" t="s">
        <v>354</v>
      </c>
      <c r="F16">
        <v>4</v>
      </c>
      <c r="G16">
        <v>1675963212</v>
      </c>
      <c r="H16">
        <f t="shared" ref="H16:H79" si="0">(I16)/1000</f>
        <v>2.4249473796205817E-3</v>
      </c>
      <c r="I16">
        <f t="shared" ref="I16:I79" si="1">IF(BD16, AL16, AF16)</f>
        <v>2.4249473796205816</v>
      </c>
      <c r="J16">
        <f t="shared" ref="J16:J79" si="2">IF(BD16, AG16, AE16)</f>
        <v>-2.0635834017371026</v>
      </c>
      <c r="K16">
        <f t="shared" ref="K16:K79" si="3">BF16 - IF(AS16&gt;1, J16*AZ16*100/(AU16*BT16), 0)</f>
        <v>11.86428888888889</v>
      </c>
      <c r="L16">
        <f t="shared" ref="L16:L79" si="4">((R16-H16/2)*K16-J16)/(R16+H16/2)</f>
        <v>31.554199026013976</v>
      </c>
      <c r="M16">
        <f t="shared" ref="M16:M79" si="5">L16*(BM16+BN16)/1000</f>
        <v>3.1985955253997691</v>
      </c>
      <c r="N16">
        <f t="shared" ref="N16:N79" si="6">(BF16 - IF(AS16&gt;1, J16*AZ16*100/(AU16*BT16), 0))*(BM16+BN16)/1000</f>
        <v>1.2026627999894455</v>
      </c>
      <c r="O16">
        <f t="shared" ref="O16:O79" si="7">2/((1/Q16-1/P16)+SIGN(Q16)*SQRT((1/Q16-1/P16)*(1/Q16-1/P16) + 4*BA16/((BA16+1)*(BA16+1))*(2*1/Q16*1/P16-1/P16*1/P16)))</f>
        <v>0.16811987562493513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2.7676708378769579</v>
      </c>
      <c r="Q16">
        <f t="shared" ref="Q16:Q79" si="9">H16*(1000-(1000*0.61365*EXP(17.502*U16/(240.97+U16))/(BM16+BN16)+BH16)/2)/(1000*0.61365*EXP(17.502*U16/(240.97+U16))/(BM16+BN16)-BH16)</f>
        <v>0.16264554375578691</v>
      </c>
      <c r="R16">
        <f t="shared" ref="R16:R79" si="10">1/((BA16+1)/(O16/1.6)+1/(P16/1.37)) + BA16/((BA16+1)/(O16/1.6) + BA16/(P16/1.37))</f>
        <v>0.102130462428944</v>
      </c>
      <c r="S16">
        <f t="shared" ref="S16:S79" si="11">(AV16*AY16)</f>
        <v>226.11740590049257</v>
      </c>
      <c r="T16">
        <f t="shared" ref="T16:T79" si="12">(BO16+(S16+2*0.95*0.0000000567*(((BO16+$B$6)+273)^4-(BO16+273)^4)-44100*H16)/(1.84*29.3*P16+8*0.95*0.0000000567*(BO16+273)^3))</f>
        <v>32.531652167161468</v>
      </c>
      <c r="U16">
        <f t="shared" ref="U16:U79" si="13">($C$6*BP16+$D$6*BQ16+$E$6*T16)</f>
        <v>31.906022222222219</v>
      </c>
      <c r="V16">
        <f t="shared" ref="V16:V79" si="14">0.61365*EXP(17.502*U16/(240.97+U16))</f>
        <v>4.7497423566118382</v>
      </c>
      <c r="W16">
        <f t="shared" ref="W16:W79" si="15">(X16/Y16*100)</f>
        <v>69.88865674369697</v>
      </c>
      <c r="X16">
        <f t="shared" ref="X16:X79" si="16">BH16*(BM16+BN16)/1000</f>
        <v>3.2983983474361809</v>
      </c>
      <c r="Y16">
        <f t="shared" ref="Y16:Y79" si="17">0.61365*EXP(17.502*BO16/(240.97+BO16))</f>
        <v>4.7195045678620122</v>
      </c>
      <c r="Z16">
        <f t="shared" ref="Z16:Z79" si="18">(V16-BH16*(BM16+BN16)/1000)</f>
        <v>1.4513440091756573</v>
      </c>
      <c r="AA16">
        <f t="shared" ref="AA16:AA79" si="19">(-H16*44100)</f>
        <v>-106.94017944126766</v>
      </c>
      <c r="AB16">
        <f t="shared" ref="AB16:AB79" si="20">2*29.3*P16*0.92*(BO16-U16)</f>
        <v>-16.817700429185464</v>
      </c>
      <c r="AC16">
        <f t="shared" ref="AC16:AC79" si="21">2*0.95*0.0000000567*(((BO16+$B$6)+273)^4-(U16+273)^4)</f>
        <v>-1.3760067697511251</v>
      </c>
      <c r="AD16">
        <f t="shared" ref="AD16:AD79" si="22">S16+AC16+AA16+AB16</f>
        <v>100.98351926028833</v>
      </c>
      <c r="AE16">
        <f t="shared" ref="AE16:AE79" si="23">BL16*AS16*(BG16-BF16*(1000-AS16*BI16)/(1000-AS16*BH16))/(100*AZ16)</f>
        <v>-2.0615008969948296</v>
      </c>
      <c r="AF16">
        <f t="shared" ref="AF16:AF79" si="24">1000*BL16*AS16*(BH16-BI16)/(100*AZ16*(1000-AS16*BH16))</f>
        <v>2.4309210531028285</v>
      </c>
      <c r="AG16">
        <f t="shared" ref="AG16:AG79" si="25">(AH16 - AI16 - BM16*1000/(8.314*(BO16+273.15)) * AK16/BL16 * AJ16) * BL16/(100*AZ16) * (1000 - BI16)/1000</f>
        <v>-2.0635834017371026</v>
      </c>
      <c r="AH16">
        <v>10.29277111412099</v>
      </c>
      <c r="AI16">
        <v>12.257735757575761</v>
      </c>
      <c r="AJ16">
        <v>-1.159206037107284E-4</v>
      </c>
      <c r="AK16">
        <v>60.624418474204617</v>
      </c>
      <c r="AL16">
        <f t="shared" ref="AL16:AL79" si="26">(AN16 - AM16 + BM16*1000/(8.314*(BO16+273.15)) * AP16/BL16 * AO16) * BL16/(100*AZ16) * 1000/(1000 - AN16)</f>
        <v>2.4249473796205816</v>
      </c>
      <c r="AM16">
        <v>30.368488510050959</v>
      </c>
      <c r="AN16">
        <v>32.534686060606049</v>
      </c>
      <c r="AO16">
        <v>-9.3267478449371959E-5</v>
      </c>
      <c r="AP16">
        <v>100.9878899836357</v>
      </c>
      <c r="AQ16">
        <v>26</v>
      </c>
      <c r="AR16">
        <v>4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47526.144210228049</v>
      </c>
      <c r="AV16">
        <f t="shared" ref="AV16:AV79" si="30">$B$10*BU16+$C$10*BV16+$F$10*CG16*(1-CJ16)</f>
        <v>1200.0177777777781</v>
      </c>
      <c r="AW16">
        <f t="shared" ref="AW16:AW79" si="31">AV16*AX16</f>
        <v>1025.9395802593226</v>
      </c>
      <c r="AX16">
        <f t="shared" ref="AX16:AX79" si="32">($B$10*$D$8+$C$10*$D$8+$F$10*((CT16+CL16)/MAX(CT16+CL16+CU16, 0.1)*$I$8+CU16/MAX(CT16+CL16+CU16, 0.1)*$J$8))/($B$10+$C$10+$F$10)</f>
        <v>0.8549369844829986</v>
      </c>
      <c r="AY16">
        <f t="shared" ref="AY16:AY79" si="33">($B$10*$K$8+$C$10*$K$8+$F$10*((CT16+CL16)/MAX(CT16+CL16+CU16, 0.1)*$P$8+CU16/MAX(CT16+CL16+CU16, 0.1)*$Q$8))/($B$10+$C$10+$F$10)</f>
        <v>0.18842838005218743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1675963212</v>
      </c>
      <c r="BF16">
        <v>11.86428888888889</v>
      </c>
      <c r="BG16">
        <v>9.9879599999999993</v>
      </c>
      <c r="BH16">
        <v>32.538755555555547</v>
      </c>
      <c r="BI16">
        <v>30.367811111111109</v>
      </c>
      <c r="BJ16">
        <v>16.230566666666672</v>
      </c>
      <c r="BK16">
        <v>32.32716666666667</v>
      </c>
      <c r="BL16">
        <v>649.99044444444439</v>
      </c>
      <c r="BM16">
        <v>101.2683333333333</v>
      </c>
      <c r="BN16">
        <v>9.9967055555555559E-2</v>
      </c>
      <c r="BO16">
        <v>31.793311111111109</v>
      </c>
      <c r="BP16">
        <v>31.906022222222219</v>
      </c>
      <c r="BQ16">
        <v>999.90000000000009</v>
      </c>
      <c r="BR16">
        <v>0</v>
      </c>
      <c r="BS16">
        <v>0</v>
      </c>
      <c r="BT16">
        <v>8990.4844444444461</v>
      </c>
      <c r="BU16">
        <v>0</v>
      </c>
      <c r="BV16">
        <v>173.82822222222231</v>
      </c>
      <c r="BW16">
        <v>1.8763377777777781</v>
      </c>
      <c r="BX16">
        <v>12.26333333333333</v>
      </c>
      <c r="BY16">
        <v>10.30077777777778</v>
      </c>
      <c r="BZ16">
        <v>2.170946666666667</v>
      </c>
      <c r="CA16">
        <v>9.9879599999999993</v>
      </c>
      <c r="CB16">
        <v>30.367811111111109</v>
      </c>
      <c r="CC16">
        <v>3.295144444444444</v>
      </c>
      <c r="CD16">
        <v>3.075296666666667</v>
      </c>
      <c r="CE16">
        <v>25.599644444444451</v>
      </c>
      <c r="CF16">
        <v>24.441322222222219</v>
      </c>
      <c r="CG16">
        <v>1200.0177777777781</v>
      </c>
      <c r="CH16">
        <v>0.50001899999999999</v>
      </c>
      <c r="CI16">
        <v>0.49998100000000001</v>
      </c>
      <c r="CJ16">
        <v>0</v>
      </c>
      <c r="CK16">
        <v>852.62</v>
      </c>
      <c r="CL16">
        <v>4.9990899999999998</v>
      </c>
      <c r="CM16">
        <v>9099.3411111111109</v>
      </c>
      <c r="CN16">
        <v>9558.0533333333351</v>
      </c>
      <c r="CO16">
        <v>40.625</v>
      </c>
      <c r="CP16">
        <v>42.311999999999998</v>
      </c>
      <c r="CQ16">
        <v>41.423222222222222</v>
      </c>
      <c r="CR16">
        <v>41.436999999999998</v>
      </c>
      <c r="CS16">
        <v>42.061999999999998</v>
      </c>
      <c r="CT16">
        <v>597.53</v>
      </c>
      <c r="CU16">
        <v>597.48777777777775</v>
      </c>
      <c r="CV16">
        <v>0</v>
      </c>
      <c r="CW16">
        <v>1675963214.0999999</v>
      </c>
      <c r="CX16">
        <v>0</v>
      </c>
      <c r="CY16">
        <v>1675959759</v>
      </c>
      <c r="CZ16" t="s">
        <v>356</v>
      </c>
      <c r="DA16">
        <v>1675959759</v>
      </c>
      <c r="DB16">
        <v>1675959753.5</v>
      </c>
      <c r="DC16">
        <v>5</v>
      </c>
      <c r="DD16">
        <v>-2.5000000000000001E-2</v>
      </c>
      <c r="DE16">
        <v>-8.0000000000000002E-3</v>
      </c>
      <c r="DF16">
        <v>-6.0590000000000002</v>
      </c>
      <c r="DG16">
        <v>0.218</v>
      </c>
      <c r="DH16">
        <v>415</v>
      </c>
      <c r="DI16">
        <v>34</v>
      </c>
      <c r="DJ16">
        <v>0.6</v>
      </c>
      <c r="DK16">
        <v>0.17</v>
      </c>
      <c r="DL16">
        <v>1.909853170731707</v>
      </c>
      <c r="DM16">
        <v>-0.3827991637630675</v>
      </c>
      <c r="DN16">
        <v>4.3121688869083852E-2</v>
      </c>
      <c r="DO16">
        <v>0</v>
      </c>
      <c r="DP16">
        <v>2.179797073170731</v>
      </c>
      <c r="DQ16">
        <v>-4.3949895470380751E-2</v>
      </c>
      <c r="DR16">
        <v>5.171131519287441E-3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3.2984100000000001</v>
      </c>
      <c r="EB16">
        <v>2.6248399999999998</v>
      </c>
      <c r="EC16">
        <v>4.8388399999999996E-3</v>
      </c>
      <c r="ED16">
        <v>2.9577399999999999E-3</v>
      </c>
      <c r="EE16">
        <v>0.135822</v>
      </c>
      <c r="EF16">
        <v>0.12837399999999999</v>
      </c>
      <c r="EG16">
        <v>30148</v>
      </c>
      <c r="EH16">
        <v>30670.3</v>
      </c>
      <c r="EI16">
        <v>28177.4</v>
      </c>
      <c r="EJ16">
        <v>29595.5</v>
      </c>
      <c r="EK16">
        <v>33521.300000000003</v>
      </c>
      <c r="EL16">
        <v>35779.800000000003</v>
      </c>
      <c r="EM16">
        <v>39792.300000000003</v>
      </c>
      <c r="EN16">
        <v>42266.8</v>
      </c>
      <c r="EO16">
        <v>2.2004000000000001</v>
      </c>
      <c r="EP16">
        <v>2.2285200000000001</v>
      </c>
      <c r="EQ16">
        <v>0.13811100000000001</v>
      </c>
      <c r="ER16">
        <v>0</v>
      </c>
      <c r="ES16">
        <v>29.6539</v>
      </c>
      <c r="ET16">
        <v>999.9</v>
      </c>
      <c r="EU16">
        <v>72.099999999999994</v>
      </c>
      <c r="EV16">
        <v>32.4</v>
      </c>
      <c r="EW16">
        <v>34.774999999999999</v>
      </c>
      <c r="EX16">
        <v>56.573</v>
      </c>
      <c r="EY16">
        <v>-3.62981</v>
      </c>
      <c r="EZ16">
        <v>2</v>
      </c>
      <c r="FA16">
        <v>0.29792400000000002</v>
      </c>
      <c r="FB16">
        <v>-0.58028000000000002</v>
      </c>
      <c r="FC16">
        <v>20.2746</v>
      </c>
      <c r="FD16">
        <v>5.2237299999999998</v>
      </c>
      <c r="FE16">
        <v>12.004</v>
      </c>
      <c r="FF16">
        <v>4.9882499999999999</v>
      </c>
      <c r="FG16">
        <v>3.2852299999999999</v>
      </c>
      <c r="FH16">
        <v>9999</v>
      </c>
      <c r="FI16">
        <v>9999</v>
      </c>
      <c r="FJ16">
        <v>9999</v>
      </c>
      <c r="FK16">
        <v>999.9</v>
      </c>
      <c r="FL16">
        <v>1.86581</v>
      </c>
      <c r="FM16">
        <v>1.8621799999999999</v>
      </c>
      <c r="FN16">
        <v>1.8641700000000001</v>
      </c>
      <c r="FO16">
        <v>1.8602300000000001</v>
      </c>
      <c r="FP16">
        <v>1.8609599999999999</v>
      </c>
      <c r="FQ16">
        <v>1.8601399999999999</v>
      </c>
      <c r="FR16">
        <v>1.86188</v>
      </c>
      <c r="FS16">
        <v>1.8584400000000001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-4.3659999999999997</v>
      </c>
      <c r="GH16">
        <v>0.21149999999999999</v>
      </c>
      <c r="GI16">
        <v>-4.2934277136806287</v>
      </c>
      <c r="GJ16">
        <v>-4.5218151105756088E-3</v>
      </c>
      <c r="GK16">
        <v>2.0889233732517852E-6</v>
      </c>
      <c r="GL16">
        <v>-4.5906856223640231E-10</v>
      </c>
      <c r="GM16">
        <v>-0.1150039569071811</v>
      </c>
      <c r="GN16">
        <v>4.4025620023938356E-3</v>
      </c>
      <c r="GO16">
        <v>3.112297855124525E-4</v>
      </c>
      <c r="GP16">
        <v>-4.1727832042263066E-6</v>
      </c>
      <c r="GQ16">
        <v>6</v>
      </c>
      <c r="GR16">
        <v>2080</v>
      </c>
      <c r="GS16">
        <v>4</v>
      </c>
      <c r="GT16">
        <v>33</v>
      </c>
      <c r="GU16">
        <v>57.6</v>
      </c>
      <c r="GV16">
        <v>57.7</v>
      </c>
      <c r="GW16">
        <v>0.17578099999999999</v>
      </c>
      <c r="GX16">
        <v>2.63306</v>
      </c>
      <c r="GY16">
        <v>2.04834</v>
      </c>
      <c r="GZ16">
        <v>2.6208499999999999</v>
      </c>
      <c r="HA16">
        <v>2.1972700000000001</v>
      </c>
      <c r="HB16">
        <v>2.33887</v>
      </c>
      <c r="HC16">
        <v>37.170200000000001</v>
      </c>
      <c r="HD16">
        <v>14.911300000000001</v>
      </c>
      <c r="HE16">
        <v>18</v>
      </c>
      <c r="HF16">
        <v>663.79600000000005</v>
      </c>
      <c r="HG16">
        <v>765.42399999999998</v>
      </c>
      <c r="HH16">
        <v>30.998699999999999</v>
      </c>
      <c r="HI16">
        <v>31.208300000000001</v>
      </c>
      <c r="HJ16">
        <v>30.000399999999999</v>
      </c>
      <c r="HK16">
        <v>31.134599999999999</v>
      </c>
      <c r="HL16">
        <v>31.135100000000001</v>
      </c>
      <c r="HM16">
        <v>3.5651600000000001</v>
      </c>
      <c r="HN16">
        <v>17.3066</v>
      </c>
      <c r="HO16">
        <v>100</v>
      </c>
      <c r="HP16">
        <v>31</v>
      </c>
      <c r="HQ16">
        <v>10</v>
      </c>
      <c r="HR16">
        <v>30.471</v>
      </c>
      <c r="HS16">
        <v>99.316599999999994</v>
      </c>
      <c r="HT16">
        <v>98.046899999999994</v>
      </c>
    </row>
    <row r="17" spans="1:228" x14ac:dyDescent="0.2">
      <c r="A17">
        <v>2</v>
      </c>
      <c r="B17">
        <v>1675963218.5</v>
      </c>
      <c r="C17">
        <v>4</v>
      </c>
      <c r="D17" t="s">
        <v>361</v>
      </c>
      <c r="E17" t="s">
        <v>362</v>
      </c>
      <c r="F17">
        <v>4</v>
      </c>
      <c r="G17">
        <v>1675963216.5</v>
      </c>
      <c r="H17">
        <f t="shared" si="0"/>
        <v>2.4108510357401781E-3</v>
      </c>
      <c r="I17">
        <f t="shared" si="1"/>
        <v>2.410851035740178</v>
      </c>
      <c r="J17">
        <f t="shared" si="2"/>
        <v>-2.0179037709731671</v>
      </c>
      <c r="K17">
        <f t="shared" si="3"/>
        <v>11.823614285714291</v>
      </c>
      <c r="L17">
        <f t="shared" si="4"/>
        <v>31.155363816392779</v>
      </c>
      <c r="M17">
        <f t="shared" si="5"/>
        <v>3.1581981476781169</v>
      </c>
      <c r="N17">
        <f t="shared" si="6"/>
        <v>1.1985517792719789</v>
      </c>
      <c r="O17">
        <f t="shared" si="7"/>
        <v>0.16740032245349387</v>
      </c>
      <c r="P17">
        <f t="shared" si="8"/>
        <v>2.7651588302497561</v>
      </c>
      <c r="Q17">
        <f t="shared" si="9"/>
        <v>0.16196717721378351</v>
      </c>
      <c r="R17">
        <f t="shared" si="10"/>
        <v>0.101702942660043</v>
      </c>
      <c r="S17">
        <f t="shared" si="11"/>
        <v>226.11548623368554</v>
      </c>
      <c r="T17">
        <f t="shared" si="12"/>
        <v>32.522254228067837</v>
      </c>
      <c r="U17">
        <f t="shared" si="13"/>
        <v>31.89554285714285</v>
      </c>
      <c r="V17">
        <f t="shared" si="14"/>
        <v>4.7469238911185512</v>
      </c>
      <c r="W17">
        <f t="shared" si="15"/>
        <v>69.933769115986124</v>
      </c>
      <c r="X17">
        <f t="shared" si="16"/>
        <v>3.2979336352418782</v>
      </c>
      <c r="Y17">
        <f t="shared" si="17"/>
        <v>4.7157956405470003</v>
      </c>
      <c r="Z17">
        <f t="shared" si="18"/>
        <v>1.448990255876673</v>
      </c>
      <c r="AA17">
        <f t="shared" si="19"/>
        <v>-106.31853067614185</v>
      </c>
      <c r="AB17">
        <f t="shared" si="20"/>
        <v>-17.307635695629251</v>
      </c>
      <c r="AC17">
        <f t="shared" si="21"/>
        <v>-1.4172094187182493</v>
      </c>
      <c r="AD17">
        <f t="shared" si="22"/>
        <v>101.07211044319621</v>
      </c>
      <c r="AE17">
        <f t="shared" si="23"/>
        <v>-1.900433446637948</v>
      </c>
      <c r="AF17">
        <f t="shared" si="24"/>
        <v>2.4027380871993547</v>
      </c>
      <c r="AG17">
        <f t="shared" si="25"/>
        <v>-2.0179037709731671</v>
      </c>
      <c r="AH17">
        <v>10.303466661291621</v>
      </c>
      <c r="AI17">
        <v>12.225878787878781</v>
      </c>
      <c r="AJ17">
        <v>-3.0131196258643852E-4</v>
      </c>
      <c r="AK17">
        <v>60.624418474204617</v>
      </c>
      <c r="AL17">
        <f t="shared" si="26"/>
        <v>2.410851035740178</v>
      </c>
      <c r="AM17">
        <v>30.380669314359409</v>
      </c>
      <c r="AN17">
        <v>32.534033939393943</v>
      </c>
      <c r="AO17">
        <v>-1.68609509300655E-5</v>
      </c>
      <c r="AP17">
        <v>100.9878899836357</v>
      </c>
      <c r="AQ17">
        <v>26</v>
      </c>
      <c r="AR17">
        <v>4</v>
      </c>
      <c r="AS17">
        <f t="shared" si="27"/>
        <v>1</v>
      </c>
      <c r="AT17">
        <f t="shared" si="28"/>
        <v>0</v>
      </c>
      <c r="AU17">
        <f t="shared" si="29"/>
        <v>47458.925203462924</v>
      </c>
      <c r="AV17">
        <f t="shared" si="30"/>
        <v>1200.008571428571</v>
      </c>
      <c r="AW17">
        <f t="shared" si="31"/>
        <v>1025.9316135925828</v>
      </c>
      <c r="AX17">
        <f t="shared" si="32"/>
        <v>0.85493690463497662</v>
      </c>
      <c r="AY17">
        <f t="shared" si="33"/>
        <v>0.18842822594550507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1675963216.5</v>
      </c>
      <c r="BF17">
        <v>11.823614285714291</v>
      </c>
      <c r="BG17">
        <v>10.095382857142861</v>
      </c>
      <c r="BH17">
        <v>32.533842857142858</v>
      </c>
      <c r="BI17">
        <v>30.387828571428571</v>
      </c>
      <c r="BJ17">
        <v>16.189714285714281</v>
      </c>
      <c r="BK17">
        <v>32.322299999999998</v>
      </c>
      <c r="BL17">
        <v>649.92142857142869</v>
      </c>
      <c r="BM17">
        <v>101.2695714285714</v>
      </c>
      <c r="BN17">
        <v>9.9751885714285726E-2</v>
      </c>
      <c r="BO17">
        <v>31.779442857142861</v>
      </c>
      <c r="BP17">
        <v>31.89554285714285</v>
      </c>
      <c r="BQ17">
        <v>999.89999999999986</v>
      </c>
      <c r="BR17">
        <v>0</v>
      </c>
      <c r="BS17">
        <v>0</v>
      </c>
      <c r="BT17">
        <v>8977.0528571428567</v>
      </c>
      <c r="BU17">
        <v>0</v>
      </c>
      <c r="BV17">
        <v>172.7607142857143</v>
      </c>
      <c r="BW17">
        <v>1.7282299999999999</v>
      </c>
      <c r="BX17">
        <v>12.22122857142857</v>
      </c>
      <c r="BY17">
        <v>10.41178571428571</v>
      </c>
      <c r="BZ17">
        <v>2.1460300000000001</v>
      </c>
      <c r="CA17">
        <v>10.095382857142861</v>
      </c>
      <c r="CB17">
        <v>30.387828571428571</v>
      </c>
      <c r="CC17">
        <v>3.2946857142857149</v>
      </c>
      <c r="CD17">
        <v>3.0773585714285718</v>
      </c>
      <c r="CE17">
        <v>25.597300000000001</v>
      </c>
      <c r="CF17">
        <v>24.45251428571428</v>
      </c>
      <c r="CG17">
        <v>1200.008571428571</v>
      </c>
      <c r="CH17">
        <v>0.500023</v>
      </c>
      <c r="CI17">
        <v>0.49997699999999989</v>
      </c>
      <c r="CJ17">
        <v>0</v>
      </c>
      <c r="CK17">
        <v>851.08185714285719</v>
      </c>
      <c r="CL17">
        <v>4.9990899999999998</v>
      </c>
      <c r="CM17">
        <v>9079.66</v>
      </c>
      <c r="CN17">
        <v>9558.0242857142857</v>
      </c>
      <c r="CO17">
        <v>40.625</v>
      </c>
      <c r="CP17">
        <v>42.311999999999998</v>
      </c>
      <c r="CQ17">
        <v>41.436999999999998</v>
      </c>
      <c r="CR17">
        <v>41.436999999999998</v>
      </c>
      <c r="CS17">
        <v>42.061999999999998</v>
      </c>
      <c r="CT17">
        <v>597.52857142857124</v>
      </c>
      <c r="CU17">
        <v>597.4799999999999</v>
      </c>
      <c r="CV17">
        <v>0</v>
      </c>
      <c r="CW17">
        <v>1675963218.3</v>
      </c>
      <c r="CX17">
        <v>0</v>
      </c>
      <c r="CY17">
        <v>1675959759</v>
      </c>
      <c r="CZ17" t="s">
        <v>356</v>
      </c>
      <c r="DA17">
        <v>1675959759</v>
      </c>
      <c r="DB17">
        <v>1675959753.5</v>
      </c>
      <c r="DC17">
        <v>5</v>
      </c>
      <c r="DD17">
        <v>-2.5000000000000001E-2</v>
      </c>
      <c r="DE17">
        <v>-8.0000000000000002E-3</v>
      </c>
      <c r="DF17">
        <v>-6.0590000000000002</v>
      </c>
      <c r="DG17">
        <v>0.218</v>
      </c>
      <c r="DH17">
        <v>415</v>
      </c>
      <c r="DI17">
        <v>34</v>
      </c>
      <c r="DJ17">
        <v>0.6</v>
      </c>
      <c r="DK17">
        <v>0.17</v>
      </c>
      <c r="DL17">
        <v>1.8645697560975609</v>
      </c>
      <c r="DM17">
        <v>-0.6362151219512171</v>
      </c>
      <c r="DN17">
        <v>8.5364789808005159E-2</v>
      </c>
      <c r="DO17">
        <v>0</v>
      </c>
      <c r="DP17">
        <v>2.1730029268292679</v>
      </c>
      <c r="DQ17">
        <v>-0.1206424390243865</v>
      </c>
      <c r="DR17">
        <v>1.4856143878741389E-2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3.2984100000000001</v>
      </c>
      <c r="EB17">
        <v>2.62527</v>
      </c>
      <c r="EC17">
        <v>4.8374100000000003E-3</v>
      </c>
      <c r="ED17">
        <v>3.1112900000000001E-3</v>
      </c>
      <c r="EE17">
        <v>0.135824</v>
      </c>
      <c r="EF17">
        <v>0.12853700000000001</v>
      </c>
      <c r="EG17">
        <v>30147.4</v>
      </c>
      <c r="EH17">
        <v>30665.200000000001</v>
      </c>
      <c r="EI17">
        <v>28176.799999999999</v>
      </c>
      <c r="EJ17">
        <v>29595.1</v>
      </c>
      <c r="EK17">
        <v>33520.300000000003</v>
      </c>
      <c r="EL17">
        <v>35772.9</v>
      </c>
      <c r="EM17">
        <v>39791.199999999997</v>
      </c>
      <c r="EN17">
        <v>42266.6</v>
      </c>
      <c r="EO17">
        <v>2.2000999999999999</v>
      </c>
      <c r="EP17">
        <v>2.2284799999999998</v>
      </c>
      <c r="EQ17">
        <v>0.137992</v>
      </c>
      <c r="ER17">
        <v>0</v>
      </c>
      <c r="ES17">
        <v>29.645199999999999</v>
      </c>
      <c r="ET17">
        <v>999.9</v>
      </c>
      <c r="EU17">
        <v>72.099999999999994</v>
      </c>
      <c r="EV17">
        <v>32.4</v>
      </c>
      <c r="EW17">
        <v>34.774000000000001</v>
      </c>
      <c r="EX17">
        <v>56.963000000000001</v>
      </c>
      <c r="EY17">
        <v>-3.5015999999999998</v>
      </c>
      <c r="EZ17">
        <v>2</v>
      </c>
      <c r="FA17">
        <v>0.29788599999999998</v>
      </c>
      <c r="FB17">
        <v>-0.58426999999999996</v>
      </c>
      <c r="FC17">
        <v>20.273900000000001</v>
      </c>
      <c r="FD17">
        <v>5.2198399999999996</v>
      </c>
      <c r="FE17">
        <v>12.004</v>
      </c>
      <c r="FF17">
        <v>4.9871999999999996</v>
      </c>
      <c r="FG17">
        <v>3.2844500000000001</v>
      </c>
      <c r="FH17">
        <v>9999</v>
      </c>
      <c r="FI17">
        <v>9999</v>
      </c>
      <c r="FJ17">
        <v>9999</v>
      </c>
      <c r="FK17">
        <v>999.9</v>
      </c>
      <c r="FL17">
        <v>1.8658300000000001</v>
      </c>
      <c r="FM17">
        <v>1.8621799999999999</v>
      </c>
      <c r="FN17">
        <v>1.8641700000000001</v>
      </c>
      <c r="FO17">
        <v>1.8602099999999999</v>
      </c>
      <c r="FP17">
        <v>1.8609599999999999</v>
      </c>
      <c r="FQ17">
        <v>1.8601799999999999</v>
      </c>
      <c r="FR17">
        <v>1.8618699999999999</v>
      </c>
      <c r="FS17">
        <v>1.8584400000000001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-4.3659999999999997</v>
      </c>
      <c r="GH17">
        <v>0.21149999999999999</v>
      </c>
      <c r="GI17">
        <v>-4.2934277136806287</v>
      </c>
      <c r="GJ17">
        <v>-4.5218151105756088E-3</v>
      </c>
      <c r="GK17">
        <v>2.0889233732517852E-6</v>
      </c>
      <c r="GL17">
        <v>-4.5906856223640231E-10</v>
      </c>
      <c r="GM17">
        <v>-0.1150039569071811</v>
      </c>
      <c r="GN17">
        <v>4.4025620023938356E-3</v>
      </c>
      <c r="GO17">
        <v>3.112297855124525E-4</v>
      </c>
      <c r="GP17">
        <v>-4.1727832042263066E-6</v>
      </c>
      <c r="GQ17">
        <v>6</v>
      </c>
      <c r="GR17">
        <v>2080</v>
      </c>
      <c r="GS17">
        <v>4</v>
      </c>
      <c r="GT17">
        <v>33</v>
      </c>
      <c r="GU17">
        <v>57.7</v>
      </c>
      <c r="GV17">
        <v>57.8</v>
      </c>
      <c r="GW17">
        <v>0.18554699999999999</v>
      </c>
      <c r="GX17">
        <v>2.63428</v>
      </c>
      <c r="GY17">
        <v>2.04834</v>
      </c>
      <c r="GZ17">
        <v>2.6220699999999999</v>
      </c>
      <c r="HA17">
        <v>2.1972700000000001</v>
      </c>
      <c r="HB17">
        <v>2.3327599999999999</v>
      </c>
      <c r="HC17">
        <v>37.170200000000001</v>
      </c>
      <c r="HD17">
        <v>14.893800000000001</v>
      </c>
      <c r="HE17">
        <v>18</v>
      </c>
      <c r="HF17">
        <v>663.58299999999997</v>
      </c>
      <c r="HG17">
        <v>765.41099999999994</v>
      </c>
      <c r="HH17">
        <v>30.998799999999999</v>
      </c>
      <c r="HI17">
        <v>31.210999999999999</v>
      </c>
      <c r="HJ17">
        <v>30.000299999999999</v>
      </c>
      <c r="HK17">
        <v>31.136800000000001</v>
      </c>
      <c r="HL17">
        <v>31.137799999999999</v>
      </c>
      <c r="HM17">
        <v>3.7565900000000001</v>
      </c>
      <c r="HN17">
        <v>17.3066</v>
      </c>
      <c r="HO17">
        <v>100</v>
      </c>
      <c r="HP17">
        <v>31</v>
      </c>
      <c r="HQ17">
        <v>16.685400000000001</v>
      </c>
      <c r="HR17">
        <v>30.484999999999999</v>
      </c>
      <c r="HS17">
        <v>99.314099999999996</v>
      </c>
      <c r="HT17">
        <v>98.046099999999996</v>
      </c>
    </row>
    <row r="18" spans="1:228" x14ac:dyDescent="0.2">
      <c r="A18">
        <v>3</v>
      </c>
      <c r="B18">
        <v>1675963222.5</v>
      </c>
      <c r="C18">
        <v>8</v>
      </c>
      <c r="D18" t="s">
        <v>364</v>
      </c>
      <c r="E18" t="s">
        <v>365</v>
      </c>
      <c r="F18">
        <v>4</v>
      </c>
      <c r="G18">
        <v>1675963220.1875</v>
      </c>
      <c r="H18">
        <f t="shared" si="0"/>
        <v>2.4006987609730022E-3</v>
      </c>
      <c r="I18">
        <f t="shared" si="1"/>
        <v>2.4006987609730022</v>
      </c>
      <c r="J18">
        <f t="shared" si="2"/>
        <v>-1.9923405099122171</v>
      </c>
      <c r="K18">
        <f t="shared" si="3"/>
        <v>12.06645</v>
      </c>
      <c r="L18">
        <f t="shared" si="4"/>
        <v>31.155212036885764</v>
      </c>
      <c r="M18">
        <f t="shared" si="5"/>
        <v>3.1581950708714008</v>
      </c>
      <c r="N18">
        <f t="shared" si="6"/>
        <v>1.22317263858768</v>
      </c>
      <c r="O18">
        <f t="shared" si="7"/>
        <v>0.16731402058957767</v>
      </c>
      <c r="P18">
        <f t="shared" si="8"/>
        <v>2.7676744146886159</v>
      </c>
      <c r="Q18">
        <f t="shared" si="9"/>
        <v>0.16189113937327454</v>
      </c>
      <c r="R18">
        <f t="shared" si="10"/>
        <v>0.10165454474800611</v>
      </c>
      <c r="S18">
        <f t="shared" si="11"/>
        <v>226.11217985829614</v>
      </c>
      <c r="T18">
        <f t="shared" si="12"/>
        <v>32.516882187577416</v>
      </c>
      <c r="U18">
        <f t="shared" si="13"/>
        <v>31.879437500000002</v>
      </c>
      <c r="V18">
        <f t="shared" si="14"/>
        <v>4.7425951318713464</v>
      </c>
      <c r="W18">
        <f t="shared" si="15"/>
        <v>69.986132131953795</v>
      </c>
      <c r="X18">
        <f t="shared" si="16"/>
        <v>3.29899892379624</v>
      </c>
      <c r="Y18">
        <f t="shared" si="17"/>
        <v>4.7137894655704304</v>
      </c>
      <c r="Z18">
        <f t="shared" si="18"/>
        <v>1.4435962080751064</v>
      </c>
      <c r="AA18">
        <f t="shared" si="19"/>
        <v>-105.8708153589094</v>
      </c>
      <c r="AB18">
        <f t="shared" si="20"/>
        <v>-16.040167777304713</v>
      </c>
      <c r="AC18">
        <f t="shared" si="21"/>
        <v>-1.3120784871642373</v>
      </c>
      <c r="AD18">
        <f t="shared" si="22"/>
        <v>102.8891182349178</v>
      </c>
      <c r="AE18">
        <f t="shared" si="23"/>
        <v>-0.35562228104811866</v>
      </c>
      <c r="AF18">
        <f t="shared" si="24"/>
        <v>2.3594181276039228</v>
      </c>
      <c r="AG18">
        <f t="shared" si="25"/>
        <v>-1.9923405099122171</v>
      </c>
      <c r="AH18">
        <v>11.68492554830601</v>
      </c>
      <c r="AI18">
        <v>12.866194545454549</v>
      </c>
      <c r="AJ18">
        <v>0.19204192870088871</v>
      </c>
      <c r="AK18">
        <v>60.624418474204617</v>
      </c>
      <c r="AL18">
        <f t="shared" si="26"/>
        <v>2.4006987609730022</v>
      </c>
      <c r="AM18">
        <v>30.442108796877921</v>
      </c>
      <c r="AN18">
        <v>32.554406666666658</v>
      </c>
      <c r="AO18">
        <v>5.0765649874648291E-3</v>
      </c>
      <c r="AP18">
        <v>100.9878899836357</v>
      </c>
      <c r="AQ18">
        <v>26</v>
      </c>
      <c r="AR18">
        <v>4</v>
      </c>
      <c r="AS18">
        <f t="shared" si="27"/>
        <v>1</v>
      </c>
      <c r="AT18">
        <f t="shared" si="28"/>
        <v>0</v>
      </c>
      <c r="AU18">
        <f t="shared" si="29"/>
        <v>47529.585076417541</v>
      </c>
      <c r="AV18">
        <f t="shared" si="30"/>
        <v>1199.9937500000001</v>
      </c>
      <c r="AW18">
        <f t="shared" si="31"/>
        <v>1025.9186760923815</v>
      </c>
      <c r="AX18">
        <f t="shared" si="32"/>
        <v>0.85493668287220781</v>
      </c>
      <c r="AY18">
        <f t="shared" si="33"/>
        <v>0.18842779794336106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1675963220.1875</v>
      </c>
      <c r="BF18">
        <v>12.06645</v>
      </c>
      <c r="BG18">
        <v>11.764474999999999</v>
      </c>
      <c r="BH18">
        <v>32.544224999999997</v>
      </c>
      <c r="BI18">
        <v>30.437262499999999</v>
      </c>
      <c r="BJ18">
        <v>16.4336375</v>
      </c>
      <c r="BK18">
        <v>32.332562500000002</v>
      </c>
      <c r="BL18">
        <v>650.02562499999999</v>
      </c>
      <c r="BM18">
        <v>101.269625</v>
      </c>
      <c r="BN18">
        <v>0.1000934</v>
      </c>
      <c r="BO18">
        <v>31.7719375</v>
      </c>
      <c r="BP18">
        <v>31.879437500000002</v>
      </c>
      <c r="BQ18">
        <v>999.9</v>
      </c>
      <c r="BR18">
        <v>0</v>
      </c>
      <c r="BS18">
        <v>0</v>
      </c>
      <c r="BT18">
        <v>8990.3887500000001</v>
      </c>
      <c r="BU18">
        <v>0</v>
      </c>
      <c r="BV18">
        <v>172.20975000000001</v>
      </c>
      <c r="BW18">
        <v>0.30200325000000011</v>
      </c>
      <c r="BX18">
        <v>12.472362499999999</v>
      </c>
      <c r="BY18">
        <v>12.133775</v>
      </c>
      <c r="BZ18">
        <v>2.1069575</v>
      </c>
      <c r="CA18">
        <v>11.764474999999999</v>
      </c>
      <c r="CB18">
        <v>30.437262499999999</v>
      </c>
      <c r="CC18">
        <v>3.2957412499999998</v>
      </c>
      <c r="CD18">
        <v>3.0823700000000001</v>
      </c>
      <c r="CE18">
        <v>25.602675000000001</v>
      </c>
      <c r="CF18">
        <v>24.479687500000001</v>
      </c>
      <c r="CG18">
        <v>1199.9937500000001</v>
      </c>
      <c r="CH18">
        <v>0.50002774999999988</v>
      </c>
      <c r="CI18">
        <v>0.49997225000000001</v>
      </c>
      <c r="CJ18">
        <v>0</v>
      </c>
      <c r="CK18">
        <v>849.72787500000004</v>
      </c>
      <c r="CL18">
        <v>4.9990899999999998</v>
      </c>
      <c r="CM18">
        <v>9063.0649999999987</v>
      </c>
      <c r="CN18">
        <v>9557.911250000001</v>
      </c>
      <c r="CO18">
        <v>40.625</v>
      </c>
      <c r="CP18">
        <v>42.311999999999998</v>
      </c>
      <c r="CQ18">
        <v>41.436999999999998</v>
      </c>
      <c r="CR18">
        <v>41.429250000000003</v>
      </c>
      <c r="CS18">
        <v>42.061999999999998</v>
      </c>
      <c r="CT18">
        <v>597.53</v>
      </c>
      <c r="CU18">
        <v>597.46375</v>
      </c>
      <c r="CV18">
        <v>0</v>
      </c>
      <c r="CW18">
        <v>1675963222.5</v>
      </c>
      <c r="CX18">
        <v>0</v>
      </c>
      <c r="CY18">
        <v>1675959759</v>
      </c>
      <c r="CZ18" t="s">
        <v>356</v>
      </c>
      <c r="DA18">
        <v>1675959759</v>
      </c>
      <c r="DB18">
        <v>1675959753.5</v>
      </c>
      <c r="DC18">
        <v>5</v>
      </c>
      <c r="DD18">
        <v>-2.5000000000000001E-2</v>
      </c>
      <c r="DE18">
        <v>-8.0000000000000002E-3</v>
      </c>
      <c r="DF18">
        <v>-6.0590000000000002</v>
      </c>
      <c r="DG18">
        <v>0.218</v>
      </c>
      <c r="DH18">
        <v>415</v>
      </c>
      <c r="DI18">
        <v>34</v>
      </c>
      <c r="DJ18">
        <v>0.6</v>
      </c>
      <c r="DK18">
        <v>0.17</v>
      </c>
      <c r="DL18">
        <v>1.540101853658536</v>
      </c>
      <c r="DM18">
        <v>-4.973079470383273</v>
      </c>
      <c r="DN18">
        <v>0.70040556361577389</v>
      </c>
      <c r="DO18">
        <v>0</v>
      </c>
      <c r="DP18">
        <v>2.157910487804878</v>
      </c>
      <c r="DQ18">
        <v>-0.26320891986062089</v>
      </c>
      <c r="DR18">
        <v>2.9198292461869699E-2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363</v>
      </c>
      <c r="EA18">
        <v>3.2987099999999998</v>
      </c>
      <c r="EB18">
        <v>2.62521</v>
      </c>
      <c r="EC18">
        <v>5.0850299999999999E-3</v>
      </c>
      <c r="ED18">
        <v>4.0839700000000001E-3</v>
      </c>
      <c r="EE18">
        <v>0.135881</v>
      </c>
      <c r="EF18">
        <v>0.12860099999999999</v>
      </c>
      <c r="EG18">
        <v>30140.1</v>
      </c>
      <c r="EH18">
        <v>30635.599999999999</v>
      </c>
      <c r="EI18">
        <v>28177</v>
      </c>
      <c r="EJ18">
        <v>29595.4</v>
      </c>
      <c r="EK18">
        <v>33518.199999999997</v>
      </c>
      <c r="EL18">
        <v>35770.699999999997</v>
      </c>
      <c r="EM18">
        <v>39791.4</v>
      </c>
      <c r="EN18">
        <v>42266.9</v>
      </c>
      <c r="EO18">
        <v>2.2006199999999998</v>
      </c>
      <c r="EP18">
        <v>2.2282000000000002</v>
      </c>
      <c r="EQ18">
        <v>0.137299</v>
      </c>
      <c r="ER18">
        <v>0</v>
      </c>
      <c r="ES18">
        <v>29.635000000000002</v>
      </c>
      <c r="ET18">
        <v>999.9</v>
      </c>
      <c r="EU18">
        <v>72.099999999999994</v>
      </c>
      <c r="EV18">
        <v>32.4</v>
      </c>
      <c r="EW18">
        <v>34.776200000000003</v>
      </c>
      <c r="EX18">
        <v>56.813000000000002</v>
      </c>
      <c r="EY18">
        <v>-3.6859000000000002</v>
      </c>
      <c r="EZ18">
        <v>2</v>
      </c>
      <c r="FA18">
        <v>0.29808899999999999</v>
      </c>
      <c r="FB18">
        <v>-0.58785900000000002</v>
      </c>
      <c r="FC18">
        <v>20.273800000000001</v>
      </c>
      <c r="FD18">
        <v>5.2201399999999998</v>
      </c>
      <c r="FE18">
        <v>12.004</v>
      </c>
      <c r="FF18">
        <v>4.9870999999999999</v>
      </c>
      <c r="FG18">
        <v>3.2845499999999999</v>
      </c>
      <c r="FH18">
        <v>9999</v>
      </c>
      <c r="FI18">
        <v>9999</v>
      </c>
      <c r="FJ18">
        <v>9999</v>
      </c>
      <c r="FK18">
        <v>999.9</v>
      </c>
      <c r="FL18">
        <v>1.86582</v>
      </c>
      <c r="FM18">
        <v>1.8621799999999999</v>
      </c>
      <c r="FN18">
        <v>1.8641700000000001</v>
      </c>
      <c r="FO18">
        <v>1.86022</v>
      </c>
      <c r="FP18">
        <v>1.8609599999999999</v>
      </c>
      <c r="FQ18">
        <v>1.8601799999999999</v>
      </c>
      <c r="FR18">
        <v>1.86188</v>
      </c>
      <c r="FS18">
        <v>1.8584499999999999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-4.37</v>
      </c>
      <c r="GH18">
        <v>0.21179999999999999</v>
      </c>
      <c r="GI18">
        <v>-4.2934277136806287</v>
      </c>
      <c r="GJ18">
        <v>-4.5218151105756088E-3</v>
      </c>
      <c r="GK18">
        <v>2.0889233732517852E-6</v>
      </c>
      <c r="GL18">
        <v>-4.5906856223640231E-10</v>
      </c>
      <c r="GM18">
        <v>-0.1150039569071811</v>
      </c>
      <c r="GN18">
        <v>4.4025620023938356E-3</v>
      </c>
      <c r="GO18">
        <v>3.112297855124525E-4</v>
      </c>
      <c r="GP18">
        <v>-4.1727832042263066E-6</v>
      </c>
      <c r="GQ18">
        <v>6</v>
      </c>
      <c r="GR18">
        <v>2080</v>
      </c>
      <c r="GS18">
        <v>4</v>
      </c>
      <c r="GT18">
        <v>33</v>
      </c>
      <c r="GU18">
        <v>57.7</v>
      </c>
      <c r="GV18">
        <v>57.8</v>
      </c>
      <c r="GW18">
        <v>0.20019500000000001</v>
      </c>
      <c r="GX18">
        <v>2.6220699999999999</v>
      </c>
      <c r="GY18">
        <v>2.04834</v>
      </c>
      <c r="GZ18">
        <v>2.6220699999999999</v>
      </c>
      <c r="HA18">
        <v>2.1972700000000001</v>
      </c>
      <c r="HB18">
        <v>2.31934</v>
      </c>
      <c r="HC18">
        <v>37.170200000000001</v>
      </c>
      <c r="HD18">
        <v>14.9201</v>
      </c>
      <c r="HE18">
        <v>18</v>
      </c>
      <c r="HF18">
        <v>664.02599999999995</v>
      </c>
      <c r="HG18">
        <v>765.17399999999998</v>
      </c>
      <c r="HH18">
        <v>30.998999999999999</v>
      </c>
      <c r="HI18">
        <v>31.213100000000001</v>
      </c>
      <c r="HJ18">
        <v>30.000299999999999</v>
      </c>
      <c r="HK18">
        <v>31.139399999999998</v>
      </c>
      <c r="HL18">
        <v>31.1401</v>
      </c>
      <c r="HM18">
        <v>4.0428499999999996</v>
      </c>
      <c r="HN18">
        <v>17.3066</v>
      </c>
      <c r="HO18">
        <v>100</v>
      </c>
      <c r="HP18">
        <v>31</v>
      </c>
      <c r="HQ18">
        <v>26.7043</v>
      </c>
      <c r="HR18">
        <v>30.482099999999999</v>
      </c>
      <c r="HS18">
        <v>99.314599999999999</v>
      </c>
      <c r="HT18">
        <v>98.046999999999997</v>
      </c>
    </row>
    <row r="19" spans="1:228" x14ac:dyDescent="0.2">
      <c r="A19">
        <v>4</v>
      </c>
      <c r="B19">
        <v>1675963226.5</v>
      </c>
      <c r="C19">
        <v>12</v>
      </c>
      <c r="D19" t="s">
        <v>366</v>
      </c>
      <c r="E19" t="s">
        <v>367</v>
      </c>
      <c r="F19">
        <v>4</v>
      </c>
      <c r="G19">
        <v>1675963224.5</v>
      </c>
      <c r="H19">
        <f t="shared" si="0"/>
        <v>2.3844627799038637E-3</v>
      </c>
      <c r="I19">
        <f t="shared" si="1"/>
        <v>2.3844627799038638</v>
      </c>
      <c r="J19">
        <f t="shared" si="2"/>
        <v>-1.7764915531732</v>
      </c>
      <c r="K19">
        <f t="shared" si="3"/>
        <v>13.729142857142859</v>
      </c>
      <c r="L19">
        <f t="shared" si="4"/>
        <v>30.723473412913332</v>
      </c>
      <c r="M19">
        <f t="shared" si="5"/>
        <v>3.1144443750729542</v>
      </c>
      <c r="N19">
        <f t="shared" si="6"/>
        <v>1.3917258368329468</v>
      </c>
      <c r="O19">
        <f t="shared" si="7"/>
        <v>0.16690756193414472</v>
      </c>
      <c r="P19">
        <f t="shared" si="8"/>
        <v>2.7690085635261008</v>
      </c>
      <c r="Q19">
        <f t="shared" si="9"/>
        <v>0.16151304904987931</v>
      </c>
      <c r="R19">
        <f t="shared" si="10"/>
        <v>0.10141580705603812</v>
      </c>
      <c r="S19">
        <f t="shared" si="11"/>
        <v>226.11540351933715</v>
      </c>
      <c r="T19">
        <f t="shared" si="12"/>
        <v>32.511029522210663</v>
      </c>
      <c r="U19">
        <f t="shared" si="13"/>
        <v>31.862471428571428</v>
      </c>
      <c r="V19">
        <f t="shared" si="14"/>
        <v>4.7380387493749749</v>
      </c>
      <c r="W19">
        <f t="shared" si="15"/>
        <v>70.064442085832368</v>
      </c>
      <c r="X19">
        <f t="shared" si="16"/>
        <v>3.3008219593670982</v>
      </c>
      <c r="Y19">
        <f t="shared" si="17"/>
        <v>4.7111228764562627</v>
      </c>
      <c r="Z19">
        <f t="shared" si="18"/>
        <v>1.4372167900078767</v>
      </c>
      <c r="AA19">
        <f t="shared" si="19"/>
        <v>-105.15480859376039</v>
      </c>
      <c r="AB19">
        <f t="shared" si="20"/>
        <v>-15.005052973802062</v>
      </c>
      <c r="AC19">
        <f t="shared" si="21"/>
        <v>-1.2266525085057549</v>
      </c>
      <c r="AD19">
        <f t="shared" si="22"/>
        <v>104.72888944326893</v>
      </c>
      <c r="AE19">
        <f t="shared" si="23"/>
        <v>2.6633745319034645</v>
      </c>
      <c r="AF19">
        <f t="shared" si="24"/>
        <v>2.369182413342807</v>
      </c>
      <c r="AG19">
        <f t="shared" si="25"/>
        <v>-1.7764915531732</v>
      </c>
      <c r="AH19">
        <v>15.786860179267521</v>
      </c>
      <c r="AI19">
        <v>15.1886606060606</v>
      </c>
      <c r="AJ19">
        <v>0.61449566552308599</v>
      </c>
      <c r="AK19">
        <v>60.624418474204617</v>
      </c>
      <c r="AL19">
        <f t="shared" si="26"/>
        <v>2.3844627799038638</v>
      </c>
      <c r="AM19">
        <v>30.446328157716309</v>
      </c>
      <c r="AN19">
        <v>32.56721090909091</v>
      </c>
      <c r="AO19">
        <v>1.3547754155358619E-3</v>
      </c>
      <c r="AP19">
        <v>100.9878899836357</v>
      </c>
      <c r="AQ19">
        <v>25</v>
      </c>
      <c r="AR19">
        <v>4</v>
      </c>
      <c r="AS19">
        <f t="shared" si="27"/>
        <v>1</v>
      </c>
      <c r="AT19">
        <f t="shared" si="28"/>
        <v>0</v>
      </c>
      <c r="AU19">
        <f t="shared" si="29"/>
        <v>47568.015452549014</v>
      </c>
      <c r="AV19">
        <f t="shared" si="30"/>
        <v>1200.008571428571</v>
      </c>
      <c r="AW19">
        <f t="shared" si="31"/>
        <v>1025.9315707354076</v>
      </c>
      <c r="AX19">
        <f t="shared" si="32"/>
        <v>0.85493686892091914</v>
      </c>
      <c r="AY19">
        <f t="shared" si="33"/>
        <v>0.18842815701737375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1675963224.5</v>
      </c>
      <c r="BF19">
        <v>13.729142857142859</v>
      </c>
      <c r="BG19">
        <v>16.217585714285711</v>
      </c>
      <c r="BH19">
        <v>32.562057142857142</v>
      </c>
      <c r="BI19">
        <v>30.446400000000001</v>
      </c>
      <c r="BJ19">
        <v>18.103757142857141</v>
      </c>
      <c r="BK19">
        <v>32.350214285714287</v>
      </c>
      <c r="BL19">
        <v>650.0212857142858</v>
      </c>
      <c r="BM19">
        <v>101.27028571428571</v>
      </c>
      <c r="BN19">
        <v>9.9905514285714273E-2</v>
      </c>
      <c r="BO19">
        <v>31.761957142857138</v>
      </c>
      <c r="BP19">
        <v>31.862471428571428</v>
      </c>
      <c r="BQ19">
        <v>999.89999999999986</v>
      </c>
      <c r="BR19">
        <v>0</v>
      </c>
      <c r="BS19">
        <v>0</v>
      </c>
      <c r="BT19">
        <v>8997.41</v>
      </c>
      <c r="BU19">
        <v>0</v>
      </c>
      <c r="BV19">
        <v>171.66785714285709</v>
      </c>
      <c r="BW19">
        <v>-2.488464285714286</v>
      </c>
      <c r="BX19">
        <v>14.191228571428571</v>
      </c>
      <c r="BY19">
        <v>16.726857142857149</v>
      </c>
      <c r="BZ19">
        <v>2.1156771428571428</v>
      </c>
      <c r="CA19">
        <v>16.217585714285711</v>
      </c>
      <c r="CB19">
        <v>30.446400000000001</v>
      </c>
      <c r="CC19">
        <v>3.2975699999999999</v>
      </c>
      <c r="CD19">
        <v>3.083312857142857</v>
      </c>
      <c r="CE19">
        <v>25.61205714285714</v>
      </c>
      <c r="CF19">
        <v>24.4848</v>
      </c>
      <c r="CG19">
        <v>1200.008571428571</v>
      </c>
      <c r="CH19">
        <v>0.500023</v>
      </c>
      <c r="CI19">
        <v>0.49997699999999989</v>
      </c>
      <c r="CJ19">
        <v>0</v>
      </c>
      <c r="CK19">
        <v>848.04957142857165</v>
      </c>
      <c r="CL19">
        <v>4.9990899999999998</v>
      </c>
      <c r="CM19">
        <v>9043.0357142857138</v>
      </c>
      <c r="CN19">
        <v>9557.9985714285722</v>
      </c>
      <c r="CO19">
        <v>40.625</v>
      </c>
      <c r="CP19">
        <v>42.311999999999998</v>
      </c>
      <c r="CQ19">
        <v>41.436999999999998</v>
      </c>
      <c r="CR19">
        <v>41.410428571428568</v>
      </c>
      <c r="CS19">
        <v>42.061999999999998</v>
      </c>
      <c r="CT19">
        <v>597.52999999999986</v>
      </c>
      <c r="CU19">
        <v>597.47857142857151</v>
      </c>
      <c r="CV19">
        <v>0</v>
      </c>
      <c r="CW19">
        <v>1675963226.7</v>
      </c>
      <c r="CX19">
        <v>0</v>
      </c>
      <c r="CY19">
        <v>1675959759</v>
      </c>
      <c r="CZ19" t="s">
        <v>356</v>
      </c>
      <c r="DA19">
        <v>1675959759</v>
      </c>
      <c r="DB19">
        <v>1675959753.5</v>
      </c>
      <c r="DC19">
        <v>5</v>
      </c>
      <c r="DD19">
        <v>-2.5000000000000001E-2</v>
      </c>
      <c r="DE19">
        <v>-8.0000000000000002E-3</v>
      </c>
      <c r="DF19">
        <v>-6.0590000000000002</v>
      </c>
      <c r="DG19">
        <v>0.218</v>
      </c>
      <c r="DH19">
        <v>415</v>
      </c>
      <c r="DI19">
        <v>34</v>
      </c>
      <c r="DJ19">
        <v>0.6</v>
      </c>
      <c r="DK19">
        <v>0.17</v>
      </c>
      <c r="DL19">
        <v>0.71681331707317075</v>
      </c>
      <c r="DM19">
        <v>-14.45054751219512</v>
      </c>
      <c r="DN19">
        <v>1.675344127825908</v>
      </c>
      <c r="DO19">
        <v>0</v>
      </c>
      <c r="DP19">
        <v>2.1447821951219508</v>
      </c>
      <c r="DQ19">
        <v>-0.28095386759581498</v>
      </c>
      <c r="DR19">
        <v>3.0429159836449182E-2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363</v>
      </c>
      <c r="EA19">
        <v>3.2985500000000001</v>
      </c>
      <c r="EB19">
        <v>2.6253199999999999</v>
      </c>
      <c r="EC19">
        <v>5.80811E-3</v>
      </c>
      <c r="ED19">
        <v>5.5390500000000002E-3</v>
      </c>
      <c r="EE19">
        <v>0.13591300000000001</v>
      </c>
      <c r="EF19">
        <v>0.12860099999999999</v>
      </c>
      <c r="EG19">
        <v>30117.9</v>
      </c>
      <c r="EH19">
        <v>30590.7</v>
      </c>
      <c r="EI19">
        <v>28176.7</v>
      </c>
      <c r="EJ19">
        <v>29595.3</v>
      </c>
      <c r="EK19">
        <v>33517</v>
      </c>
      <c r="EL19">
        <v>35770.699999999997</v>
      </c>
      <c r="EM19">
        <v>39791.300000000003</v>
      </c>
      <c r="EN19">
        <v>42266.9</v>
      </c>
      <c r="EO19">
        <v>2.2008999999999999</v>
      </c>
      <c r="EP19">
        <v>2.2281300000000002</v>
      </c>
      <c r="EQ19">
        <v>0.13760500000000001</v>
      </c>
      <c r="ER19">
        <v>0</v>
      </c>
      <c r="ES19">
        <v>29.623100000000001</v>
      </c>
      <c r="ET19">
        <v>999.9</v>
      </c>
      <c r="EU19">
        <v>72.099999999999994</v>
      </c>
      <c r="EV19">
        <v>32.4</v>
      </c>
      <c r="EW19">
        <v>34.773200000000003</v>
      </c>
      <c r="EX19">
        <v>56.843000000000004</v>
      </c>
      <c r="EY19">
        <v>-3.5737199999999998</v>
      </c>
      <c r="EZ19">
        <v>2</v>
      </c>
      <c r="FA19">
        <v>0.29853200000000002</v>
      </c>
      <c r="FB19">
        <v>-0.59242899999999998</v>
      </c>
      <c r="FC19">
        <v>20.273900000000001</v>
      </c>
      <c r="FD19">
        <v>5.2207299999999996</v>
      </c>
      <c r="FE19">
        <v>12.004</v>
      </c>
      <c r="FF19">
        <v>4.9876500000000004</v>
      </c>
      <c r="FG19">
        <v>3.2846299999999999</v>
      </c>
      <c r="FH19">
        <v>9999</v>
      </c>
      <c r="FI19">
        <v>9999</v>
      </c>
      <c r="FJ19">
        <v>9999</v>
      </c>
      <c r="FK19">
        <v>999.9</v>
      </c>
      <c r="FL19">
        <v>1.8658300000000001</v>
      </c>
      <c r="FM19">
        <v>1.8621799999999999</v>
      </c>
      <c r="FN19">
        <v>1.8641799999999999</v>
      </c>
      <c r="FO19">
        <v>1.8602300000000001</v>
      </c>
      <c r="FP19">
        <v>1.8609599999999999</v>
      </c>
      <c r="FQ19">
        <v>1.86019</v>
      </c>
      <c r="FR19">
        <v>1.86188</v>
      </c>
      <c r="FS19">
        <v>1.85849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-4.3810000000000002</v>
      </c>
      <c r="GH19">
        <v>0.21190000000000001</v>
      </c>
      <c r="GI19">
        <v>-4.2934277136806287</v>
      </c>
      <c r="GJ19">
        <v>-4.5218151105756088E-3</v>
      </c>
      <c r="GK19">
        <v>2.0889233732517852E-6</v>
      </c>
      <c r="GL19">
        <v>-4.5906856223640231E-10</v>
      </c>
      <c r="GM19">
        <v>-0.1150039569071811</v>
      </c>
      <c r="GN19">
        <v>4.4025620023938356E-3</v>
      </c>
      <c r="GO19">
        <v>3.112297855124525E-4</v>
      </c>
      <c r="GP19">
        <v>-4.1727832042263066E-6</v>
      </c>
      <c r="GQ19">
        <v>6</v>
      </c>
      <c r="GR19">
        <v>2080</v>
      </c>
      <c r="GS19">
        <v>4</v>
      </c>
      <c r="GT19">
        <v>33</v>
      </c>
      <c r="GU19">
        <v>57.8</v>
      </c>
      <c r="GV19">
        <v>57.9</v>
      </c>
      <c r="GW19">
        <v>0.21728500000000001</v>
      </c>
      <c r="GX19">
        <v>2.63672</v>
      </c>
      <c r="GY19">
        <v>2.04834</v>
      </c>
      <c r="GZ19">
        <v>2.6220699999999999</v>
      </c>
      <c r="HA19">
        <v>2.1972700000000001</v>
      </c>
      <c r="HB19">
        <v>2.2936999999999999</v>
      </c>
      <c r="HC19">
        <v>37.170200000000001</v>
      </c>
      <c r="HD19">
        <v>14.893800000000001</v>
      </c>
      <c r="HE19">
        <v>18</v>
      </c>
      <c r="HF19">
        <v>664.26700000000005</v>
      </c>
      <c r="HG19">
        <v>765.11400000000003</v>
      </c>
      <c r="HH19">
        <v>30.998899999999999</v>
      </c>
      <c r="HI19">
        <v>31.2151</v>
      </c>
      <c r="HJ19">
        <v>30.000399999999999</v>
      </c>
      <c r="HK19">
        <v>31.141400000000001</v>
      </c>
      <c r="HL19">
        <v>31.141200000000001</v>
      </c>
      <c r="HM19">
        <v>4.37941</v>
      </c>
      <c r="HN19">
        <v>17.3066</v>
      </c>
      <c r="HO19">
        <v>100</v>
      </c>
      <c r="HP19">
        <v>31</v>
      </c>
      <c r="HQ19">
        <v>33.383499999999998</v>
      </c>
      <c r="HR19">
        <v>30.477599999999999</v>
      </c>
      <c r="HS19">
        <v>99.314099999999996</v>
      </c>
      <c r="HT19">
        <v>98.046700000000001</v>
      </c>
    </row>
    <row r="20" spans="1:228" x14ac:dyDescent="0.2">
      <c r="A20">
        <v>5</v>
      </c>
      <c r="B20">
        <v>1675963230.5</v>
      </c>
      <c r="C20">
        <v>16</v>
      </c>
      <c r="D20" t="s">
        <v>368</v>
      </c>
      <c r="E20" t="s">
        <v>369</v>
      </c>
      <c r="F20">
        <v>4</v>
      </c>
      <c r="G20">
        <v>1675963228.1875</v>
      </c>
      <c r="H20">
        <f t="shared" si="0"/>
        <v>2.3793348112759031E-3</v>
      </c>
      <c r="I20">
        <f t="shared" si="1"/>
        <v>2.379334811275903</v>
      </c>
      <c r="J20">
        <f t="shared" si="2"/>
        <v>-1.7288730635160756</v>
      </c>
      <c r="K20">
        <f t="shared" si="3"/>
        <v>16.635750000000002</v>
      </c>
      <c r="L20">
        <f t="shared" si="4"/>
        <v>33.101931526111635</v>
      </c>
      <c r="M20">
        <f t="shared" si="5"/>
        <v>3.3555760786563447</v>
      </c>
      <c r="N20">
        <f t="shared" si="6"/>
        <v>1.6863827026671565</v>
      </c>
      <c r="O20">
        <f t="shared" si="7"/>
        <v>0.16688647513094565</v>
      </c>
      <c r="P20">
        <f t="shared" si="8"/>
        <v>2.7675629172945544</v>
      </c>
      <c r="Q20">
        <f t="shared" si="9"/>
        <v>0.1614905824155316</v>
      </c>
      <c r="R20">
        <f t="shared" si="10"/>
        <v>0.10140188010952579</v>
      </c>
      <c r="S20">
        <f t="shared" si="11"/>
        <v>226.11265123329636</v>
      </c>
      <c r="T20">
        <f t="shared" si="12"/>
        <v>32.510569384090559</v>
      </c>
      <c r="U20">
        <f t="shared" si="13"/>
        <v>31.854712500000002</v>
      </c>
      <c r="V20">
        <f t="shared" si="14"/>
        <v>4.7359562935468569</v>
      </c>
      <c r="W20">
        <f t="shared" si="15"/>
        <v>70.089925198118237</v>
      </c>
      <c r="X20">
        <f t="shared" si="16"/>
        <v>3.3016092952488991</v>
      </c>
      <c r="Y20">
        <f t="shared" si="17"/>
        <v>4.7105333411563413</v>
      </c>
      <c r="Z20">
        <f t="shared" si="18"/>
        <v>1.4343469982979578</v>
      </c>
      <c r="AA20">
        <f t="shared" si="19"/>
        <v>-104.92866517726733</v>
      </c>
      <c r="AB20">
        <f t="shared" si="20"/>
        <v>-14.168865757782763</v>
      </c>
      <c r="AC20">
        <f t="shared" si="21"/>
        <v>-1.1588429929649946</v>
      </c>
      <c r="AD20">
        <f t="shared" si="22"/>
        <v>105.85627730528127</v>
      </c>
      <c r="AE20">
        <f t="shared" si="23"/>
        <v>4.835397865362828</v>
      </c>
      <c r="AF20">
        <f t="shared" si="24"/>
        <v>2.3779259540000135</v>
      </c>
      <c r="AG20">
        <f t="shared" si="25"/>
        <v>-1.7288730635160756</v>
      </c>
      <c r="AH20">
        <v>21.161025986100061</v>
      </c>
      <c r="AI20">
        <v>19.062957575757569</v>
      </c>
      <c r="AJ20">
        <v>1.0048856581433701</v>
      </c>
      <c r="AK20">
        <v>60.624418474204617</v>
      </c>
      <c r="AL20">
        <f t="shared" si="26"/>
        <v>2.379334811275903</v>
      </c>
      <c r="AM20">
        <v>30.446002998035599</v>
      </c>
      <c r="AN20">
        <v>32.569476363636362</v>
      </c>
      <c r="AO20">
        <v>1.9494309783559181E-4</v>
      </c>
      <c r="AP20">
        <v>100.9878899836357</v>
      </c>
      <c r="AQ20">
        <v>25</v>
      </c>
      <c r="AR20">
        <v>4</v>
      </c>
      <c r="AS20">
        <f t="shared" si="27"/>
        <v>1</v>
      </c>
      <c r="AT20">
        <f t="shared" si="28"/>
        <v>0</v>
      </c>
      <c r="AU20">
        <f t="shared" si="29"/>
        <v>47528.413707885236</v>
      </c>
      <c r="AV20">
        <f t="shared" si="30"/>
        <v>1199.9962499999999</v>
      </c>
      <c r="AW20">
        <f t="shared" si="31"/>
        <v>1025.9208135923814</v>
      </c>
      <c r="AX20">
        <f t="shared" si="32"/>
        <v>0.85493668300411896</v>
      </c>
      <c r="AY20">
        <f t="shared" si="33"/>
        <v>0.18842779819794969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1675963228.1875</v>
      </c>
      <c r="BF20">
        <v>16.635750000000002</v>
      </c>
      <c r="BG20">
        <v>21.135512500000001</v>
      </c>
      <c r="BH20">
        <v>32.569562500000004</v>
      </c>
      <c r="BI20">
        <v>30.446137499999999</v>
      </c>
      <c r="BJ20">
        <v>21.023312499999999</v>
      </c>
      <c r="BK20">
        <v>32.35765</v>
      </c>
      <c r="BL20">
        <v>650.02850000000001</v>
      </c>
      <c r="BM20">
        <v>101.270875</v>
      </c>
      <c r="BN20">
        <v>0.10013037499999999</v>
      </c>
      <c r="BO20">
        <v>31.75975</v>
      </c>
      <c r="BP20">
        <v>31.854712500000002</v>
      </c>
      <c r="BQ20">
        <v>999.9</v>
      </c>
      <c r="BR20">
        <v>0</v>
      </c>
      <c r="BS20">
        <v>0</v>
      </c>
      <c r="BT20">
        <v>8989.6862500000007</v>
      </c>
      <c r="BU20">
        <v>0</v>
      </c>
      <c r="BV20">
        <v>171.33512500000001</v>
      </c>
      <c r="BW20">
        <v>-4.4997737500000001</v>
      </c>
      <c r="BX20">
        <v>17.195799999999998</v>
      </c>
      <c r="BY20">
        <v>21.799225</v>
      </c>
      <c r="BZ20">
        <v>2.1234362500000001</v>
      </c>
      <c r="CA20">
        <v>21.135512500000001</v>
      </c>
      <c r="CB20">
        <v>30.446137499999999</v>
      </c>
      <c r="CC20">
        <v>3.2983475000000002</v>
      </c>
      <c r="CD20">
        <v>3.0833050000000002</v>
      </c>
      <c r="CE20">
        <v>25.616025</v>
      </c>
      <c r="CF20">
        <v>24.484762499999999</v>
      </c>
      <c r="CG20">
        <v>1199.9962499999999</v>
      </c>
      <c r="CH20">
        <v>0.50002762499999998</v>
      </c>
      <c r="CI20">
        <v>0.49997237500000002</v>
      </c>
      <c r="CJ20">
        <v>0</v>
      </c>
      <c r="CK20">
        <v>846.56074999999998</v>
      </c>
      <c r="CL20">
        <v>4.9990899999999998</v>
      </c>
      <c r="CM20">
        <v>9026.5837500000016</v>
      </c>
      <c r="CN20">
        <v>9557.9274999999998</v>
      </c>
      <c r="CO20">
        <v>40.625</v>
      </c>
      <c r="CP20">
        <v>42.311999999999998</v>
      </c>
      <c r="CQ20">
        <v>41.436999999999998</v>
      </c>
      <c r="CR20">
        <v>41.390500000000003</v>
      </c>
      <c r="CS20">
        <v>42.061999999999998</v>
      </c>
      <c r="CT20">
        <v>597.53125</v>
      </c>
      <c r="CU20">
        <v>597.46500000000003</v>
      </c>
      <c r="CV20">
        <v>0</v>
      </c>
      <c r="CW20">
        <v>1675963230.9000001</v>
      </c>
      <c r="CX20">
        <v>0</v>
      </c>
      <c r="CY20">
        <v>1675959759</v>
      </c>
      <c r="CZ20" t="s">
        <v>356</v>
      </c>
      <c r="DA20">
        <v>1675959759</v>
      </c>
      <c r="DB20">
        <v>1675959753.5</v>
      </c>
      <c r="DC20">
        <v>5</v>
      </c>
      <c r="DD20">
        <v>-2.5000000000000001E-2</v>
      </c>
      <c r="DE20">
        <v>-8.0000000000000002E-3</v>
      </c>
      <c r="DF20">
        <v>-6.0590000000000002</v>
      </c>
      <c r="DG20">
        <v>0.218</v>
      </c>
      <c r="DH20">
        <v>415</v>
      </c>
      <c r="DI20">
        <v>34</v>
      </c>
      <c r="DJ20">
        <v>0.6</v>
      </c>
      <c r="DK20">
        <v>0.17</v>
      </c>
      <c r="DL20">
        <v>-0.53265156097560984</v>
      </c>
      <c r="DM20">
        <v>-24.427376111498241</v>
      </c>
      <c r="DN20">
        <v>2.5342318558035131</v>
      </c>
      <c r="DO20">
        <v>0</v>
      </c>
      <c r="DP20">
        <v>2.1337751219512189</v>
      </c>
      <c r="DQ20">
        <v>-0.1938533101045323</v>
      </c>
      <c r="DR20">
        <v>2.5468250068869939E-2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363</v>
      </c>
      <c r="EA20">
        <v>3.2985199999999999</v>
      </c>
      <c r="EB20">
        <v>2.6252</v>
      </c>
      <c r="EC20">
        <v>6.9776200000000003E-3</v>
      </c>
      <c r="ED20">
        <v>7.2242000000000001E-3</v>
      </c>
      <c r="EE20">
        <v>0.13592299999999999</v>
      </c>
      <c r="EF20">
        <v>0.128603</v>
      </c>
      <c r="EG20">
        <v>30082.6</v>
      </c>
      <c r="EH20">
        <v>30538.400000000001</v>
      </c>
      <c r="EI20">
        <v>28176.799999999999</v>
      </c>
      <c r="EJ20">
        <v>29594.799999999999</v>
      </c>
      <c r="EK20">
        <v>33516.699999999997</v>
      </c>
      <c r="EL20">
        <v>35770.300000000003</v>
      </c>
      <c r="EM20">
        <v>39791.300000000003</v>
      </c>
      <c r="EN20">
        <v>42266.400000000001</v>
      </c>
      <c r="EO20">
        <v>2.2008999999999999</v>
      </c>
      <c r="EP20">
        <v>2.2282500000000001</v>
      </c>
      <c r="EQ20">
        <v>0.137351</v>
      </c>
      <c r="ER20">
        <v>0</v>
      </c>
      <c r="ES20">
        <v>29.611999999999998</v>
      </c>
      <c r="ET20">
        <v>999.9</v>
      </c>
      <c r="EU20">
        <v>72.099999999999994</v>
      </c>
      <c r="EV20">
        <v>32.4</v>
      </c>
      <c r="EW20">
        <v>34.771900000000002</v>
      </c>
      <c r="EX20">
        <v>56.963000000000001</v>
      </c>
      <c r="EY20">
        <v>-3.6618599999999999</v>
      </c>
      <c r="EZ20">
        <v>2</v>
      </c>
      <c r="FA20">
        <v>0.29848599999999997</v>
      </c>
      <c r="FB20">
        <v>-0.59491799999999995</v>
      </c>
      <c r="FC20">
        <v>20.273900000000001</v>
      </c>
      <c r="FD20">
        <v>5.2199900000000001</v>
      </c>
      <c r="FE20">
        <v>12.004</v>
      </c>
      <c r="FF20">
        <v>4.9874499999999999</v>
      </c>
      <c r="FG20">
        <v>3.2846299999999999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1.8621799999999999</v>
      </c>
      <c r="FN20">
        <v>1.86419</v>
      </c>
      <c r="FO20">
        <v>1.8602300000000001</v>
      </c>
      <c r="FP20">
        <v>1.8609599999999999</v>
      </c>
      <c r="FQ20">
        <v>1.8601700000000001</v>
      </c>
      <c r="FR20">
        <v>1.86188</v>
      </c>
      <c r="FS20">
        <v>1.8584499999999999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-4.3979999999999997</v>
      </c>
      <c r="GH20">
        <v>0.21199999999999999</v>
      </c>
      <c r="GI20">
        <v>-4.2934277136806287</v>
      </c>
      <c r="GJ20">
        <v>-4.5218151105756088E-3</v>
      </c>
      <c r="GK20">
        <v>2.0889233732517852E-6</v>
      </c>
      <c r="GL20">
        <v>-4.5906856223640231E-10</v>
      </c>
      <c r="GM20">
        <v>-0.1150039569071811</v>
      </c>
      <c r="GN20">
        <v>4.4025620023938356E-3</v>
      </c>
      <c r="GO20">
        <v>3.112297855124525E-4</v>
      </c>
      <c r="GP20">
        <v>-4.1727832042263066E-6</v>
      </c>
      <c r="GQ20">
        <v>6</v>
      </c>
      <c r="GR20">
        <v>2080</v>
      </c>
      <c r="GS20">
        <v>4</v>
      </c>
      <c r="GT20">
        <v>33</v>
      </c>
      <c r="GU20">
        <v>57.9</v>
      </c>
      <c r="GV20">
        <v>58</v>
      </c>
      <c r="GW20">
        <v>0.235596</v>
      </c>
      <c r="GX20">
        <v>2.6220699999999999</v>
      </c>
      <c r="GY20">
        <v>2.04834</v>
      </c>
      <c r="GZ20">
        <v>2.6220699999999999</v>
      </c>
      <c r="HA20">
        <v>2.1972700000000001</v>
      </c>
      <c r="HB20">
        <v>2.31934</v>
      </c>
      <c r="HC20">
        <v>37.170200000000001</v>
      </c>
      <c r="HD20">
        <v>14.9201</v>
      </c>
      <c r="HE20">
        <v>18</v>
      </c>
      <c r="HF20">
        <v>664.28899999999999</v>
      </c>
      <c r="HG20">
        <v>765.25800000000004</v>
      </c>
      <c r="HH20">
        <v>30.999099999999999</v>
      </c>
      <c r="HI20">
        <v>31.2166</v>
      </c>
      <c r="HJ20">
        <v>30.0002</v>
      </c>
      <c r="HK20">
        <v>31.1435</v>
      </c>
      <c r="HL20">
        <v>31.142800000000001</v>
      </c>
      <c r="HM20">
        <v>4.74315</v>
      </c>
      <c r="HN20">
        <v>17.3066</v>
      </c>
      <c r="HO20">
        <v>100</v>
      </c>
      <c r="HP20">
        <v>31</v>
      </c>
      <c r="HQ20">
        <v>40.066200000000002</v>
      </c>
      <c r="HR20">
        <v>30.4788</v>
      </c>
      <c r="HS20">
        <v>99.314400000000006</v>
      </c>
      <c r="HT20">
        <v>98.045500000000004</v>
      </c>
    </row>
    <row r="21" spans="1:228" x14ac:dyDescent="0.2">
      <c r="A21">
        <v>6</v>
      </c>
      <c r="B21">
        <v>1675963234.5</v>
      </c>
      <c r="C21">
        <v>20</v>
      </c>
      <c r="D21" t="s">
        <v>370</v>
      </c>
      <c r="E21" t="s">
        <v>371</v>
      </c>
      <c r="F21">
        <v>4</v>
      </c>
      <c r="G21">
        <v>1675963232.5</v>
      </c>
      <c r="H21">
        <f t="shared" si="0"/>
        <v>2.3853478736274689E-3</v>
      </c>
      <c r="I21">
        <f t="shared" si="1"/>
        <v>2.3853478736274689</v>
      </c>
      <c r="J21">
        <f t="shared" si="2"/>
        <v>-1.5569511127392708</v>
      </c>
      <c r="K21">
        <f t="shared" si="3"/>
        <v>21.359385714285722</v>
      </c>
      <c r="L21">
        <f t="shared" si="4"/>
        <v>35.974949449957506</v>
      </c>
      <c r="M21">
        <f t="shared" si="5"/>
        <v>3.6467904165816498</v>
      </c>
      <c r="N21">
        <f t="shared" si="6"/>
        <v>2.1652067429665331</v>
      </c>
      <c r="O21">
        <f t="shared" si="7"/>
        <v>0.16764236563528034</v>
      </c>
      <c r="P21">
        <f t="shared" si="8"/>
        <v>2.7674799483492345</v>
      </c>
      <c r="Q21">
        <f t="shared" si="9"/>
        <v>0.16219818279702175</v>
      </c>
      <c r="R21">
        <f t="shared" si="10"/>
        <v>0.1018482743755703</v>
      </c>
      <c r="S21">
        <f t="shared" si="11"/>
        <v>226.1110736619728</v>
      </c>
      <c r="T21">
        <f t="shared" si="12"/>
        <v>32.500920463864055</v>
      </c>
      <c r="U21">
        <f t="shared" si="13"/>
        <v>31.845714285714291</v>
      </c>
      <c r="V21">
        <f t="shared" si="14"/>
        <v>4.7335422178989388</v>
      </c>
      <c r="W21">
        <f t="shared" si="15"/>
        <v>70.126675224806505</v>
      </c>
      <c r="X21">
        <f t="shared" si="16"/>
        <v>3.301838297289438</v>
      </c>
      <c r="Y21">
        <f t="shared" si="17"/>
        <v>4.7083913314080101</v>
      </c>
      <c r="Z21">
        <f t="shared" si="18"/>
        <v>1.4317039206095008</v>
      </c>
      <c r="AA21">
        <f t="shared" si="19"/>
        <v>-105.19384122697137</v>
      </c>
      <c r="AB21">
        <f t="shared" si="20"/>
        <v>-14.022704189703777</v>
      </c>
      <c r="AC21">
        <f t="shared" si="21"/>
        <v>-1.1468270566847261</v>
      </c>
      <c r="AD21">
        <f t="shared" si="22"/>
        <v>105.74770118861294</v>
      </c>
      <c r="AE21">
        <f t="shared" si="23"/>
        <v>6.6696628937025517</v>
      </c>
      <c r="AF21">
        <f t="shared" si="24"/>
        <v>2.3794871429563704</v>
      </c>
      <c r="AG21">
        <f t="shared" si="25"/>
        <v>-1.5569511127392708</v>
      </c>
      <c r="AH21">
        <v>27.26670719093126</v>
      </c>
      <c r="AI21">
        <v>24.029307878787879</v>
      </c>
      <c r="AJ21">
        <v>1.2666538315320921</v>
      </c>
      <c r="AK21">
        <v>60.624418474204617</v>
      </c>
      <c r="AL21">
        <f t="shared" si="26"/>
        <v>2.3853478736274689</v>
      </c>
      <c r="AM21">
        <v>30.446843033111818</v>
      </c>
      <c r="AN21">
        <v>32.57596242424242</v>
      </c>
      <c r="AO21">
        <v>1.7586662401643241E-4</v>
      </c>
      <c r="AP21">
        <v>100.9878899836357</v>
      </c>
      <c r="AQ21">
        <v>25</v>
      </c>
      <c r="AR21">
        <v>4</v>
      </c>
      <c r="AS21">
        <f t="shared" si="27"/>
        <v>1</v>
      </c>
      <c r="AT21">
        <f t="shared" si="28"/>
        <v>0</v>
      </c>
      <c r="AU21">
        <f t="shared" si="29"/>
        <v>47527.369019003738</v>
      </c>
      <c r="AV21">
        <f t="shared" si="30"/>
        <v>1199.987142857143</v>
      </c>
      <c r="AW21">
        <f t="shared" si="31"/>
        <v>1025.9130993067217</v>
      </c>
      <c r="AX21">
        <f t="shared" si="32"/>
        <v>0.85493674279213128</v>
      </c>
      <c r="AY21">
        <f t="shared" si="33"/>
        <v>0.18842791358881339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1675963232.5</v>
      </c>
      <c r="BF21">
        <v>21.359385714285722</v>
      </c>
      <c r="BG21">
        <v>27.56314285714285</v>
      </c>
      <c r="BH21">
        <v>32.57205714285714</v>
      </c>
      <c r="BI21">
        <v>30.44707142857143</v>
      </c>
      <c r="BJ21">
        <v>25.767942857142859</v>
      </c>
      <c r="BK21">
        <v>32.36007142857143</v>
      </c>
      <c r="BL21">
        <v>649.97585714285708</v>
      </c>
      <c r="BM21">
        <v>101.2704285714286</v>
      </c>
      <c r="BN21">
        <v>9.9843585714285726E-2</v>
      </c>
      <c r="BO21">
        <v>31.751728571428568</v>
      </c>
      <c r="BP21">
        <v>31.845714285714291</v>
      </c>
      <c r="BQ21">
        <v>999.89999999999986</v>
      </c>
      <c r="BR21">
        <v>0</v>
      </c>
      <c r="BS21">
        <v>0</v>
      </c>
      <c r="BT21">
        <v>8989.2857142857138</v>
      </c>
      <c r="BU21">
        <v>0</v>
      </c>
      <c r="BV21">
        <v>170.9221428571428</v>
      </c>
      <c r="BW21">
        <v>-6.203767142857143</v>
      </c>
      <c r="BX21">
        <v>22.078528571428571</v>
      </c>
      <c r="BY21">
        <v>28.428728571428572</v>
      </c>
      <c r="BZ21">
        <v>2.124987142857143</v>
      </c>
      <c r="CA21">
        <v>27.56314285714285</v>
      </c>
      <c r="CB21">
        <v>30.44707142857143</v>
      </c>
      <c r="CC21">
        <v>3.298584285714286</v>
      </c>
      <c r="CD21">
        <v>3.0833842857142861</v>
      </c>
      <c r="CE21">
        <v>25.61722857142858</v>
      </c>
      <c r="CF21">
        <v>24.48517142857143</v>
      </c>
      <c r="CG21">
        <v>1199.987142857143</v>
      </c>
      <c r="CH21">
        <v>0.500027</v>
      </c>
      <c r="CI21">
        <v>0.49997300000000011</v>
      </c>
      <c r="CJ21">
        <v>0</v>
      </c>
      <c r="CK21">
        <v>844.79557142857141</v>
      </c>
      <c r="CL21">
        <v>4.9990899999999998</v>
      </c>
      <c r="CM21">
        <v>9006.6857142857152</v>
      </c>
      <c r="CN21">
        <v>9557.8471428571447</v>
      </c>
      <c r="CO21">
        <v>40.625</v>
      </c>
      <c r="CP21">
        <v>42.311999999999998</v>
      </c>
      <c r="CQ21">
        <v>41.436999999999998</v>
      </c>
      <c r="CR21">
        <v>41.375</v>
      </c>
      <c r="CS21">
        <v>42.053142857142859</v>
      </c>
      <c r="CT21">
        <v>597.52428571428572</v>
      </c>
      <c r="CU21">
        <v>597.46285714285727</v>
      </c>
      <c r="CV21">
        <v>0</v>
      </c>
      <c r="CW21">
        <v>1675963234.5</v>
      </c>
      <c r="CX21">
        <v>0</v>
      </c>
      <c r="CY21">
        <v>1675959759</v>
      </c>
      <c r="CZ21" t="s">
        <v>356</v>
      </c>
      <c r="DA21">
        <v>1675959759</v>
      </c>
      <c r="DB21">
        <v>1675959753.5</v>
      </c>
      <c r="DC21">
        <v>5</v>
      </c>
      <c r="DD21">
        <v>-2.5000000000000001E-2</v>
      </c>
      <c r="DE21">
        <v>-8.0000000000000002E-3</v>
      </c>
      <c r="DF21">
        <v>-6.0590000000000002</v>
      </c>
      <c r="DG21">
        <v>0.218</v>
      </c>
      <c r="DH21">
        <v>415</v>
      </c>
      <c r="DI21">
        <v>34</v>
      </c>
      <c r="DJ21">
        <v>0.6</v>
      </c>
      <c r="DK21">
        <v>0.17</v>
      </c>
      <c r="DL21">
        <v>-2.0933581463414641</v>
      </c>
      <c r="DM21">
        <v>-30.07837174912892</v>
      </c>
      <c r="DN21">
        <v>2.9930133606924381</v>
      </c>
      <c r="DO21">
        <v>0</v>
      </c>
      <c r="DP21">
        <v>2.1247107317073168</v>
      </c>
      <c r="DQ21">
        <v>-6.2558257839715276E-2</v>
      </c>
      <c r="DR21">
        <v>1.744538032221013E-2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3.2984300000000002</v>
      </c>
      <c r="EB21">
        <v>2.6249600000000002</v>
      </c>
      <c r="EC21">
        <v>8.4459099999999992E-3</v>
      </c>
      <c r="ED21">
        <v>9.0451000000000004E-3</v>
      </c>
      <c r="EE21">
        <v>0.13594100000000001</v>
      </c>
      <c r="EF21">
        <v>0.128607</v>
      </c>
      <c r="EG21">
        <v>30038.400000000001</v>
      </c>
      <c r="EH21">
        <v>30482.2</v>
      </c>
      <c r="EI21">
        <v>28177</v>
      </c>
      <c r="EJ21">
        <v>29594.6</v>
      </c>
      <c r="EK21">
        <v>33516.6</v>
      </c>
      <c r="EL21">
        <v>35769.9</v>
      </c>
      <c r="EM21">
        <v>39791.9</v>
      </c>
      <c r="EN21">
        <v>42266</v>
      </c>
      <c r="EO21">
        <v>2.2009699999999999</v>
      </c>
      <c r="EP21">
        <v>2.2283300000000001</v>
      </c>
      <c r="EQ21">
        <v>0.13814899999999999</v>
      </c>
      <c r="ER21">
        <v>0</v>
      </c>
      <c r="ES21">
        <v>29.601800000000001</v>
      </c>
      <c r="ET21">
        <v>999.9</v>
      </c>
      <c r="EU21">
        <v>72.099999999999994</v>
      </c>
      <c r="EV21">
        <v>32.4</v>
      </c>
      <c r="EW21">
        <v>34.774900000000002</v>
      </c>
      <c r="EX21">
        <v>56.063000000000002</v>
      </c>
      <c r="EY21">
        <v>-3.4855800000000001</v>
      </c>
      <c r="EZ21">
        <v>2</v>
      </c>
      <c r="FA21">
        <v>0.298651</v>
      </c>
      <c r="FB21">
        <v>-0.59732300000000005</v>
      </c>
      <c r="FC21">
        <v>20.273800000000001</v>
      </c>
      <c r="FD21">
        <v>5.2187900000000003</v>
      </c>
      <c r="FE21">
        <v>12.004</v>
      </c>
      <c r="FF21">
        <v>4.9864499999999996</v>
      </c>
      <c r="FG21">
        <v>3.2845800000000001</v>
      </c>
      <c r="FH21">
        <v>9999</v>
      </c>
      <c r="FI21">
        <v>9999</v>
      </c>
      <c r="FJ21">
        <v>9999</v>
      </c>
      <c r="FK21">
        <v>999.9</v>
      </c>
      <c r="FL21">
        <v>1.86581</v>
      </c>
      <c r="FM21">
        <v>1.8621799999999999</v>
      </c>
      <c r="FN21">
        <v>1.8641799999999999</v>
      </c>
      <c r="FO21">
        <v>1.86026</v>
      </c>
      <c r="FP21">
        <v>1.8609599999999999</v>
      </c>
      <c r="FQ21">
        <v>1.8601700000000001</v>
      </c>
      <c r="FR21">
        <v>1.86188</v>
      </c>
      <c r="FS21">
        <v>1.85846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-4.42</v>
      </c>
      <c r="GH21">
        <v>0.21199999999999999</v>
      </c>
      <c r="GI21">
        <v>-4.2934277136806287</v>
      </c>
      <c r="GJ21">
        <v>-4.5218151105756088E-3</v>
      </c>
      <c r="GK21">
        <v>2.0889233732517852E-6</v>
      </c>
      <c r="GL21">
        <v>-4.5906856223640231E-10</v>
      </c>
      <c r="GM21">
        <v>-0.1150039569071811</v>
      </c>
      <c r="GN21">
        <v>4.4025620023938356E-3</v>
      </c>
      <c r="GO21">
        <v>3.112297855124525E-4</v>
      </c>
      <c r="GP21">
        <v>-4.1727832042263066E-6</v>
      </c>
      <c r="GQ21">
        <v>6</v>
      </c>
      <c r="GR21">
        <v>2080</v>
      </c>
      <c r="GS21">
        <v>4</v>
      </c>
      <c r="GT21">
        <v>33</v>
      </c>
      <c r="GU21">
        <v>57.9</v>
      </c>
      <c r="GV21">
        <v>58</v>
      </c>
      <c r="GW21">
        <v>0.25268600000000002</v>
      </c>
      <c r="GX21">
        <v>2.6245099999999999</v>
      </c>
      <c r="GY21">
        <v>2.04834</v>
      </c>
      <c r="GZ21">
        <v>2.6232899999999999</v>
      </c>
      <c r="HA21">
        <v>2.1972700000000001</v>
      </c>
      <c r="HB21">
        <v>2.3168899999999999</v>
      </c>
      <c r="HC21">
        <v>37.194099999999999</v>
      </c>
      <c r="HD21">
        <v>14.893800000000001</v>
      </c>
      <c r="HE21">
        <v>18</v>
      </c>
      <c r="HF21">
        <v>664.36500000000001</v>
      </c>
      <c r="HG21">
        <v>765.36300000000006</v>
      </c>
      <c r="HH21">
        <v>30.999300000000002</v>
      </c>
      <c r="HI21">
        <v>31.219200000000001</v>
      </c>
      <c r="HJ21">
        <v>30.000299999999999</v>
      </c>
      <c r="HK21">
        <v>31.1449</v>
      </c>
      <c r="HL21">
        <v>31.145299999999999</v>
      </c>
      <c r="HM21">
        <v>5.1203799999999999</v>
      </c>
      <c r="HN21">
        <v>17.3066</v>
      </c>
      <c r="HO21">
        <v>100</v>
      </c>
      <c r="HP21">
        <v>31</v>
      </c>
      <c r="HQ21">
        <v>43.405700000000003</v>
      </c>
      <c r="HR21">
        <v>30.473199999999999</v>
      </c>
      <c r="HS21">
        <v>99.315600000000003</v>
      </c>
      <c r="HT21">
        <v>98.044600000000003</v>
      </c>
    </row>
    <row r="22" spans="1:228" x14ac:dyDescent="0.2">
      <c r="A22">
        <v>7</v>
      </c>
      <c r="B22">
        <v>1675963238.5</v>
      </c>
      <c r="C22">
        <v>24</v>
      </c>
      <c r="D22" t="s">
        <v>372</v>
      </c>
      <c r="E22" t="s">
        <v>373</v>
      </c>
      <c r="F22">
        <v>4</v>
      </c>
      <c r="G22">
        <v>1675963236.1875</v>
      </c>
      <c r="H22">
        <f t="shared" si="0"/>
        <v>2.3881999890811045E-3</v>
      </c>
      <c r="I22">
        <f t="shared" si="1"/>
        <v>2.3881999890811043</v>
      </c>
      <c r="J22">
        <f t="shared" si="2"/>
        <v>-1.280394679185769</v>
      </c>
      <c r="K22">
        <f t="shared" si="3"/>
        <v>26.189237500000001</v>
      </c>
      <c r="L22">
        <f t="shared" si="4"/>
        <v>37.97837341382089</v>
      </c>
      <c r="M22">
        <f t="shared" si="5"/>
        <v>3.8498651441967917</v>
      </c>
      <c r="N22">
        <f t="shared" si="6"/>
        <v>2.6548012340004483</v>
      </c>
      <c r="O22">
        <f t="shared" si="7"/>
        <v>0.16808095006580337</v>
      </c>
      <c r="P22">
        <f t="shared" si="8"/>
        <v>2.7687581193184005</v>
      </c>
      <c r="Q22">
        <f t="shared" si="9"/>
        <v>0.16261118201229188</v>
      </c>
      <c r="R22">
        <f t="shared" si="10"/>
        <v>0.10210859762272009</v>
      </c>
      <c r="S22">
        <f t="shared" si="11"/>
        <v>226.11196085884447</v>
      </c>
      <c r="T22">
        <f t="shared" si="12"/>
        <v>32.499973595027988</v>
      </c>
      <c r="U22">
        <f t="shared" si="13"/>
        <v>31.8414</v>
      </c>
      <c r="V22">
        <f t="shared" si="14"/>
        <v>4.7323851447023735</v>
      </c>
      <c r="W22">
        <f t="shared" si="15"/>
        <v>70.142527847453565</v>
      </c>
      <c r="X22">
        <f t="shared" si="16"/>
        <v>3.3026121223837772</v>
      </c>
      <c r="Y22">
        <f t="shared" si="17"/>
        <v>4.7084304254992349</v>
      </c>
      <c r="Z22">
        <f t="shared" si="18"/>
        <v>1.4297730223185963</v>
      </c>
      <c r="AA22">
        <f t="shared" si="19"/>
        <v>-105.31961951847671</v>
      </c>
      <c r="AB22">
        <f t="shared" si="20"/>
        <v>-13.363332983911574</v>
      </c>
      <c r="AC22">
        <f t="shared" si="21"/>
        <v>-1.0923743777474422</v>
      </c>
      <c r="AD22">
        <f t="shared" si="22"/>
        <v>106.33663397870875</v>
      </c>
      <c r="AE22">
        <f t="shared" si="23"/>
        <v>7.649938846733324</v>
      </c>
      <c r="AF22">
        <f t="shared" si="24"/>
        <v>2.386967391384494</v>
      </c>
      <c r="AG22">
        <f t="shared" si="25"/>
        <v>-1.280394679185769</v>
      </c>
      <c r="AH22">
        <v>33.678711034547383</v>
      </c>
      <c r="AI22">
        <v>29.63808606060606</v>
      </c>
      <c r="AJ22">
        <v>1.4115822891770631</v>
      </c>
      <c r="AK22">
        <v>60.624418474204617</v>
      </c>
      <c r="AL22">
        <f t="shared" si="26"/>
        <v>2.3881999890811043</v>
      </c>
      <c r="AM22">
        <v>30.448250738087971</v>
      </c>
      <c r="AN22">
        <v>32.580016969696977</v>
      </c>
      <c r="AO22">
        <v>1.5048132002767791E-4</v>
      </c>
      <c r="AP22">
        <v>100.9878899836357</v>
      </c>
      <c r="AQ22">
        <v>25</v>
      </c>
      <c r="AR22">
        <v>4</v>
      </c>
      <c r="AS22">
        <f t="shared" si="27"/>
        <v>1</v>
      </c>
      <c r="AT22">
        <f t="shared" si="28"/>
        <v>0</v>
      </c>
      <c r="AU22">
        <f t="shared" si="29"/>
        <v>47562.666045519363</v>
      </c>
      <c r="AV22">
        <f t="shared" si="30"/>
        <v>1199.98875</v>
      </c>
      <c r="AW22">
        <f t="shared" si="31"/>
        <v>1025.9147760926655</v>
      </c>
      <c r="AX22">
        <f t="shared" si="32"/>
        <v>0.85493699511155041</v>
      </c>
      <c r="AY22">
        <f t="shared" si="33"/>
        <v>0.18842840056529236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1675963236.1875</v>
      </c>
      <c r="BF22">
        <v>26.189237500000001</v>
      </c>
      <c r="BG22">
        <v>33.308525000000003</v>
      </c>
      <c r="BH22">
        <v>32.579799999999999</v>
      </c>
      <c r="BI22">
        <v>30.4482</v>
      </c>
      <c r="BJ22">
        <v>30.619162500000002</v>
      </c>
      <c r="BK22">
        <v>32.367724999999993</v>
      </c>
      <c r="BL22">
        <v>649.99075000000005</v>
      </c>
      <c r="BM22">
        <v>101.27012499999999</v>
      </c>
      <c r="BN22">
        <v>9.9807362499999996E-2</v>
      </c>
      <c r="BO22">
        <v>31.751874999999998</v>
      </c>
      <c r="BP22">
        <v>31.8414</v>
      </c>
      <c r="BQ22">
        <v>999.9</v>
      </c>
      <c r="BR22">
        <v>0</v>
      </c>
      <c r="BS22">
        <v>0</v>
      </c>
      <c r="BT22">
        <v>8996.0949999999993</v>
      </c>
      <c r="BU22">
        <v>0</v>
      </c>
      <c r="BV22">
        <v>170.471125</v>
      </c>
      <c r="BW22">
        <v>-7.1192600000000006</v>
      </c>
      <c r="BX22">
        <v>27.071212500000001</v>
      </c>
      <c r="BY22">
        <v>34.354525000000002</v>
      </c>
      <c r="BZ22">
        <v>2.1315887500000001</v>
      </c>
      <c r="CA22">
        <v>33.308525000000003</v>
      </c>
      <c r="CB22">
        <v>30.4482</v>
      </c>
      <c r="CC22">
        <v>3.2993575000000002</v>
      </c>
      <c r="CD22">
        <v>3.0834912499999998</v>
      </c>
      <c r="CE22">
        <v>25.621187500000001</v>
      </c>
      <c r="CF22">
        <v>24.485775</v>
      </c>
      <c r="CG22">
        <v>1199.98875</v>
      </c>
      <c r="CH22">
        <v>0.50001899999999999</v>
      </c>
      <c r="CI22">
        <v>0.49998100000000001</v>
      </c>
      <c r="CJ22">
        <v>0</v>
      </c>
      <c r="CK22">
        <v>843.13762500000007</v>
      </c>
      <c r="CL22">
        <v>4.9990899999999998</v>
      </c>
      <c r="CM22">
        <v>8989.8249999999989</v>
      </c>
      <c r="CN22">
        <v>9557.8362500000003</v>
      </c>
      <c r="CO22">
        <v>40.625</v>
      </c>
      <c r="CP22">
        <v>42.311999999999998</v>
      </c>
      <c r="CQ22">
        <v>41.436999999999998</v>
      </c>
      <c r="CR22">
        <v>41.390500000000003</v>
      </c>
      <c r="CS22">
        <v>42.023249999999997</v>
      </c>
      <c r="CT22">
        <v>597.51499999999999</v>
      </c>
      <c r="CU22">
        <v>597.47375</v>
      </c>
      <c r="CV22">
        <v>0</v>
      </c>
      <c r="CW22">
        <v>1675963238.0999999</v>
      </c>
      <c r="CX22">
        <v>0</v>
      </c>
      <c r="CY22">
        <v>1675959759</v>
      </c>
      <c r="CZ22" t="s">
        <v>356</v>
      </c>
      <c r="DA22">
        <v>1675959759</v>
      </c>
      <c r="DB22">
        <v>1675959753.5</v>
      </c>
      <c r="DC22">
        <v>5</v>
      </c>
      <c r="DD22">
        <v>-2.5000000000000001E-2</v>
      </c>
      <c r="DE22">
        <v>-8.0000000000000002E-3</v>
      </c>
      <c r="DF22">
        <v>-6.0590000000000002</v>
      </c>
      <c r="DG22">
        <v>0.218</v>
      </c>
      <c r="DH22">
        <v>415</v>
      </c>
      <c r="DI22">
        <v>34</v>
      </c>
      <c r="DJ22">
        <v>0.6</v>
      </c>
      <c r="DK22">
        <v>0.17</v>
      </c>
      <c r="DL22">
        <v>-3.3884342439024389</v>
      </c>
      <c r="DM22">
        <v>-29.42394852961672</v>
      </c>
      <c r="DN22">
        <v>2.9351463204045678</v>
      </c>
      <c r="DO22">
        <v>0</v>
      </c>
      <c r="DP22">
        <v>2.1203458536585371</v>
      </c>
      <c r="DQ22">
        <v>6.2556376306621447E-2</v>
      </c>
      <c r="DR22">
        <v>9.3104355234930273E-3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3.2984599999999999</v>
      </c>
      <c r="EB22">
        <v>2.62521</v>
      </c>
      <c r="EC22">
        <v>1.00797E-2</v>
      </c>
      <c r="ED22">
        <v>1.0891E-2</v>
      </c>
      <c r="EE22">
        <v>0.13594800000000001</v>
      </c>
      <c r="EF22">
        <v>0.12861</v>
      </c>
      <c r="EG22">
        <v>29988.9</v>
      </c>
      <c r="EH22">
        <v>30425.3</v>
      </c>
      <c r="EI22">
        <v>28177.1</v>
      </c>
      <c r="EJ22">
        <v>29594.5</v>
      </c>
      <c r="EK22">
        <v>33516.5</v>
      </c>
      <c r="EL22">
        <v>35770</v>
      </c>
      <c r="EM22">
        <v>39792</v>
      </c>
      <c r="EN22">
        <v>42266.1</v>
      </c>
      <c r="EO22">
        <v>2.2008200000000002</v>
      </c>
      <c r="EP22">
        <v>2.2282000000000002</v>
      </c>
      <c r="EQ22">
        <v>0.138044</v>
      </c>
      <c r="ER22">
        <v>0</v>
      </c>
      <c r="ES22">
        <v>29.591999999999999</v>
      </c>
      <c r="ET22">
        <v>999.9</v>
      </c>
      <c r="EU22">
        <v>72.099999999999994</v>
      </c>
      <c r="EV22">
        <v>32.4</v>
      </c>
      <c r="EW22">
        <v>34.773299999999999</v>
      </c>
      <c r="EX22">
        <v>56.633000000000003</v>
      </c>
      <c r="EY22">
        <v>-3.63381</v>
      </c>
      <c r="EZ22">
        <v>2</v>
      </c>
      <c r="FA22">
        <v>0.298958</v>
      </c>
      <c r="FB22">
        <v>-0.59887800000000002</v>
      </c>
      <c r="FC22">
        <v>20.273700000000002</v>
      </c>
      <c r="FD22">
        <v>5.2186399999999997</v>
      </c>
      <c r="FE22">
        <v>12.004</v>
      </c>
      <c r="FF22">
        <v>4.9869000000000003</v>
      </c>
      <c r="FG22">
        <v>3.2844799999999998</v>
      </c>
      <c r="FH22">
        <v>9999</v>
      </c>
      <c r="FI22">
        <v>9999</v>
      </c>
      <c r="FJ22">
        <v>9999</v>
      </c>
      <c r="FK22">
        <v>999.9</v>
      </c>
      <c r="FL22">
        <v>1.8658300000000001</v>
      </c>
      <c r="FM22">
        <v>1.8621799999999999</v>
      </c>
      <c r="FN22">
        <v>1.8641799999999999</v>
      </c>
      <c r="FO22">
        <v>1.8602300000000001</v>
      </c>
      <c r="FP22">
        <v>1.8609599999999999</v>
      </c>
      <c r="FQ22">
        <v>1.86015</v>
      </c>
      <c r="FR22">
        <v>1.86185</v>
      </c>
      <c r="FS22">
        <v>1.85846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-4.444</v>
      </c>
      <c r="GH22">
        <v>0.21210000000000001</v>
      </c>
      <c r="GI22">
        <v>-4.2934277136806287</v>
      </c>
      <c r="GJ22">
        <v>-4.5218151105756088E-3</v>
      </c>
      <c r="GK22">
        <v>2.0889233732517852E-6</v>
      </c>
      <c r="GL22">
        <v>-4.5906856223640231E-10</v>
      </c>
      <c r="GM22">
        <v>-0.1150039569071811</v>
      </c>
      <c r="GN22">
        <v>4.4025620023938356E-3</v>
      </c>
      <c r="GO22">
        <v>3.112297855124525E-4</v>
      </c>
      <c r="GP22">
        <v>-4.1727832042263066E-6</v>
      </c>
      <c r="GQ22">
        <v>6</v>
      </c>
      <c r="GR22">
        <v>2080</v>
      </c>
      <c r="GS22">
        <v>4</v>
      </c>
      <c r="GT22">
        <v>33</v>
      </c>
      <c r="GU22">
        <v>58</v>
      </c>
      <c r="GV22">
        <v>58.1</v>
      </c>
      <c r="GW22">
        <v>0.27343800000000001</v>
      </c>
      <c r="GX22">
        <v>2.6208499999999999</v>
      </c>
      <c r="GY22">
        <v>2.04834</v>
      </c>
      <c r="GZ22">
        <v>2.6220699999999999</v>
      </c>
      <c r="HA22">
        <v>2.1972700000000001</v>
      </c>
      <c r="HB22">
        <v>2.32056</v>
      </c>
      <c r="HC22">
        <v>37.194099999999999</v>
      </c>
      <c r="HD22">
        <v>14.9026</v>
      </c>
      <c r="HE22">
        <v>18</v>
      </c>
      <c r="HF22">
        <v>664.26599999999996</v>
      </c>
      <c r="HG22">
        <v>765.25900000000001</v>
      </c>
      <c r="HH22">
        <v>30.999500000000001</v>
      </c>
      <c r="HI22">
        <v>31.220600000000001</v>
      </c>
      <c r="HJ22">
        <v>30.000399999999999</v>
      </c>
      <c r="HK22">
        <v>31.146799999999999</v>
      </c>
      <c r="HL22">
        <v>31.146599999999999</v>
      </c>
      <c r="HM22">
        <v>5.51004</v>
      </c>
      <c r="HN22">
        <v>17.3066</v>
      </c>
      <c r="HO22">
        <v>100</v>
      </c>
      <c r="HP22">
        <v>31</v>
      </c>
      <c r="HQ22">
        <v>50.084200000000003</v>
      </c>
      <c r="HR22">
        <v>30.473500000000001</v>
      </c>
      <c r="HS22">
        <v>99.315600000000003</v>
      </c>
      <c r="HT22">
        <v>98.044499999999999</v>
      </c>
    </row>
    <row r="23" spans="1:228" x14ac:dyDescent="0.2">
      <c r="A23">
        <v>8</v>
      </c>
      <c r="B23">
        <v>1675963242.5</v>
      </c>
      <c r="C23">
        <v>28</v>
      </c>
      <c r="D23" t="s">
        <v>374</v>
      </c>
      <c r="E23" t="s">
        <v>375</v>
      </c>
      <c r="F23">
        <v>4</v>
      </c>
      <c r="G23">
        <v>1675963240.5</v>
      </c>
      <c r="H23">
        <f t="shared" si="0"/>
        <v>2.392004196118248E-3</v>
      </c>
      <c r="I23">
        <f t="shared" si="1"/>
        <v>2.3920041961182479</v>
      </c>
      <c r="J23">
        <f t="shared" si="2"/>
        <v>-1.1531598127941365</v>
      </c>
      <c r="K23">
        <f t="shared" si="3"/>
        <v>32.270899999999997</v>
      </c>
      <c r="L23">
        <f t="shared" si="4"/>
        <v>42.651246047537086</v>
      </c>
      <c r="M23">
        <f t="shared" si="5"/>
        <v>4.3235398512661902</v>
      </c>
      <c r="N23">
        <f t="shared" si="6"/>
        <v>3.2712883002461073</v>
      </c>
      <c r="O23">
        <f t="shared" si="7"/>
        <v>0.16866985431408096</v>
      </c>
      <c r="P23">
        <f t="shared" si="8"/>
        <v>2.7706787793937058</v>
      </c>
      <c r="Q23">
        <f t="shared" si="9"/>
        <v>0.16316604992667444</v>
      </c>
      <c r="R23">
        <f t="shared" si="10"/>
        <v>0.10245831536440311</v>
      </c>
      <c r="S23">
        <f t="shared" si="11"/>
        <v>226.11125923374621</v>
      </c>
      <c r="T23">
        <f t="shared" si="12"/>
        <v>32.500632393016744</v>
      </c>
      <c r="U23">
        <f t="shared" si="13"/>
        <v>31.832728571428571</v>
      </c>
      <c r="V23">
        <f t="shared" si="14"/>
        <v>4.7300602490465158</v>
      </c>
      <c r="W23">
        <f t="shared" si="15"/>
        <v>70.139310218501365</v>
      </c>
      <c r="X23">
        <f t="shared" si="16"/>
        <v>3.3028692757874363</v>
      </c>
      <c r="Y23">
        <f t="shared" si="17"/>
        <v>4.7090130562992121</v>
      </c>
      <c r="Z23">
        <f t="shared" si="18"/>
        <v>1.4271909732590795</v>
      </c>
      <c r="AA23">
        <f t="shared" si="19"/>
        <v>-105.48738504881474</v>
      </c>
      <c r="AB23">
        <f t="shared" si="20"/>
        <v>-11.75137426844452</v>
      </c>
      <c r="AC23">
        <f t="shared" si="21"/>
        <v>-0.95990961092906602</v>
      </c>
      <c r="AD23">
        <f t="shared" si="22"/>
        <v>107.91259030555788</v>
      </c>
      <c r="AE23">
        <f t="shared" si="23"/>
        <v>8.5329987037035018</v>
      </c>
      <c r="AF23">
        <f t="shared" si="24"/>
        <v>2.3872536036150929</v>
      </c>
      <c r="AG23">
        <f t="shared" si="25"/>
        <v>-1.1531598127941365</v>
      </c>
      <c r="AH23">
        <v>40.265758580624997</v>
      </c>
      <c r="AI23">
        <v>35.67967454545456</v>
      </c>
      <c r="AJ23">
        <v>1.5254851723596561</v>
      </c>
      <c r="AK23">
        <v>60.624418474204617</v>
      </c>
      <c r="AL23">
        <f t="shared" si="26"/>
        <v>2.3920041961182479</v>
      </c>
      <c r="AM23">
        <v>30.450288858868451</v>
      </c>
      <c r="AN23">
        <v>32.585653333333347</v>
      </c>
      <c r="AO23">
        <v>1.149748023160578E-4</v>
      </c>
      <c r="AP23">
        <v>100.9878899836357</v>
      </c>
      <c r="AQ23">
        <v>25</v>
      </c>
      <c r="AR23">
        <v>4</v>
      </c>
      <c r="AS23">
        <f t="shared" si="27"/>
        <v>1</v>
      </c>
      <c r="AT23">
        <f t="shared" si="28"/>
        <v>0</v>
      </c>
      <c r="AU23">
        <f t="shared" si="29"/>
        <v>47615.41409440025</v>
      </c>
      <c r="AV23">
        <f t="shared" si="30"/>
        <v>1199.985714285714</v>
      </c>
      <c r="AW23">
        <f t="shared" si="31"/>
        <v>1025.9121135926146</v>
      </c>
      <c r="AX23">
        <f t="shared" si="32"/>
        <v>0.85493693914788316</v>
      </c>
      <c r="AY23">
        <f t="shared" si="33"/>
        <v>0.18842829255541421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1675963240.5</v>
      </c>
      <c r="BF23">
        <v>32.270899999999997</v>
      </c>
      <c r="BG23">
        <v>40.218714285714277</v>
      </c>
      <c r="BH23">
        <v>32.582442857142858</v>
      </c>
      <c r="BI23">
        <v>30.450600000000001</v>
      </c>
      <c r="BJ23">
        <v>36.72757142857143</v>
      </c>
      <c r="BK23">
        <v>32.370342857142852</v>
      </c>
      <c r="BL23">
        <v>649.99285714285713</v>
      </c>
      <c r="BM23">
        <v>101.2695714285714</v>
      </c>
      <c r="BN23">
        <v>0.1000309142857143</v>
      </c>
      <c r="BO23">
        <v>31.75405714285715</v>
      </c>
      <c r="BP23">
        <v>31.832728571428571</v>
      </c>
      <c r="BQ23">
        <v>999.89999999999986</v>
      </c>
      <c r="BR23">
        <v>0</v>
      </c>
      <c r="BS23">
        <v>0</v>
      </c>
      <c r="BT23">
        <v>9006.341428571428</v>
      </c>
      <c r="BU23">
        <v>0</v>
      </c>
      <c r="BV23">
        <v>169.77814285714291</v>
      </c>
      <c r="BW23">
        <v>-7.9478285714285706</v>
      </c>
      <c r="BX23">
        <v>33.357757142857139</v>
      </c>
      <c r="BY23">
        <v>41.481871428571431</v>
      </c>
      <c r="BZ23">
        <v>2.13185</v>
      </c>
      <c r="CA23">
        <v>40.218714285714277</v>
      </c>
      <c r="CB23">
        <v>30.450600000000001</v>
      </c>
      <c r="CC23">
        <v>3.2996128571428569</v>
      </c>
      <c r="CD23">
        <v>3.0837214285714292</v>
      </c>
      <c r="CE23">
        <v>25.62247142857143</v>
      </c>
      <c r="CF23">
        <v>24.487028571428571</v>
      </c>
      <c r="CG23">
        <v>1199.985714285714</v>
      </c>
      <c r="CH23">
        <v>0.50001899999999999</v>
      </c>
      <c r="CI23">
        <v>0.49998100000000001</v>
      </c>
      <c r="CJ23">
        <v>0</v>
      </c>
      <c r="CK23">
        <v>841.62171428571423</v>
      </c>
      <c r="CL23">
        <v>4.9990899999999998</v>
      </c>
      <c r="CM23">
        <v>8970.7114285714288</v>
      </c>
      <c r="CN23">
        <v>9557.81</v>
      </c>
      <c r="CO23">
        <v>40.625</v>
      </c>
      <c r="CP23">
        <v>42.311999999999998</v>
      </c>
      <c r="CQ23">
        <v>41.436999999999998</v>
      </c>
      <c r="CR23">
        <v>41.392714285714291</v>
      </c>
      <c r="CS23">
        <v>42.017714285714291</v>
      </c>
      <c r="CT23">
        <v>597.51571428571424</v>
      </c>
      <c r="CU23">
        <v>597.47000000000014</v>
      </c>
      <c r="CV23">
        <v>0</v>
      </c>
      <c r="CW23">
        <v>1675963242.3</v>
      </c>
      <c r="CX23">
        <v>0</v>
      </c>
      <c r="CY23">
        <v>1675959759</v>
      </c>
      <c r="CZ23" t="s">
        <v>356</v>
      </c>
      <c r="DA23">
        <v>1675959759</v>
      </c>
      <c r="DB23">
        <v>1675959753.5</v>
      </c>
      <c r="DC23">
        <v>5</v>
      </c>
      <c r="DD23">
        <v>-2.5000000000000001E-2</v>
      </c>
      <c r="DE23">
        <v>-8.0000000000000002E-3</v>
      </c>
      <c r="DF23">
        <v>-6.0590000000000002</v>
      </c>
      <c r="DG23">
        <v>0.218</v>
      </c>
      <c r="DH23">
        <v>415</v>
      </c>
      <c r="DI23">
        <v>34</v>
      </c>
      <c r="DJ23">
        <v>0.6</v>
      </c>
      <c r="DK23">
        <v>0.17</v>
      </c>
      <c r="DL23">
        <v>-5.4201522000000004</v>
      </c>
      <c r="DM23">
        <v>-21.588110634146339</v>
      </c>
      <c r="DN23">
        <v>2.1306138810060729</v>
      </c>
      <c r="DO23">
        <v>0</v>
      </c>
      <c r="DP23">
        <v>2.1248307500000001</v>
      </c>
      <c r="DQ23">
        <v>6.5887091932457634E-2</v>
      </c>
      <c r="DR23">
        <v>6.7562883255157073E-3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3.2985600000000002</v>
      </c>
      <c r="EB23">
        <v>2.6255299999999999</v>
      </c>
      <c r="EC23">
        <v>1.1836899999999999E-2</v>
      </c>
      <c r="ED23">
        <v>1.2798199999999999E-2</v>
      </c>
      <c r="EE23">
        <v>0.135964</v>
      </c>
      <c r="EF23">
        <v>0.12861500000000001</v>
      </c>
      <c r="EG23">
        <v>29935.7</v>
      </c>
      <c r="EH23">
        <v>30366.2</v>
      </c>
      <c r="EI23">
        <v>28177</v>
      </c>
      <c r="EJ23">
        <v>29594</v>
      </c>
      <c r="EK23">
        <v>33516.199999999997</v>
      </c>
      <c r="EL23">
        <v>35769.4</v>
      </c>
      <c r="EM23">
        <v>39792.199999999997</v>
      </c>
      <c r="EN23">
        <v>42265.5</v>
      </c>
      <c r="EO23">
        <v>2.2010800000000001</v>
      </c>
      <c r="EP23">
        <v>2.2281499999999999</v>
      </c>
      <c r="EQ23">
        <v>0.13839499999999999</v>
      </c>
      <c r="ER23">
        <v>0</v>
      </c>
      <c r="ES23">
        <v>29.584299999999999</v>
      </c>
      <c r="ET23">
        <v>999.9</v>
      </c>
      <c r="EU23">
        <v>72.099999999999994</v>
      </c>
      <c r="EV23">
        <v>32.4</v>
      </c>
      <c r="EW23">
        <v>34.775399999999998</v>
      </c>
      <c r="EX23">
        <v>56.813000000000002</v>
      </c>
      <c r="EY23">
        <v>-3.4415100000000001</v>
      </c>
      <c r="EZ23">
        <v>2</v>
      </c>
      <c r="FA23">
        <v>0.29895300000000002</v>
      </c>
      <c r="FB23">
        <v>-0.59933000000000003</v>
      </c>
      <c r="FC23">
        <v>20.273900000000001</v>
      </c>
      <c r="FD23">
        <v>5.2174399999999999</v>
      </c>
      <c r="FE23">
        <v>12.004</v>
      </c>
      <c r="FF23">
        <v>4.9868499999999996</v>
      </c>
      <c r="FG23">
        <v>3.28443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1.8621799999999999</v>
      </c>
      <c r="FN23">
        <v>1.8641700000000001</v>
      </c>
      <c r="FO23">
        <v>1.8602300000000001</v>
      </c>
      <c r="FP23">
        <v>1.8609599999999999</v>
      </c>
      <c r="FQ23">
        <v>1.8601700000000001</v>
      </c>
      <c r="FR23">
        <v>1.8618600000000001</v>
      </c>
      <c r="FS23">
        <v>1.85849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-4.47</v>
      </c>
      <c r="GH23">
        <v>0.21210000000000001</v>
      </c>
      <c r="GI23">
        <v>-4.2934277136806287</v>
      </c>
      <c r="GJ23">
        <v>-4.5218151105756088E-3</v>
      </c>
      <c r="GK23">
        <v>2.0889233732517852E-6</v>
      </c>
      <c r="GL23">
        <v>-4.5906856223640231E-10</v>
      </c>
      <c r="GM23">
        <v>-0.1150039569071811</v>
      </c>
      <c r="GN23">
        <v>4.4025620023938356E-3</v>
      </c>
      <c r="GO23">
        <v>3.112297855124525E-4</v>
      </c>
      <c r="GP23">
        <v>-4.1727832042263066E-6</v>
      </c>
      <c r="GQ23">
        <v>6</v>
      </c>
      <c r="GR23">
        <v>2080</v>
      </c>
      <c r="GS23">
        <v>4</v>
      </c>
      <c r="GT23">
        <v>33</v>
      </c>
      <c r="GU23">
        <v>58.1</v>
      </c>
      <c r="GV23">
        <v>58.1</v>
      </c>
      <c r="GW23">
        <v>0.29296899999999998</v>
      </c>
      <c r="GX23">
        <v>2.6232899999999999</v>
      </c>
      <c r="GY23">
        <v>2.04834</v>
      </c>
      <c r="GZ23">
        <v>2.6220699999999999</v>
      </c>
      <c r="HA23">
        <v>2.1972700000000001</v>
      </c>
      <c r="HB23">
        <v>2.31812</v>
      </c>
      <c r="HC23">
        <v>37.194099999999999</v>
      </c>
      <c r="HD23">
        <v>14.885</v>
      </c>
      <c r="HE23">
        <v>18</v>
      </c>
      <c r="HF23">
        <v>664.48599999999999</v>
      </c>
      <c r="HG23">
        <v>765.23299999999995</v>
      </c>
      <c r="HH23">
        <v>30.999700000000001</v>
      </c>
      <c r="HI23">
        <v>31.2226</v>
      </c>
      <c r="HJ23">
        <v>30.0001</v>
      </c>
      <c r="HK23">
        <v>31.148900000000001</v>
      </c>
      <c r="HL23">
        <v>31.148199999999999</v>
      </c>
      <c r="HM23">
        <v>5.9036</v>
      </c>
      <c r="HN23">
        <v>17.3066</v>
      </c>
      <c r="HO23">
        <v>100</v>
      </c>
      <c r="HP23">
        <v>31</v>
      </c>
      <c r="HQ23">
        <v>56.762700000000002</v>
      </c>
      <c r="HR23">
        <v>30.473600000000001</v>
      </c>
      <c r="HS23">
        <v>99.315899999999999</v>
      </c>
      <c r="HT23">
        <v>98.043000000000006</v>
      </c>
    </row>
    <row r="24" spans="1:228" x14ac:dyDescent="0.2">
      <c r="A24">
        <v>9</v>
      </c>
      <c r="B24">
        <v>1675963246.5</v>
      </c>
      <c r="C24">
        <v>32</v>
      </c>
      <c r="D24" t="s">
        <v>376</v>
      </c>
      <c r="E24" t="s">
        <v>377</v>
      </c>
      <c r="F24">
        <v>4</v>
      </c>
      <c r="G24">
        <v>1675963244.1875</v>
      </c>
      <c r="H24">
        <f t="shared" si="0"/>
        <v>2.3923297772412231E-3</v>
      </c>
      <c r="I24">
        <f t="shared" si="1"/>
        <v>2.3923297772412231</v>
      </c>
      <c r="J24">
        <f t="shared" si="2"/>
        <v>-0.85278967899796587</v>
      </c>
      <c r="K24">
        <f t="shared" si="3"/>
        <v>37.854849999999999</v>
      </c>
      <c r="L24">
        <f t="shared" si="4"/>
        <v>45.213227324193809</v>
      </c>
      <c r="M24">
        <f t="shared" si="5"/>
        <v>4.5832574224944498</v>
      </c>
      <c r="N24">
        <f t="shared" si="6"/>
        <v>3.8373399225822169</v>
      </c>
      <c r="O24">
        <f t="shared" si="7"/>
        <v>0.16855630694584875</v>
      </c>
      <c r="P24">
        <f t="shared" si="8"/>
        <v>2.7697523835333051</v>
      </c>
      <c r="Q24">
        <f t="shared" si="9"/>
        <v>0.16305800648778188</v>
      </c>
      <c r="R24">
        <f t="shared" si="10"/>
        <v>0.10239031356279216</v>
      </c>
      <c r="S24">
        <f t="shared" si="11"/>
        <v>226.11400903731385</v>
      </c>
      <c r="T24">
        <f t="shared" si="12"/>
        <v>32.501946089607323</v>
      </c>
      <c r="U24">
        <f t="shared" si="13"/>
        <v>31.838875000000002</v>
      </c>
      <c r="V24">
        <f t="shared" si="14"/>
        <v>4.7317080646125103</v>
      </c>
      <c r="W24">
        <f t="shared" si="15"/>
        <v>70.145762522165342</v>
      </c>
      <c r="X24">
        <f t="shared" si="16"/>
        <v>3.3033895188370312</v>
      </c>
      <c r="Y24">
        <f t="shared" si="17"/>
        <v>4.7093215613604515</v>
      </c>
      <c r="Z24">
        <f t="shared" si="18"/>
        <v>1.428318545775479</v>
      </c>
      <c r="AA24">
        <f t="shared" si="19"/>
        <v>-105.50174317633794</v>
      </c>
      <c r="AB24">
        <f t="shared" si="20"/>
        <v>-12.492726326544284</v>
      </c>
      <c r="AC24">
        <f t="shared" si="21"/>
        <v>-1.0208448652478779</v>
      </c>
      <c r="AD24">
        <f t="shared" si="22"/>
        <v>107.09869466918374</v>
      </c>
      <c r="AE24">
        <f t="shared" si="23"/>
        <v>8.9905496209592783</v>
      </c>
      <c r="AF24">
        <f t="shared" si="24"/>
        <v>2.3909429645849727</v>
      </c>
      <c r="AG24">
        <f t="shared" si="25"/>
        <v>-0.85278967899796587</v>
      </c>
      <c r="AH24">
        <v>46.984785114461381</v>
      </c>
      <c r="AI24">
        <v>41.961398787878792</v>
      </c>
      <c r="AJ24">
        <v>1.5661898931131151</v>
      </c>
      <c r="AK24">
        <v>60.624418474204617</v>
      </c>
      <c r="AL24">
        <f t="shared" si="26"/>
        <v>2.3923297772412231</v>
      </c>
      <c r="AM24">
        <v>30.45244135657035</v>
      </c>
      <c r="AN24">
        <v>32.588275151515163</v>
      </c>
      <c r="AO24">
        <v>6.2894270697654137E-5</v>
      </c>
      <c r="AP24">
        <v>100.9878899836357</v>
      </c>
      <c r="AQ24">
        <v>25</v>
      </c>
      <c r="AR24">
        <v>4</v>
      </c>
      <c r="AS24">
        <f t="shared" si="27"/>
        <v>1</v>
      </c>
      <c r="AT24">
        <f t="shared" si="28"/>
        <v>0</v>
      </c>
      <c r="AU24">
        <f t="shared" si="29"/>
        <v>47589.62433133884</v>
      </c>
      <c r="AV24">
        <f t="shared" si="30"/>
        <v>1199.9974999999999</v>
      </c>
      <c r="AW24">
        <f t="shared" si="31"/>
        <v>1025.9224637499035</v>
      </c>
      <c r="AX24">
        <f t="shared" si="32"/>
        <v>0.85493716757735205</v>
      </c>
      <c r="AY24">
        <f t="shared" si="33"/>
        <v>0.18842873342428951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1675963244.1875</v>
      </c>
      <c r="BF24">
        <v>37.854849999999999</v>
      </c>
      <c r="BG24">
        <v>46.236912500000003</v>
      </c>
      <c r="BH24">
        <v>32.587499999999999</v>
      </c>
      <c r="BI24">
        <v>30.452512500000001</v>
      </c>
      <c r="BJ24">
        <v>42.335987500000002</v>
      </c>
      <c r="BK24">
        <v>32.375337500000001</v>
      </c>
      <c r="BL24">
        <v>650.03512499999999</v>
      </c>
      <c r="BM24">
        <v>101.26975</v>
      </c>
      <c r="BN24">
        <v>0.1000856375</v>
      </c>
      <c r="BO24">
        <v>31.755212499999999</v>
      </c>
      <c r="BP24">
        <v>31.838875000000002</v>
      </c>
      <c r="BQ24">
        <v>999.9</v>
      </c>
      <c r="BR24">
        <v>0</v>
      </c>
      <c r="BS24">
        <v>0</v>
      </c>
      <c r="BT24">
        <v>9001.40625</v>
      </c>
      <c r="BU24">
        <v>0</v>
      </c>
      <c r="BV24">
        <v>168.91387499999999</v>
      </c>
      <c r="BW24">
        <v>-8.3820412500000003</v>
      </c>
      <c r="BX24">
        <v>39.129987499999999</v>
      </c>
      <c r="BY24">
        <v>47.689124999999997</v>
      </c>
      <c r="BZ24">
        <v>2.1350012500000002</v>
      </c>
      <c r="CA24">
        <v>46.236912500000003</v>
      </c>
      <c r="CB24">
        <v>30.452512500000001</v>
      </c>
      <c r="CC24">
        <v>3.3001274999999999</v>
      </c>
      <c r="CD24">
        <v>3.0839175000000001</v>
      </c>
      <c r="CE24">
        <v>25.625125000000001</v>
      </c>
      <c r="CF24">
        <v>24.488074999999998</v>
      </c>
      <c r="CG24">
        <v>1199.9974999999999</v>
      </c>
      <c r="CH24">
        <v>0.50001137499999992</v>
      </c>
      <c r="CI24">
        <v>0.4999885</v>
      </c>
      <c r="CJ24">
        <v>0</v>
      </c>
      <c r="CK24">
        <v>840.16675000000009</v>
      </c>
      <c r="CL24">
        <v>4.9990899999999998</v>
      </c>
      <c r="CM24">
        <v>8954.7912499999984</v>
      </c>
      <c r="CN24">
        <v>9557.8824999999997</v>
      </c>
      <c r="CO24">
        <v>40.625</v>
      </c>
      <c r="CP24">
        <v>42.311999999999998</v>
      </c>
      <c r="CQ24">
        <v>41.436999999999998</v>
      </c>
      <c r="CR24">
        <v>41.375</v>
      </c>
      <c r="CS24">
        <v>42.023249999999997</v>
      </c>
      <c r="CT24">
        <v>597.51375000000007</v>
      </c>
      <c r="CU24">
        <v>597.48624999999993</v>
      </c>
      <c r="CV24">
        <v>0</v>
      </c>
      <c r="CW24">
        <v>1675963246.5</v>
      </c>
      <c r="CX24">
        <v>0</v>
      </c>
      <c r="CY24">
        <v>1675959759</v>
      </c>
      <c r="CZ24" t="s">
        <v>356</v>
      </c>
      <c r="DA24">
        <v>1675959759</v>
      </c>
      <c r="DB24">
        <v>1675959753.5</v>
      </c>
      <c r="DC24">
        <v>5</v>
      </c>
      <c r="DD24">
        <v>-2.5000000000000001E-2</v>
      </c>
      <c r="DE24">
        <v>-8.0000000000000002E-3</v>
      </c>
      <c r="DF24">
        <v>-6.0590000000000002</v>
      </c>
      <c r="DG24">
        <v>0.218</v>
      </c>
      <c r="DH24">
        <v>415</v>
      </c>
      <c r="DI24">
        <v>34</v>
      </c>
      <c r="DJ24">
        <v>0.6</v>
      </c>
      <c r="DK24">
        <v>0.17</v>
      </c>
      <c r="DL24">
        <v>-6.6851894999999999</v>
      </c>
      <c r="DM24">
        <v>-14.94633095684804</v>
      </c>
      <c r="DN24">
        <v>1.4791204571449721</v>
      </c>
      <c r="DO24">
        <v>0</v>
      </c>
      <c r="DP24">
        <v>2.1290550000000001</v>
      </c>
      <c r="DQ24">
        <v>4.5942439024393621E-2</v>
      </c>
      <c r="DR24">
        <v>4.6865893782152522E-3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3.2985899999999999</v>
      </c>
      <c r="EB24">
        <v>2.6252399999999998</v>
      </c>
      <c r="EC24">
        <v>1.3640299999999999E-2</v>
      </c>
      <c r="ED24">
        <v>1.47136E-2</v>
      </c>
      <c r="EE24">
        <v>0.13597100000000001</v>
      </c>
      <c r="EF24">
        <v>0.12862100000000001</v>
      </c>
      <c r="EG24">
        <v>29880.7</v>
      </c>
      <c r="EH24">
        <v>30306.799999999999</v>
      </c>
      <c r="EI24">
        <v>28176.7</v>
      </c>
      <c r="EJ24">
        <v>29593.5</v>
      </c>
      <c r="EK24">
        <v>33515.300000000003</v>
      </c>
      <c r="EL24">
        <v>35768.699999999997</v>
      </c>
      <c r="EM24">
        <v>39791.4</v>
      </c>
      <c r="EN24">
        <v>42264.800000000003</v>
      </c>
      <c r="EO24">
        <v>2.2012700000000001</v>
      </c>
      <c r="EP24">
        <v>2.2281300000000002</v>
      </c>
      <c r="EQ24">
        <v>0.13939299999999999</v>
      </c>
      <c r="ER24">
        <v>0</v>
      </c>
      <c r="ES24">
        <v>29.577300000000001</v>
      </c>
      <c r="ET24">
        <v>999.9</v>
      </c>
      <c r="EU24">
        <v>72.099999999999994</v>
      </c>
      <c r="EV24">
        <v>32.4</v>
      </c>
      <c r="EW24">
        <v>34.771799999999999</v>
      </c>
      <c r="EX24">
        <v>57.082999999999998</v>
      </c>
      <c r="EY24">
        <v>-3.6418300000000001</v>
      </c>
      <c r="EZ24">
        <v>2</v>
      </c>
      <c r="FA24">
        <v>0.29907800000000001</v>
      </c>
      <c r="FB24">
        <v>-0.59887800000000002</v>
      </c>
      <c r="FC24">
        <v>20.273700000000002</v>
      </c>
      <c r="FD24">
        <v>5.21774</v>
      </c>
      <c r="FE24">
        <v>12.004</v>
      </c>
      <c r="FF24">
        <v>4.9870000000000001</v>
      </c>
      <c r="FG24">
        <v>3.2844799999999998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1.8621799999999999</v>
      </c>
      <c r="FN24">
        <v>1.8641799999999999</v>
      </c>
      <c r="FO24">
        <v>1.8602399999999999</v>
      </c>
      <c r="FP24">
        <v>1.8609599999999999</v>
      </c>
      <c r="FQ24">
        <v>1.86016</v>
      </c>
      <c r="FR24">
        <v>1.86188</v>
      </c>
      <c r="FS24">
        <v>1.85846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-4.4960000000000004</v>
      </c>
      <c r="GH24">
        <v>0.21210000000000001</v>
      </c>
      <c r="GI24">
        <v>-4.2934277136806287</v>
      </c>
      <c r="GJ24">
        <v>-4.5218151105756088E-3</v>
      </c>
      <c r="GK24">
        <v>2.0889233732517852E-6</v>
      </c>
      <c r="GL24">
        <v>-4.5906856223640231E-10</v>
      </c>
      <c r="GM24">
        <v>-0.1150039569071811</v>
      </c>
      <c r="GN24">
        <v>4.4025620023938356E-3</v>
      </c>
      <c r="GO24">
        <v>3.112297855124525E-4</v>
      </c>
      <c r="GP24">
        <v>-4.1727832042263066E-6</v>
      </c>
      <c r="GQ24">
        <v>6</v>
      </c>
      <c r="GR24">
        <v>2080</v>
      </c>
      <c r="GS24">
        <v>4</v>
      </c>
      <c r="GT24">
        <v>33</v>
      </c>
      <c r="GU24">
        <v>58.1</v>
      </c>
      <c r="GV24">
        <v>58.2</v>
      </c>
      <c r="GW24">
        <v>0.3125</v>
      </c>
      <c r="GX24">
        <v>2.6110799999999998</v>
      </c>
      <c r="GY24">
        <v>2.04834</v>
      </c>
      <c r="GZ24">
        <v>2.6220699999999999</v>
      </c>
      <c r="HA24">
        <v>2.1972700000000001</v>
      </c>
      <c r="HB24">
        <v>2.3144499999999999</v>
      </c>
      <c r="HC24">
        <v>37.170200000000001</v>
      </c>
      <c r="HD24">
        <v>14.9026</v>
      </c>
      <c r="HE24">
        <v>18</v>
      </c>
      <c r="HF24">
        <v>664.66200000000003</v>
      </c>
      <c r="HG24">
        <v>765.23900000000003</v>
      </c>
      <c r="HH24">
        <v>31</v>
      </c>
      <c r="HI24">
        <v>31.224900000000002</v>
      </c>
      <c r="HJ24">
        <v>30.0002</v>
      </c>
      <c r="HK24">
        <v>31.150400000000001</v>
      </c>
      <c r="HL24">
        <v>31.150600000000001</v>
      </c>
      <c r="HM24">
        <v>6.3008499999999996</v>
      </c>
      <c r="HN24">
        <v>17.3066</v>
      </c>
      <c r="HO24">
        <v>100</v>
      </c>
      <c r="HP24">
        <v>31</v>
      </c>
      <c r="HQ24">
        <v>63.441400000000002</v>
      </c>
      <c r="HR24">
        <v>30.473600000000001</v>
      </c>
      <c r="HS24">
        <v>99.3142</v>
      </c>
      <c r="HT24">
        <v>98.041499999999999</v>
      </c>
    </row>
    <row r="25" spans="1:228" x14ac:dyDescent="0.2">
      <c r="A25">
        <v>10</v>
      </c>
      <c r="B25">
        <v>1675963250.5</v>
      </c>
      <c r="C25">
        <v>36</v>
      </c>
      <c r="D25" t="s">
        <v>378</v>
      </c>
      <c r="E25" t="s">
        <v>379</v>
      </c>
      <c r="F25">
        <v>4</v>
      </c>
      <c r="G25">
        <v>1675963248.5</v>
      </c>
      <c r="H25">
        <f t="shared" si="0"/>
        <v>2.389796214601024E-3</v>
      </c>
      <c r="I25">
        <f t="shared" si="1"/>
        <v>2.3897962146010241</v>
      </c>
      <c r="J25">
        <f t="shared" si="2"/>
        <v>-0.56487057065052926</v>
      </c>
      <c r="K25">
        <f t="shared" si="3"/>
        <v>44.430857142857143</v>
      </c>
      <c r="L25">
        <f t="shared" si="4"/>
        <v>48.866172632306615</v>
      </c>
      <c r="M25">
        <f t="shared" si="5"/>
        <v>4.9536291009284215</v>
      </c>
      <c r="N25">
        <f t="shared" si="6"/>
        <v>4.5040152536223204</v>
      </c>
      <c r="O25">
        <f t="shared" si="7"/>
        <v>0.16828125239171715</v>
      </c>
      <c r="P25">
        <f t="shared" si="8"/>
        <v>2.7647643923575189</v>
      </c>
      <c r="Q25">
        <f t="shared" si="9"/>
        <v>0.16279102717964894</v>
      </c>
      <c r="R25">
        <f t="shared" si="10"/>
        <v>0.10222274546961321</v>
      </c>
      <c r="S25">
        <f t="shared" si="11"/>
        <v>226.11587876450548</v>
      </c>
      <c r="T25">
        <f t="shared" si="12"/>
        <v>32.506025052329399</v>
      </c>
      <c r="U25">
        <f t="shared" si="13"/>
        <v>31.84252857142857</v>
      </c>
      <c r="V25">
        <f t="shared" si="14"/>
        <v>4.7326877990052632</v>
      </c>
      <c r="W25">
        <f t="shared" si="15"/>
        <v>70.140232724012137</v>
      </c>
      <c r="X25">
        <f t="shared" si="16"/>
        <v>3.3035281285737512</v>
      </c>
      <c r="Y25">
        <f t="shared" si="17"/>
        <v>4.7098904584084815</v>
      </c>
      <c r="Z25">
        <f t="shared" si="18"/>
        <v>1.4291596704315119</v>
      </c>
      <c r="AA25">
        <f t="shared" si="19"/>
        <v>-105.39001306390516</v>
      </c>
      <c r="AB25">
        <f t="shared" si="20"/>
        <v>-12.697269576308067</v>
      </c>
      <c r="AC25">
        <f t="shared" si="21"/>
        <v>-1.039460623535837</v>
      </c>
      <c r="AD25">
        <f t="shared" si="22"/>
        <v>106.98913550075642</v>
      </c>
      <c r="AE25">
        <f t="shared" si="23"/>
        <v>9.5324119124502982</v>
      </c>
      <c r="AF25">
        <f t="shared" si="24"/>
        <v>2.3907587765055065</v>
      </c>
      <c r="AG25">
        <f t="shared" si="25"/>
        <v>-0.56487057065052926</v>
      </c>
      <c r="AH25">
        <v>53.765149062822957</v>
      </c>
      <c r="AI25">
        <v>48.339997575757593</v>
      </c>
      <c r="AJ25">
        <v>1.6004189386705989</v>
      </c>
      <c r="AK25">
        <v>60.624418474204617</v>
      </c>
      <c r="AL25">
        <f t="shared" si="26"/>
        <v>2.3897962146010241</v>
      </c>
      <c r="AM25">
        <v>30.453558659107699</v>
      </c>
      <c r="AN25">
        <v>32.58764</v>
      </c>
      <c r="AO25">
        <v>-1.3225534501957441E-5</v>
      </c>
      <c r="AP25">
        <v>100.9878899836357</v>
      </c>
      <c r="AQ25">
        <v>25</v>
      </c>
      <c r="AR25">
        <v>4</v>
      </c>
      <c r="AS25">
        <f t="shared" si="27"/>
        <v>1</v>
      </c>
      <c r="AT25">
        <f t="shared" si="28"/>
        <v>0</v>
      </c>
      <c r="AU25">
        <f t="shared" si="29"/>
        <v>47451.483881105029</v>
      </c>
      <c r="AV25">
        <f t="shared" si="30"/>
        <v>1200.007142857143</v>
      </c>
      <c r="AW25">
        <f t="shared" si="31"/>
        <v>1025.9307351111429</v>
      </c>
      <c r="AX25">
        <f t="shared" si="32"/>
        <v>0.85493719034743831</v>
      </c>
      <c r="AY25">
        <f t="shared" si="33"/>
        <v>0.18842877737055591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1675963248.5</v>
      </c>
      <c r="BF25">
        <v>44.430857142857143</v>
      </c>
      <c r="BG25">
        <v>53.327728571428572</v>
      </c>
      <c r="BH25">
        <v>32.588385714285707</v>
      </c>
      <c r="BI25">
        <v>30.453528571428571</v>
      </c>
      <c r="BJ25">
        <v>48.940642857142848</v>
      </c>
      <c r="BK25">
        <v>32.37621428571429</v>
      </c>
      <c r="BL25">
        <v>650.02414285714281</v>
      </c>
      <c r="BM25">
        <v>101.27114285714291</v>
      </c>
      <c r="BN25">
        <v>0.10019101428571429</v>
      </c>
      <c r="BO25">
        <v>31.757342857142859</v>
      </c>
      <c r="BP25">
        <v>31.84252857142857</v>
      </c>
      <c r="BQ25">
        <v>999.89999999999986</v>
      </c>
      <c r="BR25">
        <v>0</v>
      </c>
      <c r="BS25">
        <v>0</v>
      </c>
      <c r="BT25">
        <v>8974.8228571428572</v>
      </c>
      <c r="BU25">
        <v>0</v>
      </c>
      <c r="BV25">
        <v>167.7881428571429</v>
      </c>
      <c r="BW25">
        <v>-8.8968699999999998</v>
      </c>
      <c r="BX25">
        <v>45.927571428571419</v>
      </c>
      <c r="BY25">
        <v>55.00274285714287</v>
      </c>
      <c r="BZ25">
        <v>2.1348257142857139</v>
      </c>
      <c r="CA25">
        <v>53.327728571428572</v>
      </c>
      <c r="CB25">
        <v>30.453528571428571</v>
      </c>
      <c r="CC25">
        <v>3.300252857142858</v>
      </c>
      <c r="CD25">
        <v>3.0840571428571431</v>
      </c>
      <c r="CE25">
        <v>25.62574285714285</v>
      </c>
      <c r="CF25">
        <v>24.488814285714291</v>
      </c>
      <c r="CG25">
        <v>1200.007142857143</v>
      </c>
      <c r="CH25">
        <v>0.50001028571428574</v>
      </c>
      <c r="CI25">
        <v>0.49998957142857142</v>
      </c>
      <c r="CJ25">
        <v>0</v>
      </c>
      <c r="CK25">
        <v>838.40599999999995</v>
      </c>
      <c r="CL25">
        <v>4.9990899999999998</v>
      </c>
      <c r="CM25">
        <v>8935.7714285714283</v>
      </c>
      <c r="CN25">
        <v>9557.942857142858</v>
      </c>
      <c r="CO25">
        <v>40.625</v>
      </c>
      <c r="CP25">
        <v>42.311999999999998</v>
      </c>
      <c r="CQ25">
        <v>41.436999999999998</v>
      </c>
      <c r="CR25">
        <v>41.375</v>
      </c>
      <c r="CS25">
        <v>42.026571428571437</v>
      </c>
      <c r="CT25">
        <v>597.51714285714274</v>
      </c>
      <c r="CU25">
        <v>597.49142857142863</v>
      </c>
      <c r="CV25">
        <v>0</v>
      </c>
      <c r="CW25">
        <v>1675963250.0999999</v>
      </c>
      <c r="CX25">
        <v>0</v>
      </c>
      <c r="CY25">
        <v>1675959759</v>
      </c>
      <c r="CZ25" t="s">
        <v>356</v>
      </c>
      <c r="DA25">
        <v>1675959759</v>
      </c>
      <c r="DB25">
        <v>1675959753.5</v>
      </c>
      <c r="DC25">
        <v>5</v>
      </c>
      <c r="DD25">
        <v>-2.5000000000000001E-2</v>
      </c>
      <c r="DE25">
        <v>-8.0000000000000002E-3</v>
      </c>
      <c r="DF25">
        <v>-6.0590000000000002</v>
      </c>
      <c r="DG25">
        <v>0.218</v>
      </c>
      <c r="DH25">
        <v>415</v>
      </c>
      <c r="DI25">
        <v>34</v>
      </c>
      <c r="DJ25">
        <v>0.6</v>
      </c>
      <c r="DK25">
        <v>0.17</v>
      </c>
      <c r="DL25">
        <v>-7.589014999999999</v>
      </c>
      <c r="DM25">
        <v>-10.59399039399621</v>
      </c>
      <c r="DN25">
        <v>1.04009428829073</v>
      </c>
      <c r="DO25">
        <v>0</v>
      </c>
      <c r="DP25">
        <v>2.1314422500000001</v>
      </c>
      <c r="DQ25">
        <v>3.7251669793614842E-2</v>
      </c>
      <c r="DR25">
        <v>4.0303594675289156E-3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3.2985899999999999</v>
      </c>
      <c r="EB25">
        <v>2.6253199999999999</v>
      </c>
      <c r="EC25">
        <v>1.5476E-2</v>
      </c>
      <c r="ED25">
        <v>1.6630900000000001E-2</v>
      </c>
      <c r="EE25">
        <v>0.13596900000000001</v>
      </c>
      <c r="EF25">
        <v>0.12862399999999999</v>
      </c>
      <c r="EG25">
        <v>29825.3</v>
      </c>
      <c r="EH25">
        <v>30247.8</v>
      </c>
      <c r="EI25">
        <v>28176.799999999999</v>
      </c>
      <c r="EJ25">
        <v>29593.5</v>
      </c>
      <c r="EK25">
        <v>33515.800000000003</v>
      </c>
      <c r="EL25">
        <v>35768.6</v>
      </c>
      <c r="EM25">
        <v>39791.699999999997</v>
      </c>
      <c r="EN25">
        <v>42264.7</v>
      </c>
      <c r="EO25">
        <v>2.2018200000000001</v>
      </c>
      <c r="EP25">
        <v>2.2281499999999999</v>
      </c>
      <c r="EQ25">
        <v>0.13977999999999999</v>
      </c>
      <c r="ER25">
        <v>0</v>
      </c>
      <c r="ES25">
        <v>29.570699999999999</v>
      </c>
      <c r="ET25">
        <v>999.9</v>
      </c>
      <c r="EU25">
        <v>72.099999999999994</v>
      </c>
      <c r="EV25">
        <v>32.4</v>
      </c>
      <c r="EW25">
        <v>34.7727</v>
      </c>
      <c r="EX25">
        <v>56.482999999999997</v>
      </c>
      <c r="EY25">
        <v>-3.5657000000000001</v>
      </c>
      <c r="EZ25">
        <v>2</v>
      </c>
      <c r="FA25">
        <v>0.29921500000000001</v>
      </c>
      <c r="FB25">
        <v>-0.60045999999999999</v>
      </c>
      <c r="FC25">
        <v>20.273700000000002</v>
      </c>
      <c r="FD25">
        <v>5.21774</v>
      </c>
      <c r="FE25">
        <v>12.004</v>
      </c>
      <c r="FF25">
        <v>4.9867499999999998</v>
      </c>
      <c r="FG25">
        <v>3.2844000000000002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1.8621799999999999</v>
      </c>
      <c r="FN25">
        <v>1.8641700000000001</v>
      </c>
      <c r="FO25">
        <v>1.86026</v>
      </c>
      <c r="FP25">
        <v>1.8609599999999999</v>
      </c>
      <c r="FQ25">
        <v>1.8601700000000001</v>
      </c>
      <c r="FR25">
        <v>1.86188</v>
      </c>
      <c r="FS25">
        <v>1.85849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-4.5229999999999997</v>
      </c>
      <c r="GH25">
        <v>0.21210000000000001</v>
      </c>
      <c r="GI25">
        <v>-4.2934277136806287</v>
      </c>
      <c r="GJ25">
        <v>-4.5218151105756088E-3</v>
      </c>
      <c r="GK25">
        <v>2.0889233732517852E-6</v>
      </c>
      <c r="GL25">
        <v>-4.5906856223640231E-10</v>
      </c>
      <c r="GM25">
        <v>-0.1150039569071811</v>
      </c>
      <c r="GN25">
        <v>4.4025620023938356E-3</v>
      </c>
      <c r="GO25">
        <v>3.112297855124525E-4</v>
      </c>
      <c r="GP25">
        <v>-4.1727832042263066E-6</v>
      </c>
      <c r="GQ25">
        <v>6</v>
      </c>
      <c r="GR25">
        <v>2080</v>
      </c>
      <c r="GS25">
        <v>4</v>
      </c>
      <c r="GT25">
        <v>33</v>
      </c>
      <c r="GU25">
        <v>58.2</v>
      </c>
      <c r="GV25">
        <v>58.3</v>
      </c>
      <c r="GW25">
        <v>0.33325199999999999</v>
      </c>
      <c r="GX25">
        <v>2.6110799999999998</v>
      </c>
      <c r="GY25">
        <v>2.04834</v>
      </c>
      <c r="GZ25">
        <v>2.6220699999999999</v>
      </c>
      <c r="HA25">
        <v>2.1972700000000001</v>
      </c>
      <c r="HB25">
        <v>2.2985799999999998</v>
      </c>
      <c r="HC25">
        <v>37.170200000000001</v>
      </c>
      <c r="HD25">
        <v>14.893800000000001</v>
      </c>
      <c r="HE25">
        <v>18</v>
      </c>
      <c r="HF25">
        <v>665.125</v>
      </c>
      <c r="HG25">
        <v>765.29</v>
      </c>
      <c r="HH25">
        <v>30.999700000000001</v>
      </c>
      <c r="HI25">
        <v>31.226099999999999</v>
      </c>
      <c r="HJ25">
        <v>30.0002</v>
      </c>
      <c r="HK25">
        <v>31.152999999999999</v>
      </c>
      <c r="HL25">
        <v>31.152699999999999</v>
      </c>
      <c r="HM25">
        <v>6.7005499999999998</v>
      </c>
      <c r="HN25">
        <v>17.3066</v>
      </c>
      <c r="HO25">
        <v>100</v>
      </c>
      <c r="HP25">
        <v>31</v>
      </c>
      <c r="HQ25">
        <v>70.121300000000005</v>
      </c>
      <c r="HR25">
        <v>30.473600000000001</v>
      </c>
      <c r="HS25">
        <v>99.314999999999998</v>
      </c>
      <c r="HT25">
        <v>98.041300000000007</v>
      </c>
    </row>
    <row r="26" spans="1:228" x14ac:dyDescent="0.2">
      <c r="A26">
        <v>11</v>
      </c>
      <c r="B26">
        <v>1675963254.5</v>
      </c>
      <c r="C26">
        <v>40</v>
      </c>
      <c r="D26" t="s">
        <v>380</v>
      </c>
      <c r="E26" t="s">
        <v>381</v>
      </c>
      <c r="F26">
        <v>4</v>
      </c>
      <c r="G26">
        <v>1675963252.1875</v>
      </c>
      <c r="H26">
        <f t="shared" si="0"/>
        <v>2.3935257053457645E-3</v>
      </c>
      <c r="I26">
        <f t="shared" si="1"/>
        <v>2.3935257053457644</v>
      </c>
      <c r="J26">
        <f t="shared" si="2"/>
        <v>-0.46639951497255872</v>
      </c>
      <c r="K26">
        <f t="shared" si="3"/>
        <v>50.246749999999999</v>
      </c>
      <c r="L26">
        <f t="shared" si="4"/>
        <v>53.587215574065318</v>
      </c>
      <c r="M26">
        <f t="shared" si="5"/>
        <v>5.432253213869215</v>
      </c>
      <c r="N26">
        <f t="shared" si="6"/>
        <v>5.0936229145312115</v>
      </c>
      <c r="O26">
        <f t="shared" si="7"/>
        <v>0.16860812233861683</v>
      </c>
      <c r="P26">
        <f t="shared" si="8"/>
        <v>2.7701476085210155</v>
      </c>
      <c r="Q26">
        <f t="shared" si="9"/>
        <v>0.16310725767422227</v>
      </c>
      <c r="R26">
        <f t="shared" si="10"/>
        <v>0.10242131659253323</v>
      </c>
      <c r="S26">
        <f t="shared" si="11"/>
        <v>226.11495148414764</v>
      </c>
      <c r="T26">
        <f t="shared" si="12"/>
        <v>32.501514453024271</v>
      </c>
      <c r="U26">
        <f t="shared" si="13"/>
        <v>31.840875</v>
      </c>
      <c r="V26">
        <f t="shared" si="14"/>
        <v>4.7322443587282681</v>
      </c>
      <c r="W26">
        <f t="shared" si="15"/>
        <v>70.150587181309163</v>
      </c>
      <c r="X26">
        <f t="shared" si="16"/>
        <v>3.3036143860209544</v>
      </c>
      <c r="Y26">
        <f t="shared" si="17"/>
        <v>4.7093182234990119</v>
      </c>
      <c r="Z26">
        <f t="shared" si="18"/>
        <v>1.4286299727073137</v>
      </c>
      <c r="AA26">
        <f t="shared" si="19"/>
        <v>-105.55448360574822</v>
      </c>
      <c r="AB26">
        <f t="shared" si="20"/>
        <v>-12.795064152562659</v>
      </c>
      <c r="AC26">
        <f t="shared" si="21"/>
        <v>-1.0454114971049693</v>
      </c>
      <c r="AD26">
        <f t="shared" si="22"/>
        <v>106.7199922287318</v>
      </c>
      <c r="AE26">
        <f t="shared" si="23"/>
        <v>9.8315486248739337</v>
      </c>
      <c r="AF26">
        <f t="shared" si="24"/>
        <v>2.3897518197910421</v>
      </c>
      <c r="AG26">
        <f t="shared" si="25"/>
        <v>-0.46639951497255872</v>
      </c>
      <c r="AH26">
        <v>60.59962253908094</v>
      </c>
      <c r="AI26">
        <v>54.919394545454487</v>
      </c>
      <c r="AJ26">
        <v>1.643685200275409</v>
      </c>
      <c r="AK26">
        <v>60.624418474204617</v>
      </c>
      <c r="AL26">
        <f t="shared" si="26"/>
        <v>2.3935257053457644</v>
      </c>
      <c r="AM26">
        <v>30.45507562971305</v>
      </c>
      <c r="AN26">
        <v>32.592035151515141</v>
      </c>
      <c r="AO26">
        <v>5.8990667993658132E-5</v>
      </c>
      <c r="AP26">
        <v>100.9878899836357</v>
      </c>
      <c r="AQ26">
        <v>24</v>
      </c>
      <c r="AR26">
        <v>4</v>
      </c>
      <c r="AS26">
        <f t="shared" si="27"/>
        <v>1</v>
      </c>
      <c r="AT26">
        <f t="shared" si="28"/>
        <v>0</v>
      </c>
      <c r="AU26">
        <f t="shared" si="29"/>
        <v>47600.569802930957</v>
      </c>
      <c r="AV26">
        <f t="shared" si="30"/>
        <v>1200.0025000000001</v>
      </c>
      <c r="AW26">
        <f t="shared" si="31"/>
        <v>1025.9267385928226</v>
      </c>
      <c r="AX26">
        <f t="shared" si="32"/>
        <v>0.85493716770825279</v>
      </c>
      <c r="AY26">
        <f t="shared" si="33"/>
        <v>0.18842873367692786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1675963252.1875</v>
      </c>
      <c r="BF26">
        <v>50.246749999999999</v>
      </c>
      <c r="BG26">
        <v>59.432550000000013</v>
      </c>
      <c r="BH26">
        <v>32.588962500000001</v>
      </c>
      <c r="BI26">
        <v>30.454999999999998</v>
      </c>
      <c r="BJ26">
        <v>54.781662500000003</v>
      </c>
      <c r="BK26">
        <v>32.376774999999988</v>
      </c>
      <c r="BL26">
        <v>650.02237500000001</v>
      </c>
      <c r="BM26">
        <v>101.27225</v>
      </c>
      <c r="BN26">
        <v>9.9936549999999999E-2</v>
      </c>
      <c r="BO26">
        <v>31.755199999999999</v>
      </c>
      <c r="BP26">
        <v>31.840875</v>
      </c>
      <c r="BQ26">
        <v>999.9</v>
      </c>
      <c r="BR26">
        <v>0</v>
      </c>
      <c r="BS26">
        <v>0</v>
      </c>
      <c r="BT26">
        <v>9003.2824999999993</v>
      </c>
      <c r="BU26">
        <v>0</v>
      </c>
      <c r="BV26">
        <v>167.03174999999999</v>
      </c>
      <c r="BW26">
        <v>-9.1857974999999996</v>
      </c>
      <c r="BX26">
        <v>51.939387500000002</v>
      </c>
      <c r="BY26">
        <v>61.299412500000003</v>
      </c>
      <c r="BZ26">
        <v>2.1339674999999998</v>
      </c>
      <c r="CA26">
        <v>59.432550000000013</v>
      </c>
      <c r="CB26">
        <v>30.454999999999998</v>
      </c>
      <c r="CC26">
        <v>3.3003537500000002</v>
      </c>
      <c r="CD26">
        <v>3.0842425000000002</v>
      </c>
      <c r="CE26">
        <v>25.626262499999999</v>
      </c>
      <c r="CF26">
        <v>24.4898375</v>
      </c>
      <c r="CG26">
        <v>1200.0025000000001</v>
      </c>
      <c r="CH26">
        <v>0.50000975000000003</v>
      </c>
      <c r="CI26">
        <v>0.49999012500000001</v>
      </c>
      <c r="CJ26">
        <v>0</v>
      </c>
      <c r="CK26">
        <v>836.85362499999997</v>
      </c>
      <c r="CL26">
        <v>4.9990899999999998</v>
      </c>
      <c r="CM26">
        <v>8920.197500000002</v>
      </c>
      <c r="CN26">
        <v>9557.9187500000007</v>
      </c>
      <c r="CO26">
        <v>40.625</v>
      </c>
      <c r="CP26">
        <v>42.311999999999998</v>
      </c>
      <c r="CQ26">
        <v>41.436999999999998</v>
      </c>
      <c r="CR26">
        <v>41.375</v>
      </c>
      <c r="CS26">
        <v>42.038749999999993</v>
      </c>
      <c r="CT26">
        <v>597.51499999999999</v>
      </c>
      <c r="CU26">
        <v>597.48749999999995</v>
      </c>
      <c r="CV26">
        <v>0</v>
      </c>
      <c r="CW26">
        <v>1675963254.3</v>
      </c>
      <c r="CX26">
        <v>0</v>
      </c>
      <c r="CY26">
        <v>1675959759</v>
      </c>
      <c r="CZ26" t="s">
        <v>356</v>
      </c>
      <c r="DA26">
        <v>1675959759</v>
      </c>
      <c r="DB26">
        <v>1675959753.5</v>
      </c>
      <c r="DC26">
        <v>5</v>
      </c>
      <c r="DD26">
        <v>-2.5000000000000001E-2</v>
      </c>
      <c r="DE26">
        <v>-8.0000000000000002E-3</v>
      </c>
      <c r="DF26">
        <v>-6.0590000000000002</v>
      </c>
      <c r="DG26">
        <v>0.218</v>
      </c>
      <c r="DH26">
        <v>415</v>
      </c>
      <c r="DI26">
        <v>34</v>
      </c>
      <c r="DJ26">
        <v>0.6</v>
      </c>
      <c r="DK26">
        <v>0.17</v>
      </c>
      <c r="DL26">
        <v>-8.2311697500000012</v>
      </c>
      <c r="DM26">
        <v>-7.8826188742964289</v>
      </c>
      <c r="DN26">
        <v>0.76920574763351668</v>
      </c>
      <c r="DO26">
        <v>0</v>
      </c>
      <c r="DP26">
        <v>2.1333015</v>
      </c>
      <c r="DQ26">
        <v>1.317838649155594E-2</v>
      </c>
      <c r="DR26">
        <v>1.9537240721248161E-3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3.2984800000000001</v>
      </c>
      <c r="EB26">
        <v>2.6250100000000001</v>
      </c>
      <c r="EC26">
        <v>1.7348800000000001E-2</v>
      </c>
      <c r="ED26">
        <v>1.8544600000000001E-2</v>
      </c>
      <c r="EE26">
        <v>0.135987</v>
      </c>
      <c r="EF26">
        <v>0.128632</v>
      </c>
      <c r="EG26">
        <v>29768.799999999999</v>
      </c>
      <c r="EH26">
        <v>30189</v>
      </c>
      <c r="EI26">
        <v>28177.1</v>
      </c>
      <c r="EJ26">
        <v>29593.5</v>
      </c>
      <c r="EK26">
        <v>33514.9</v>
      </c>
      <c r="EL26">
        <v>35768.9</v>
      </c>
      <c r="EM26">
        <v>39791.300000000003</v>
      </c>
      <c r="EN26">
        <v>42265.2</v>
      </c>
      <c r="EO26">
        <v>2.20187</v>
      </c>
      <c r="EP26">
        <v>2.2281499999999999</v>
      </c>
      <c r="EQ26">
        <v>0.14004900000000001</v>
      </c>
      <c r="ER26">
        <v>0</v>
      </c>
      <c r="ES26">
        <v>29.5655</v>
      </c>
      <c r="ET26">
        <v>999.9</v>
      </c>
      <c r="EU26">
        <v>72.099999999999994</v>
      </c>
      <c r="EV26">
        <v>32.4</v>
      </c>
      <c r="EW26">
        <v>34.772500000000001</v>
      </c>
      <c r="EX26">
        <v>57.143000000000001</v>
      </c>
      <c r="EY26">
        <v>-3.6859000000000002</v>
      </c>
      <c r="EZ26">
        <v>2</v>
      </c>
      <c r="FA26">
        <v>0.29929899999999998</v>
      </c>
      <c r="FB26">
        <v>-0.602356</v>
      </c>
      <c r="FC26">
        <v>20.273700000000002</v>
      </c>
      <c r="FD26">
        <v>5.2174399999999999</v>
      </c>
      <c r="FE26">
        <v>12.004</v>
      </c>
      <c r="FF26">
        <v>4.9867499999999998</v>
      </c>
      <c r="FG26">
        <v>3.28443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1.8641700000000001</v>
      </c>
      <c r="FO26">
        <v>1.86025</v>
      </c>
      <c r="FP26">
        <v>1.8609599999999999</v>
      </c>
      <c r="FQ26">
        <v>1.86015</v>
      </c>
      <c r="FR26">
        <v>1.8618699999999999</v>
      </c>
      <c r="FS26">
        <v>1.85846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-4.5510000000000002</v>
      </c>
      <c r="GH26">
        <v>0.2122</v>
      </c>
      <c r="GI26">
        <v>-4.2934277136806287</v>
      </c>
      <c r="GJ26">
        <v>-4.5218151105756088E-3</v>
      </c>
      <c r="GK26">
        <v>2.0889233732517852E-6</v>
      </c>
      <c r="GL26">
        <v>-4.5906856223640231E-10</v>
      </c>
      <c r="GM26">
        <v>-0.1150039569071811</v>
      </c>
      <c r="GN26">
        <v>4.4025620023938356E-3</v>
      </c>
      <c r="GO26">
        <v>3.112297855124525E-4</v>
      </c>
      <c r="GP26">
        <v>-4.1727832042263066E-6</v>
      </c>
      <c r="GQ26">
        <v>6</v>
      </c>
      <c r="GR26">
        <v>2080</v>
      </c>
      <c r="GS26">
        <v>4</v>
      </c>
      <c r="GT26">
        <v>33</v>
      </c>
      <c r="GU26">
        <v>58.3</v>
      </c>
      <c r="GV26">
        <v>58.4</v>
      </c>
      <c r="GW26">
        <v>0.35278300000000001</v>
      </c>
      <c r="GX26">
        <v>2.6037599999999999</v>
      </c>
      <c r="GY26">
        <v>2.04834</v>
      </c>
      <c r="GZ26">
        <v>2.6220699999999999</v>
      </c>
      <c r="HA26">
        <v>2.1972700000000001</v>
      </c>
      <c r="HB26">
        <v>2.3034699999999999</v>
      </c>
      <c r="HC26">
        <v>37.170200000000001</v>
      </c>
      <c r="HD26">
        <v>14.9026</v>
      </c>
      <c r="HE26">
        <v>18</v>
      </c>
      <c r="HF26">
        <v>665.18</v>
      </c>
      <c r="HG26">
        <v>765.30799999999999</v>
      </c>
      <c r="HH26">
        <v>30.999600000000001</v>
      </c>
      <c r="HI26">
        <v>31.228100000000001</v>
      </c>
      <c r="HJ26">
        <v>30.000299999999999</v>
      </c>
      <c r="HK26">
        <v>31.154299999999999</v>
      </c>
      <c r="HL26">
        <v>31.154</v>
      </c>
      <c r="HM26">
        <v>7.1019300000000003</v>
      </c>
      <c r="HN26">
        <v>17.3066</v>
      </c>
      <c r="HO26">
        <v>100</v>
      </c>
      <c r="HP26">
        <v>31</v>
      </c>
      <c r="HQ26">
        <v>76.8</v>
      </c>
      <c r="HR26">
        <v>30.473600000000001</v>
      </c>
      <c r="HS26">
        <v>99.314700000000002</v>
      </c>
      <c r="HT26">
        <v>98.042100000000005</v>
      </c>
    </row>
    <row r="27" spans="1:228" x14ac:dyDescent="0.2">
      <c r="A27">
        <v>12</v>
      </c>
      <c r="B27">
        <v>1675963258.5</v>
      </c>
      <c r="C27">
        <v>44</v>
      </c>
      <c r="D27" t="s">
        <v>382</v>
      </c>
      <c r="E27" t="s">
        <v>383</v>
      </c>
      <c r="F27">
        <v>4</v>
      </c>
      <c r="G27">
        <v>1675963256.5</v>
      </c>
      <c r="H27">
        <f t="shared" si="0"/>
        <v>2.3961310730490834E-3</v>
      </c>
      <c r="I27">
        <f t="shared" si="1"/>
        <v>2.3961310730490832</v>
      </c>
      <c r="J27">
        <f t="shared" si="2"/>
        <v>-0.25033397249980771</v>
      </c>
      <c r="K27">
        <f t="shared" si="3"/>
        <v>57.097771428571427</v>
      </c>
      <c r="L27">
        <f t="shared" si="4"/>
        <v>58.192502227701993</v>
      </c>
      <c r="M27">
        <f t="shared" si="5"/>
        <v>5.8991770559560672</v>
      </c>
      <c r="N27">
        <f t="shared" si="6"/>
        <v>5.7882003739874888</v>
      </c>
      <c r="O27">
        <f t="shared" si="7"/>
        <v>0.16874629572234728</v>
      </c>
      <c r="P27">
        <f t="shared" si="8"/>
        <v>2.7662703847582728</v>
      </c>
      <c r="Q27">
        <f t="shared" si="9"/>
        <v>0.16322911931559519</v>
      </c>
      <c r="R27">
        <f t="shared" si="10"/>
        <v>0.10249886915108161</v>
      </c>
      <c r="S27">
        <f t="shared" si="11"/>
        <v>226.11438651999478</v>
      </c>
      <c r="T27">
        <f t="shared" si="12"/>
        <v>32.507177010940786</v>
      </c>
      <c r="U27">
        <f t="shared" si="13"/>
        <v>31.845585714285711</v>
      </c>
      <c r="V27">
        <f t="shared" si="14"/>
        <v>4.7335077320247345</v>
      </c>
      <c r="W27">
        <f t="shared" si="15"/>
        <v>70.145438963721844</v>
      </c>
      <c r="X27">
        <f t="shared" si="16"/>
        <v>3.3043862176104057</v>
      </c>
      <c r="Y27">
        <f t="shared" si="17"/>
        <v>4.7107641871332282</v>
      </c>
      <c r="Z27">
        <f t="shared" si="18"/>
        <v>1.4291215144143288</v>
      </c>
      <c r="AA27">
        <f t="shared" si="19"/>
        <v>-105.66938032146457</v>
      </c>
      <c r="AB27">
        <f t="shared" si="20"/>
        <v>-12.672228358733319</v>
      </c>
      <c r="AC27">
        <f t="shared" si="21"/>
        <v>-1.0368781398573366</v>
      </c>
      <c r="AD27">
        <f t="shared" si="22"/>
        <v>106.73589969993954</v>
      </c>
      <c r="AE27">
        <f t="shared" si="23"/>
        <v>10.091706154393638</v>
      </c>
      <c r="AF27">
        <f t="shared" si="24"/>
        <v>2.3957128019407969</v>
      </c>
      <c r="AG27">
        <f t="shared" si="25"/>
        <v>-0.25033397249980771</v>
      </c>
      <c r="AH27">
        <v>67.419121432857395</v>
      </c>
      <c r="AI27">
        <v>61.506890303030303</v>
      </c>
      <c r="AJ27">
        <v>1.650623226723666</v>
      </c>
      <c r="AK27">
        <v>60.624418474204617</v>
      </c>
      <c r="AL27">
        <f t="shared" si="26"/>
        <v>2.3961310730490832</v>
      </c>
      <c r="AM27">
        <v>30.456544677943331</v>
      </c>
      <c r="AN27">
        <v>32.595932727272739</v>
      </c>
      <c r="AO27">
        <v>6.9087298277781229E-5</v>
      </c>
      <c r="AP27">
        <v>100.9878899836357</v>
      </c>
      <c r="AQ27">
        <v>24</v>
      </c>
      <c r="AR27">
        <v>4</v>
      </c>
      <c r="AS27">
        <f t="shared" si="27"/>
        <v>1</v>
      </c>
      <c r="AT27">
        <f t="shared" si="28"/>
        <v>0</v>
      </c>
      <c r="AU27">
        <f t="shared" si="29"/>
        <v>47492.587648016095</v>
      </c>
      <c r="AV27">
        <f t="shared" si="30"/>
        <v>1199.998571428571</v>
      </c>
      <c r="AW27">
        <f t="shared" si="31"/>
        <v>1025.9234707357482</v>
      </c>
      <c r="AX27">
        <f t="shared" si="32"/>
        <v>0.85493724339555643</v>
      </c>
      <c r="AY27">
        <f t="shared" si="33"/>
        <v>0.18842887975342398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1675963256.5</v>
      </c>
      <c r="BF27">
        <v>57.097771428571427</v>
      </c>
      <c r="BG27">
        <v>66.539900000000003</v>
      </c>
      <c r="BH27">
        <v>32.596157142857138</v>
      </c>
      <c r="BI27">
        <v>30.456714285714291</v>
      </c>
      <c r="BJ27">
        <v>61.662199999999999</v>
      </c>
      <c r="BK27">
        <v>32.383942857142863</v>
      </c>
      <c r="BL27">
        <v>649.9697142857143</v>
      </c>
      <c r="BM27">
        <v>101.2735714285714</v>
      </c>
      <c r="BN27">
        <v>9.9918799999999988E-2</v>
      </c>
      <c r="BO27">
        <v>31.76061428571429</v>
      </c>
      <c r="BP27">
        <v>31.845585714285711</v>
      </c>
      <c r="BQ27">
        <v>999.89999999999986</v>
      </c>
      <c r="BR27">
        <v>0</v>
      </c>
      <c r="BS27">
        <v>0</v>
      </c>
      <c r="BT27">
        <v>8982.591428571428</v>
      </c>
      <c r="BU27">
        <v>0</v>
      </c>
      <c r="BV27">
        <v>166.23871428571431</v>
      </c>
      <c r="BW27">
        <v>-9.4421371428571437</v>
      </c>
      <c r="BX27">
        <v>59.021657142857137</v>
      </c>
      <c r="BY27">
        <v>68.630157142857158</v>
      </c>
      <c r="BZ27">
        <v>2.1394842857142859</v>
      </c>
      <c r="CA27">
        <v>66.539900000000003</v>
      </c>
      <c r="CB27">
        <v>30.456714285714291</v>
      </c>
      <c r="CC27">
        <v>3.301125714285714</v>
      </c>
      <c r="CD27">
        <v>3.084454285714286</v>
      </c>
      <c r="CE27">
        <v>25.630214285714281</v>
      </c>
      <c r="CF27">
        <v>24.490957142857141</v>
      </c>
      <c r="CG27">
        <v>1199.998571428571</v>
      </c>
      <c r="CH27">
        <v>0.50000828571428579</v>
      </c>
      <c r="CI27">
        <v>0.49999171428571432</v>
      </c>
      <c r="CJ27">
        <v>0</v>
      </c>
      <c r="CK27">
        <v>835.09285714285704</v>
      </c>
      <c r="CL27">
        <v>4.9990899999999998</v>
      </c>
      <c r="CM27">
        <v>8902.0242857142857</v>
      </c>
      <c r="CN27">
        <v>9557.8657142857137</v>
      </c>
      <c r="CO27">
        <v>40.625</v>
      </c>
      <c r="CP27">
        <v>42.311999999999998</v>
      </c>
      <c r="CQ27">
        <v>41.436999999999998</v>
      </c>
      <c r="CR27">
        <v>41.375</v>
      </c>
      <c r="CS27">
        <v>42</v>
      </c>
      <c r="CT27">
        <v>597.5100000000001</v>
      </c>
      <c r="CU27">
        <v>597.48857142857139</v>
      </c>
      <c r="CV27">
        <v>0</v>
      </c>
      <c r="CW27">
        <v>1675963258.5</v>
      </c>
      <c r="CX27">
        <v>0</v>
      </c>
      <c r="CY27">
        <v>1675959759</v>
      </c>
      <c r="CZ27" t="s">
        <v>356</v>
      </c>
      <c r="DA27">
        <v>1675959759</v>
      </c>
      <c r="DB27">
        <v>1675959753.5</v>
      </c>
      <c r="DC27">
        <v>5</v>
      </c>
      <c r="DD27">
        <v>-2.5000000000000001E-2</v>
      </c>
      <c r="DE27">
        <v>-8.0000000000000002E-3</v>
      </c>
      <c r="DF27">
        <v>-6.0590000000000002</v>
      </c>
      <c r="DG27">
        <v>0.218</v>
      </c>
      <c r="DH27">
        <v>415</v>
      </c>
      <c r="DI27">
        <v>34</v>
      </c>
      <c r="DJ27">
        <v>0.6</v>
      </c>
      <c r="DK27">
        <v>0.17</v>
      </c>
      <c r="DL27">
        <v>-8.7064859999999982</v>
      </c>
      <c r="DM27">
        <v>-6.0051142964352833</v>
      </c>
      <c r="DN27">
        <v>0.58567826061242867</v>
      </c>
      <c r="DO27">
        <v>0</v>
      </c>
      <c r="DP27">
        <v>2.1348242499999999</v>
      </c>
      <c r="DQ27">
        <v>2.0097523452155281E-2</v>
      </c>
      <c r="DR27">
        <v>2.611130873299923E-3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3.2984499999999999</v>
      </c>
      <c r="EB27">
        <v>2.6252800000000001</v>
      </c>
      <c r="EC27">
        <v>1.9208699999999999E-2</v>
      </c>
      <c r="ED27">
        <v>2.04172E-2</v>
      </c>
      <c r="EE27">
        <v>0.135994</v>
      </c>
      <c r="EF27">
        <v>0.128632</v>
      </c>
      <c r="EG27">
        <v>29712.1</v>
      </c>
      <c r="EH27">
        <v>30131.3</v>
      </c>
      <c r="EI27">
        <v>28176.7</v>
      </c>
      <c r="EJ27">
        <v>29593.4</v>
      </c>
      <c r="EK27">
        <v>33514.300000000003</v>
      </c>
      <c r="EL27">
        <v>35768.800000000003</v>
      </c>
      <c r="EM27">
        <v>39790.9</v>
      </c>
      <c r="EN27">
        <v>42265</v>
      </c>
      <c r="EO27">
        <v>2.2019799999999998</v>
      </c>
      <c r="EP27">
        <v>2.2281</v>
      </c>
      <c r="EQ27">
        <v>0.140488</v>
      </c>
      <c r="ER27">
        <v>0</v>
      </c>
      <c r="ES27">
        <v>29.563800000000001</v>
      </c>
      <c r="ET27">
        <v>999.9</v>
      </c>
      <c r="EU27">
        <v>72.099999999999994</v>
      </c>
      <c r="EV27">
        <v>32.4</v>
      </c>
      <c r="EW27">
        <v>34.770699999999998</v>
      </c>
      <c r="EX27">
        <v>57.262999999999998</v>
      </c>
      <c r="EY27">
        <v>-3.4815700000000001</v>
      </c>
      <c r="EZ27">
        <v>2</v>
      </c>
      <c r="FA27">
        <v>0.29960599999999998</v>
      </c>
      <c r="FB27">
        <v>-0.604101</v>
      </c>
      <c r="FC27">
        <v>20.273700000000002</v>
      </c>
      <c r="FD27">
        <v>5.21774</v>
      </c>
      <c r="FE27">
        <v>12.004</v>
      </c>
      <c r="FF27">
        <v>4.98705</v>
      </c>
      <c r="FG27">
        <v>3.2845300000000002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1.8621799999999999</v>
      </c>
      <c r="FN27">
        <v>1.8641700000000001</v>
      </c>
      <c r="FO27">
        <v>1.86026</v>
      </c>
      <c r="FP27">
        <v>1.8609599999999999</v>
      </c>
      <c r="FQ27">
        <v>1.86015</v>
      </c>
      <c r="FR27">
        <v>1.86188</v>
      </c>
      <c r="FS27">
        <v>1.85849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-4.5780000000000003</v>
      </c>
      <c r="GH27">
        <v>0.2122</v>
      </c>
      <c r="GI27">
        <v>-4.2934277136806287</v>
      </c>
      <c r="GJ27">
        <v>-4.5218151105756088E-3</v>
      </c>
      <c r="GK27">
        <v>2.0889233732517852E-6</v>
      </c>
      <c r="GL27">
        <v>-4.5906856223640231E-10</v>
      </c>
      <c r="GM27">
        <v>-0.1150039569071811</v>
      </c>
      <c r="GN27">
        <v>4.4025620023938356E-3</v>
      </c>
      <c r="GO27">
        <v>3.112297855124525E-4</v>
      </c>
      <c r="GP27">
        <v>-4.1727832042263066E-6</v>
      </c>
      <c r="GQ27">
        <v>6</v>
      </c>
      <c r="GR27">
        <v>2080</v>
      </c>
      <c r="GS27">
        <v>4</v>
      </c>
      <c r="GT27">
        <v>33</v>
      </c>
      <c r="GU27">
        <v>58.3</v>
      </c>
      <c r="GV27">
        <v>58.4</v>
      </c>
      <c r="GW27">
        <v>0.37231399999999998</v>
      </c>
      <c r="GX27">
        <v>2.6086399999999998</v>
      </c>
      <c r="GY27">
        <v>2.04834</v>
      </c>
      <c r="GZ27">
        <v>2.6208499999999999</v>
      </c>
      <c r="HA27">
        <v>2.1972700000000001</v>
      </c>
      <c r="HB27">
        <v>2.32544</v>
      </c>
      <c r="HC27">
        <v>37.170200000000001</v>
      </c>
      <c r="HD27">
        <v>14.893800000000001</v>
      </c>
      <c r="HE27">
        <v>18</v>
      </c>
      <c r="HF27">
        <v>665.27599999999995</v>
      </c>
      <c r="HG27">
        <v>765.29100000000005</v>
      </c>
      <c r="HH27">
        <v>30.999600000000001</v>
      </c>
      <c r="HI27">
        <v>31.2303</v>
      </c>
      <c r="HJ27">
        <v>30.000299999999999</v>
      </c>
      <c r="HK27">
        <v>31.155799999999999</v>
      </c>
      <c r="HL27">
        <v>31.156400000000001</v>
      </c>
      <c r="HM27">
        <v>7.48346</v>
      </c>
      <c r="HN27">
        <v>17.3066</v>
      </c>
      <c r="HO27">
        <v>100</v>
      </c>
      <c r="HP27">
        <v>31</v>
      </c>
      <c r="HQ27">
        <v>83.480599999999995</v>
      </c>
      <c r="HR27">
        <v>30.473600000000001</v>
      </c>
      <c r="HS27">
        <v>99.313400000000001</v>
      </c>
      <c r="HT27">
        <v>98.041600000000003</v>
      </c>
    </row>
    <row r="28" spans="1:228" x14ac:dyDescent="0.2">
      <c r="A28">
        <v>13</v>
      </c>
      <c r="B28">
        <v>1675963262.5</v>
      </c>
      <c r="C28">
        <v>48</v>
      </c>
      <c r="D28" t="s">
        <v>384</v>
      </c>
      <c r="E28" t="s">
        <v>385</v>
      </c>
      <c r="F28">
        <v>4</v>
      </c>
      <c r="G28">
        <v>1675963260.1875</v>
      </c>
      <c r="H28">
        <f t="shared" si="0"/>
        <v>2.3949307088259649E-3</v>
      </c>
      <c r="I28">
        <f t="shared" si="1"/>
        <v>2.394930708825965</v>
      </c>
      <c r="J28">
        <f t="shared" si="2"/>
        <v>1.7624727574603306E-2</v>
      </c>
      <c r="K28">
        <f t="shared" si="3"/>
        <v>62.9356875</v>
      </c>
      <c r="L28">
        <f t="shared" si="4"/>
        <v>61.309678662379483</v>
      </c>
      <c r="M28">
        <f t="shared" si="5"/>
        <v>6.2152205194779855</v>
      </c>
      <c r="N28">
        <f t="shared" si="6"/>
        <v>6.3800558882634499</v>
      </c>
      <c r="O28">
        <f t="shared" si="7"/>
        <v>0.16846788444137925</v>
      </c>
      <c r="P28">
        <f t="shared" si="8"/>
        <v>2.770695893243531</v>
      </c>
      <c r="Q28">
        <f t="shared" si="9"/>
        <v>0.16297705479754668</v>
      </c>
      <c r="R28">
        <f t="shared" si="10"/>
        <v>0.10233908029917027</v>
      </c>
      <c r="S28">
        <f t="shared" si="11"/>
        <v>226.11380844808727</v>
      </c>
      <c r="T28">
        <f t="shared" si="12"/>
        <v>32.515129509521081</v>
      </c>
      <c r="U28">
        <f t="shared" si="13"/>
        <v>31.850899999999999</v>
      </c>
      <c r="V28">
        <f t="shared" si="14"/>
        <v>4.7349333305041315</v>
      </c>
      <c r="W28">
        <f t="shared" si="15"/>
        <v>70.109254383589942</v>
      </c>
      <c r="X28">
        <f t="shared" si="16"/>
        <v>3.304317867218328</v>
      </c>
      <c r="Y28">
        <f t="shared" si="17"/>
        <v>4.7130980014982873</v>
      </c>
      <c r="Z28">
        <f t="shared" si="18"/>
        <v>1.4306154632858035</v>
      </c>
      <c r="AA28">
        <f t="shared" si="19"/>
        <v>-105.61644425922505</v>
      </c>
      <c r="AB28">
        <f t="shared" si="20"/>
        <v>-12.181429883068269</v>
      </c>
      <c r="AC28">
        <f t="shared" si="21"/>
        <v>-0.99519638877551997</v>
      </c>
      <c r="AD28">
        <f t="shared" si="22"/>
        <v>107.32073791701842</v>
      </c>
      <c r="AE28">
        <f t="shared" si="23"/>
        <v>10.098962882981848</v>
      </c>
      <c r="AF28">
        <f t="shared" si="24"/>
        <v>2.3939853752397835</v>
      </c>
      <c r="AG28">
        <f t="shared" si="25"/>
        <v>1.7624727574603306E-2</v>
      </c>
      <c r="AH28">
        <v>74.000947706839938</v>
      </c>
      <c r="AI28">
        <v>67.97147696969698</v>
      </c>
      <c r="AJ28">
        <v>1.613816132786706</v>
      </c>
      <c r="AK28">
        <v>60.624418474204617</v>
      </c>
      <c r="AL28">
        <f t="shared" si="26"/>
        <v>2.394930708825965</v>
      </c>
      <c r="AM28">
        <v>30.457723264986232</v>
      </c>
      <c r="AN28">
        <v>32.596331515151512</v>
      </c>
      <c r="AO28">
        <v>-1.2731129903775751E-5</v>
      </c>
      <c r="AP28">
        <v>100.9878899836357</v>
      </c>
      <c r="AQ28">
        <v>24</v>
      </c>
      <c r="AR28">
        <v>4</v>
      </c>
      <c r="AS28">
        <f t="shared" si="27"/>
        <v>1</v>
      </c>
      <c r="AT28">
        <f t="shared" si="28"/>
        <v>0</v>
      </c>
      <c r="AU28">
        <f t="shared" si="29"/>
        <v>47613.531704110457</v>
      </c>
      <c r="AV28">
        <f t="shared" si="30"/>
        <v>1199.9937500000001</v>
      </c>
      <c r="AW28">
        <f t="shared" si="31"/>
        <v>1025.9195199212886</v>
      </c>
      <c r="AX28">
        <f t="shared" si="32"/>
        <v>0.85493738606662628</v>
      </c>
      <c r="AY28">
        <f t="shared" si="33"/>
        <v>0.1884291551085889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1675963260.1875</v>
      </c>
      <c r="BF28">
        <v>62.9356875</v>
      </c>
      <c r="BG28">
        <v>72.396375000000006</v>
      </c>
      <c r="BH28">
        <v>32.59525</v>
      </c>
      <c r="BI28">
        <v>30.457562500000002</v>
      </c>
      <c r="BJ28">
        <v>67.525050000000007</v>
      </c>
      <c r="BK28">
        <v>32.383025000000004</v>
      </c>
      <c r="BL28">
        <v>650.03500000000008</v>
      </c>
      <c r="BM28">
        <v>101.27424999999999</v>
      </c>
      <c r="BN28">
        <v>9.9964562500000007E-2</v>
      </c>
      <c r="BO28">
        <v>31.769349999999999</v>
      </c>
      <c r="BP28">
        <v>31.850899999999999</v>
      </c>
      <c r="BQ28">
        <v>999.9</v>
      </c>
      <c r="BR28">
        <v>0</v>
      </c>
      <c r="BS28">
        <v>0</v>
      </c>
      <c r="BT28">
        <v>9006.0162500000006</v>
      </c>
      <c r="BU28">
        <v>0</v>
      </c>
      <c r="BV28">
        <v>165.53399999999999</v>
      </c>
      <c r="BW28">
        <v>-9.4606887499999992</v>
      </c>
      <c r="BX28">
        <v>65.056212499999987</v>
      </c>
      <c r="BY28">
        <v>74.670675000000003</v>
      </c>
      <c r="BZ28">
        <v>2.13770375</v>
      </c>
      <c r="CA28">
        <v>72.396375000000006</v>
      </c>
      <c r="CB28">
        <v>30.457562500000002</v>
      </c>
      <c r="CC28">
        <v>3.3010600000000001</v>
      </c>
      <c r="CD28">
        <v>3.0845674999999999</v>
      </c>
      <c r="CE28">
        <v>25.629862500000002</v>
      </c>
      <c r="CF28">
        <v>24.491575000000001</v>
      </c>
      <c r="CG28">
        <v>1199.9937500000001</v>
      </c>
      <c r="CH28">
        <v>0.500004</v>
      </c>
      <c r="CI28">
        <v>0.499996</v>
      </c>
      <c r="CJ28">
        <v>0</v>
      </c>
      <c r="CK28">
        <v>833.78812499999992</v>
      </c>
      <c r="CL28">
        <v>4.9990899999999998</v>
      </c>
      <c r="CM28">
        <v>8886.8325000000004</v>
      </c>
      <c r="CN28">
        <v>9557.82</v>
      </c>
      <c r="CO28">
        <v>40.625</v>
      </c>
      <c r="CP28">
        <v>42.311999999999998</v>
      </c>
      <c r="CQ28">
        <v>41.436999999999998</v>
      </c>
      <c r="CR28">
        <v>41.375</v>
      </c>
      <c r="CS28">
        <v>42</v>
      </c>
      <c r="CT28">
        <v>597.50250000000005</v>
      </c>
      <c r="CU28">
        <v>597.49250000000006</v>
      </c>
      <c r="CV28">
        <v>0</v>
      </c>
      <c r="CW28">
        <v>1675963262.0999999</v>
      </c>
      <c r="CX28">
        <v>0</v>
      </c>
      <c r="CY28">
        <v>1675959759</v>
      </c>
      <c r="CZ28" t="s">
        <v>356</v>
      </c>
      <c r="DA28">
        <v>1675959759</v>
      </c>
      <c r="DB28">
        <v>1675959753.5</v>
      </c>
      <c r="DC28">
        <v>5</v>
      </c>
      <c r="DD28">
        <v>-2.5000000000000001E-2</v>
      </c>
      <c r="DE28">
        <v>-8.0000000000000002E-3</v>
      </c>
      <c r="DF28">
        <v>-6.0590000000000002</v>
      </c>
      <c r="DG28">
        <v>0.218</v>
      </c>
      <c r="DH28">
        <v>415</v>
      </c>
      <c r="DI28">
        <v>34</v>
      </c>
      <c r="DJ28">
        <v>0.6</v>
      </c>
      <c r="DK28">
        <v>0.17</v>
      </c>
      <c r="DL28">
        <v>-8.9759758536585377</v>
      </c>
      <c r="DM28">
        <v>-4.556357979094102</v>
      </c>
      <c r="DN28">
        <v>0.46627989289369332</v>
      </c>
      <c r="DO28">
        <v>0</v>
      </c>
      <c r="DP28">
        <v>2.1358234146341459</v>
      </c>
      <c r="DQ28">
        <v>1.431491289198634E-2</v>
      </c>
      <c r="DR28">
        <v>2.2901620027435169E-3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3.29861</v>
      </c>
      <c r="EB28">
        <v>2.6252499999999999</v>
      </c>
      <c r="EC28">
        <v>2.10341E-2</v>
      </c>
      <c r="ED28">
        <v>2.22217E-2</v>
      </c>
      <c r="EE28">
        <v>0.13599800000000001</v>
      </c>
      <c r="EF28">
        <v>0.128635</v>
      </c>
      <c r="EG28">
        <v>29656.6</v>
      </c>
      <c r="EH28">
        <v>30075.9</v>
      </c>
      <c r="EI28">
        <v>28176.400000000001</v>
      </c>
      <c r="EJ28">
        <v>29593.5</v>
      </c>
      <c r="EK28">
        <v>33514.6</v>
      </c>
      <c r="EL28">
        <v>35769</v>
      </c>
      <c r="EM28">
        <v>39791.199999999997</v>
      </c>
      <c r="EN28">
        <v>42265.2</v>
      </c>
      <c r="EO28">
        <v>2.20208</v>
      </c>
      <c r="EP28">
        <v>2.2282000000000002</v>
      </c>
      <c r="EQ28">
        <v>0.14127000000000001</v>
      </c>
      <c r="ER28">
        <v>0</v>
      </c>
      <c r="ES28">
        <v>29.561499999999999</v>
      </c>
      <c r="ET28">
        <v>999.9</v>
      </c>
      <c r="EU28">
        <v>72.099999999999994</v>
      </c>
      <c r="EV28">
        <v>32.4</v>
      </c>
      <c r="EW28">
        <v>34.775500000000001</v>
      </c>
      <c r="EX28">
        <v>57.232999999999997</v>
      </c>
      <c r="EY28">
        <v>-3.67388</v>
      </c>
      <c r="EZ28">
        <v>2</v>
      </c>
      <c r="FA28">
        <v>0.29957800000000001</v>
      </c>
      <c r="FB28">
        <v>-0.60514199999999996</v>
      </c>
      <c r="FC28">
        <v>20.273800000000001</v>
      </c>
      <c r="FD28">
        <v>5.21699</v>
      </c>
      <c r="FE28">
        <v>12.004</v>
      </c>
      <c r="FF28">
        <v>4.9868499999999996</v>
      </c>
      <c r="FG28">
        <v>3.28443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1.8621799999999999</v>
      </c>
      <c r="FN28">
        <v>1.86419</v>
      </c>
      <c r="FO28">
        <v>1.86026</v>
      </c>
      <c r="FP28">
        <v>1.8609599999999999</v>
      </c>
      <c r="FQ28">
        <v>1.86015</v>
      </c>
      <c r="FR28">
        <v>1.86188</v>
      </c>
      <c r="FS28">
        <v>1.8584799999999999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-4.6050000000000004</v>
      </c>
      <c r="GH28">
        <v>0.2122</v>
      </c>
      <c r="GI28">
        <v>-4.2934277136806287</v>
      </c>
      <c r="GJ28">
        <v>-4.5218151105756088E-3</v>
      </c>
      <c r="GK28">
        <v>2.0889233732517852E-6</v>
      </c>
      <c r="GL28">
        <v>-4.5906856223640231E-10</v>
      </c>
      <c r="GM28">
        <v>-0.1150039569071811</v>
      </c>
      <c r="GN28">
        <v>4.4025620023938356E-3</v>
      </c>
      <c r="GO28">
        <v>3.112297855124525E-4</v>
      </c>
      <c r="GP28">
        <v>-4.1727832042263066E-6</v>
      </c>
      <c r="GQ28">
        <v>6</v>
      </c>
      <c r="GR28">
        <v>2080</v>
      </c>
      <c r="GS28">
        <v>4</v>
      </c>
      <c r="GT28">
        <v>33</v>
      </c>
      <c r="GU28">
        <v>58.4</v>
      </c>
      <c r="GV28">
        <v>58.5</v>
      </c>
      <c r="GW28">
        <v>0.390625</v>
      </c>
      <c r="GX28">
        <v>2.5988799999999999</v>
      </c>
      <c r="GY28">
        <v>2.04834</v>
      </c>
      <c r="GZ28">
        <v>2.6220699999999999</v>
      </c>
      <c r="HA28">
        <v>2.1972700000000001</v>
      </c>
      <c r="HB28">
        <v>2.3315399999999999</v>
      </c>
      <c r="HC28">
        <v>37.170200000000001</v>
      </c>
      <c r="HD28">
        <v>14.9026</v>
      </c>
      <c r="HE28">
        <v>18</v>
      </c>
      <c r="HF28">
        <v>665.38300000000004</v>
      </c>
      <c r="HG28">
        <v>765.40200000000004</v>
      </c>
      <c r="HH28">
        <v>30.999700000000001</v>
      </c>
      <c r="HI28">
        <v>31.2315</v>
      </c>
      <c r="HJ28">
        <v>30.0001</v>
      </c>
      <c r="HK28">
        <v>31.1584</v>
      </c>
      <c r="HL28">
        <v>31.157399999999999</v>
      </c>
      <c r="HM28">
        <v>7.8827400000000001</v>
      </c>
      <c r="HN28">
        <v>17.3066</v>
      </c>
      <c r="HO28">
        <v>100</v>
      </c>
      <c r="HP28">
        <v>31</v>
      </c>
      <c r="HQ28">
        <v>90.3566</v>
      </c>
      <c r="HR28">
        <v>30.473600000000001</v>
      </c>
      <c r="HS28">
        <v>99.313599999999994</v>
      </c>
      <c r="HT28">
        <v>98.042100000000005</v>
      </c>
    </row>
    <row r="29" spans="1:228" x14ac:dyDescent="0.2">
      <c r="A29">
        <v>14</v>
      </c>
      <c r="B29">
        <v>1675963266.5</v>
      </c>
      <c r="C29">
        <v>52</v>
      </c>
      <c r="D29" t="s">
        <v>386</v>
      </c>
      <c r="E29" t="s">
        <v>387</v>
      </c>
      <c r="F29">
        <v>4</v>
      </c>
      <c r="G29">
        <v>1675963264.5</v>
      </c>
      <c r="H29">
        <f t="shared" si="0"/>
        <v>2.4034071696057376E-3</v>
      </c>
      <c r="I29">
        <f t="shared" si="1"/>
        <v>2.4034071696057375</v>
      </c>
      <c r="J29">
        <f t="shared" si="2"/>
        <v>0.11875353237598424</v>
      </c>
      <c r="K29">
        <f t="shared" si="3"/>
        <v>69.644271428571429</v>
      </c>
      <c r="L29">
        <f t="shared" si="4"/>
        <v>66.889391015912139</v>
      </c>
      <c r="M29">
        <f t="shared" si="5"/>
        <v>6.7809295832144239</v>
      </c>
      <c r="N29">
        <f t="shared" si="6"/>
        <v>7.0602063086367775</v>
      </c>
      <c r="O29">
        <f t="shared" si="7"/>
        <v>0.16902172670977236</v>
      </c>
      <c r="P29">
        <f t="shared" si="8"/>
        <v>2.7685205317988668</v>
      </c>
      <c r="Q29">
        <f t="shared" si="9"/>
        <v>0.16349118313156455</v>
      </c>
      <c r="R29">
        <f t="shared" si="10"/>
        <v>0.10266381171470583</v>
      </c>
      <c r="S29">
        <f t="shared" si="11"/>
        <v>226.11094706793583</v>
      </c>
      <c r="T29">
        <f t="shared" si="12"/>
        <v>32.51771438792499</v>
      </c>
      <c r="U29">
        <f t="shared" si="13"/>
        <v>31.854700000000001</v>
      </c>
      <c r="V29">
        <f t="shared" si="14"/>
        <v>4.735952939255295</v>
      </c>
      <c r="W29">
        <f t="shared" si="15"/>
        <v>70.101746829244121</v>
      </c>
      <c r="X29">
        <f t="shared" si="16"/>
        <v>3.3047843232095664</v>
      </c>
      <c r="Y29">
        <f t="shared" si="17"/>
        <v>4.7142681497787153</v>
      </c>
      <c r="Z29">
        <f t="shared" si="18"/>
        <v>1.4311686160457286</v>
      </c>
      <c r="AA29">
        <f t="shared" si="19"/>
        <v>-105.99025617961303</v>
      </c>
      <c r="AB29">
        <f t="shared" si="20"/>
        <v>-12.085510320911888</v>
      </c>
      <c r="AC29">
        <f t="shared" si="21"/>
        <v>-0.98817555582393335</v>
      </c>
      <c r="AD29">
        <f t="shared" si="22"/>
        <v>107.04700501158696</v>
      </c>
      <c r="AE29">
        <f t="shared" si="23"/>
        <v>10.310729205268245</v>
      </c>
      <c r="AF29">
        <f t="shared" si="24"/>
        <v>2.401774636055773</v>
      </c>
      <c r="AG29">
        <f t="shared" si="25"/>
        <v>0.11875353237598424</v>
      </c>
      <c r="AH29">
        <v>80.574960065835967</v>
      </c>
      <c r="AI29">
        <v>74.430089090909064</v>
      </c>
      <c r="AJ29">
        <v>1.618915383026643</v>
      </c>
      <c r="AK29">
        <v>60.624418474204617</v>
      </c>
      <c r="AL29">
        <f t="shared" si="26"/>
        <v>2.4034071696057375</v>
      </c>
      <c r="AM29">
        <v>30.45493548468253</v>
      </c>
      <c r="AN29">
        <v>32.600773939393953</v>
      </c>
      <c r="AO29">
        <v>4.8699134223178012E-5</v>
      </c>
      <c r="AP29">
        <v>100.9878899836357</v>
      </c>
      <c r="AQ29">
        <v>24</v>
      </c>
      <c r="AR29">
        <v>4</v>
      </c>
      <c r="AS29">
        <f t="shared" si="27"/>
        <v>1</v>
      </c>
      <c r="AT29">
        <f t="shared" si="28"/>
        <v>0</v>
      </c>
      <c r="AU29">
        <f t="shared" si="29"/>
        <v>47552.726143520813</v>
      </c>
      <c r="AV29">
        <f t="shared" si="30"/>
        <v>1199.978571428572</v>
      </c>
      <c r="AW29">
        <f t="shared" si="31"/>
        <v>1025.906542522247</v>
      </c>
      <c r="AX29">
        <f t="shared" si="32"/>
        <v>0.85493738550756571</v>
      </c>
      <c r="AY29">
        <f t="shared" si="33"/>
        <v>0.18842915402960173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1675963264.5</v>
      </c>
      <c r="BF29">
        <v>69.644271428571429</v>
      </c>
      <c r="BG29">
        <v>79.315985714285716</v>
      </c>
      <c r="BH29">
        <v>32.599514285714292</v>
      </c>
      <c r="BI29">
        <v>30.454828571428571</v>
      </c>
      <c r="BJ29">
        <v>74.262171428571421</v>
      </c>
      <c r="BK29">
        <v>32.387242857142851</v>
      </c>
      <c r="BL29">
        <v>650.01914285714281</v>
      </c>
      <c r="BM29">
        <v>101.2752857142857</v>
      </c>
      <c r="BN29">
        <v>9.9976942857142856E-2</v>
      </c>
      <c r="BO29">
        <v>31.77372857142857</v>
      </c>
      <c r="BP29">
        <v>31.854700000000001</v>
      </c>
      <c r="BQ29">
        <v>999.89999999999986</v>
      </c>
      <c r="BR29">
        <v>0</v>
      </c>
      <c r="BS29">
        <v>0</v>
      </c>
      <c r="BT29">
        <v>8994.3757142857139</v>
      </c>
      <c r="BU29">
        <v>0</v>
      </c>
      <c r="BV29">
        <v>164.65814285714279</v>
      </c>
      <c r="BW29">
        <v>-9.6717014285714278</v>
      </c>
      <c r="BX29">
        <v>71.991142857142862</v>
      </c>
      <c r="BY29">
        <v>81.807400000000001</v>
      </c>
      <c r="BZ29">
        <v>2.1446900000000002</v>
      </c>
      <c r="CA29">
        <v>79.315985714285716</v>
      </c>
      <c r="CB29">
        <v>30.454828571428571</v>
      </c>
      <c r="CC29">
        <v>3.30152857142857</v>
      </c>
      <c r="CD29">
        <v>3.0843242857142861</v>
      </c>
      <c r="CE29">
        <v>25.632257142857149</v>
      </c>
      <c r="CF29">
        <v>24.490271428571429</v>
      </c>
      <c r="CG29">
        <v>1199.978571428572</v>
      </c>
      <c r="CH29">
        <v>0.500004</v>
      </c>
      <c r="CI29">
        <v>0.49999599999999988</v>
      </c>
      <c r="CJ29">
        <v>0</v>
      </c>
      <c r="CK29">
        <v>831.8245714285714</v>
      </c>
      <c r="CL29">
        <v>4.9990899999999998</v>
      </c>
      <c r="CM29">
        <v>8869.619999999999</v>
      </c>
      <c r="CN29">
        <v>9557.7057142857138</v>
      </c>
      <c r="CO29">
        <v>40.625</v>
      </c>
      <c r="CP29">
        <v>42.33</v>
      </c>
      <c r="CQ29">
        <v>41.436999999999998</v>
      </c>
      <c r="CR29">
        <v>41.419285714285706</v>
      </c>
      <c r="CS29">
        <v>42</v>
      </c>
      <c r="CT29">
        <v>597.49714285714276</v>
      </c>
      <c r="CU29">
        <v>597.48714285714289</v>
      </c>
      <c r="CV29">
        <v>0</v>
      </c>
      <c r="CW29">
        <v>1675963266.3</v>
      </c>
      <c r="CX29">
        <v>0</v>
      </c>
      <c r="CY29">
        <v>1675959759</v>
      </c>
      <c r="CZ29" t="s">
        <v>356</v>
      </c>
      <c r="DA29">
        <v>1675959759</v>
      </c>
      <c r="DB29">
        <v>1675959753.5</v>
      </c>
      <c r="DC29">
        <v>5</v>
      </c>
      <c r="DD29">
        <v>-2.5000000000000001E-2</v>
      </c>
      <c r="DE29">
        <v>-8.0000000000000002E-3</v>
      </c>
      <c r="DF29">
        <v>-6.0590000000000002</v>
      </c>
      <c r="DG29">
        <v>0.218</v>
      </c>
      <c r="DH29">
        <v>415</v>
      </c>
      <c r="DI29">
        <v>34</v>
      </c>
      <c r="DJ29">
        <v>0.6</v>
      </c>
      <c r="DK29">
        <v>0.17</v>
      </c>
      <c r="DL29">
        <v>-9.2425351219512191</v>
      </c>
      <c r="DM29">
        <v>-3.1037029965156742</v>
      </c>
      <c r="DN29">
        <v>0.32275022248294422</v>
      </c>
      <c r="DO29">
        <v>0</v>
      </c>
      <c r="DP29">
        <v>2.1373578048780488</v>
      </c>
      <c r="DQ29">
        <v>2.664857142856818E-2</v>
      </c>
      <c r="DR29">
        <v>3.3870359098495512E-3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3.29847</v>
      </c>
      <c r="EB29">
        <v>2.6252200000000001</v>
      </c>
      <c r="EC29">
        <v>2.28439E-2</v>
      </c>
      <c r="ED29">
        <v>2.40895E-2</v>
      </c>
      <c r="EE29">
        <v>0.13600799999999999</v>
      </c>
      <c r="EF29">
        <v>0.12862699999999999</v>
      </c>
      <c r="EG29">
        <v>29602.1</v>
      </c>
      <c r="EH29">
        <v>30018.7</v>
      </c>
      <c r="EI29">
        <v>28176.7</v>
      </c>
      <c r="EJ29">
        <v>29593.8</v>
      </c>
      <c r="EK29">
        <v>33514.800000000003</v>
      </c>
      <c r="EL29">
        <v>35769.599999999999</v>
      </c>
      <c r="EM29">
        <v>39791.800000000003</v>
      </c>
      <c r="EN29">
        <v>42265.4</v>
      </c>
      <c r="EO29">
        <v>2.2022499999999998</v>
      </c>
      <c r="EP29">
        <v>2.22817</v>
      </c>
      <c r="EQ29">
        <v>0.14113600000000001</v>
      </c>
      <c r="ER29">
        <v>0</v>
      </c>
      <c r="ES29">
        <v>29.5596</v>
      </c>
      <c r="ET29">
        <v>999.9</v>
      </c>
      <c r="EU29">
        <v>72.099999999999994</v>
      </c>
      <c r="EV29">
        <v>32.4</v>
      </c>
      <c r="EW29">
        <v>34.775799999999997</v>
      </c>
      <c r="EX29">
        <v>57.232999999999997</v>
      </c>
      <c r="EY29">
        <v>-3.5456699999999999</v>
      </c>
      <c r="EZ29">
        <v>2</v>
      </c>
      <c r="FA29">
        <v>0.29972300000000002</v>
      </c>
      <c r="FB29">
        <v>-0.60199400000000003</v>
      </c>
      <c r="FC29">
        <v>20.273800000000001</v>
      </c>
      <c r="FD29">
        <v>5.21774</v>
      </c>
      <c r="FE29">
        <v>12.004</v>
      </c>
      <c r="FF29">
        <v>4.9873500000000002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1.8621799999999999</v>
      </c>
      <c r="FN29">
        <v>1.8641700000000001</v>
      </c>
      <c r="FO29">
        <v>1.8602700000000001</v>
      </c>
      <c r="FP29">
        <v>1.8609599999999999</v>
      </c>
      <c r="FQ29">
        <v>1.86016</v>
      </c>
      <c r="FR29">
        <v>1.86188</v>
      </c>
      <c r="FS29">
        <v>1.8584400000000001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-4.6310000000000002</v>
      </c>
      <c r="GH29">
        <v>0.21229999999999999</v>
      </c>
      <c r="GI29">
        <v>-4.2934277136806287</v>
      </c>
      <c r="GJ29">
        <v>-4.5218151105756088E-3</v>
      </c>
      <c r="GK29">
        <v>2.0889233732517852E-6</v>
      </c>
      <c r="GL29">
        <v>-4.5906856223640231E-10</v>
      </c>
      <c r="GM29">
        <v>-0.1150039569071811</v>
      </c>
      <c r="GN29">
        <v>4.4025620023938356E-3</v>
      </c>
      <c r="GO29">
        <v>3.112297855124525E-4</v>
      </c>
      <c r="GP29">
        <v>-4.1727832042263066E-6</v>
      </c>
      <c r="GQ29">
        <v>6</v>
      </c>
      <c r="GR29">
        <v>2080</v>
      </c>
      <c r="GS29">
        <v>4</v>
      </c>
      <c r="GT29">
        <v>33</v>
      </c>
      <c r="GU29">
        <v>58.5</v>
      </c>
      <c r="GV29">
        <v>58.5</v>
      </c>
      <c r="GW29">
        <v>0.41259800000000002</v>
      </c>
      <c r="GX29">
        <v>2.6013199999999999</v>
      </c>
      <c r="GY29">
        <v>2.04834</v>
      </c>
      <c r="GZ29">
        <v>2.6220699999999999</v>
      </c>
      <c r="HA29">
        <v>2.1972700000000001</v>
      </c>
      <c r="HB29">
        <v>2.3120099999999999</v>
      </c>
      <c r="HC29">
        <v>37.170200000000001</v>
      </c>
      <c r="HD29">
        <v>14.893800000000001</v>
      </c>
      <c r="HE29">
        <v>18</v>
      </c>
      <c r="HF29">
        <v>665.53700000000003</v>
      </c>
      <c r="HG29">
        <v>765.399</v>
      </c>
      <c r="HH29">
        <v>31.000399999999999</v>
      </c>
      <c r="HI29">
        <v>31.233000000000001</v>
      </c>
      <c r="HJ29">
        <v>30.000299999999999</v>
      </c>
      <c r="HK29">
        <v>31.159700000000001</v>
      </c>
      <c r="HL29">
        <v>31.158999999999999</v>
      </c>
      <c r="HM29">
        <v>8.2853899999999996</v>
      </c>
      <c r="HN29">
        <v>17.3066</v>
      </c>
      <c r="HO29">
        <v>100</v>
      </c>
      <c r="HP29">
        <v>31</v>
      </c>
      <c r="HQ29">
        <v>97.052700000000002</v>
      </c>
      <c r="HR29">
        <v>30.473600000000001</v>
      </c>
      <c r="HS29">
        <v>99.314899999999994</v>
      </c>
      <c r="HT29">
        <v>98.042599999999993</v>
      </c>
    </row>
    <row r="30" spans="1:228" x14ac:dyDescent="0.2">
      <c r="A30">
        <v>15</v>
      </c>
      <c r="B30">
        <v>1675963270.5</v>
      </c>
      <c r="C30">
        <v>56</v>
      </c>
      <c r="D30" t="s">
        <v>388</v>
      </c>
      <c r="E30" t="s">
        <v>389</v>
      </c>
      <c r="F30">
        <v>4</v>
      </c>
      <c r="G30">
        <v>1675963268.1875</v>
      </c>
      <c r="H30">
        <f t="shared" si="0"/>
        <v>2.3984230647734941E-3</v>
      </c>
      <c r="I30">
        <f t="shared" si="1"/>
        <v>2.3984230647734939</v>
      </c>
      <c r="J30">
        <f t="shared" si="2"/>
        <v>0.45627849910682489</v>
      </c>
      <c r="K30">
        <f t="shared" si="3"/>
        <v>75.433024999999986</v>
      </c>
      <c r="L30">
        <f t="shared" si="4"/>
        <v>69.284822165459232</v>
      </c>
      <c r="M30">
        <f t="shared" si="5"/>
        <v>7.0238585733962928</v>
      </c>
      <c r="N30">
        <f t="shared" si="6"/>
        <v>7.6471423726566909</v>
      </c>
      <c r="O30">
        <f t="shared" si="7"/>
        <v>0.16863821395095768</v>
      </c>
      <c r="P30">
        <f t="shared" si="8"/>
        <v>2.7716468786046735</v>
      </c>
      <c r="Q30">
        <f t="shared" si="9"/>
        <v>0.16313829226027471</v>
      </c>
      <c r="R30">
        <f t="shared" si="10"/>
        <v>0.10244063628341124</v>
      </c>
      <c r="S30">
        <f t="shared" si="11"/>
        <v>226.11487644785137</v>
      </c>
      <c r="T30">
        <f t="shared" si="12"/>
        <v>32.520605448239046</v>
      </c>
      <c r="U30">
        <f t="shared" si="13"/>
        <v>31.854825000000002</v>
      </c>
      <c r="V30">
        <f t="shared" si="14"/>
        <v>4.7359864822639848</v>
      </c>
      <c r="W30">
        <f t="shared" si="15"/>
        <v>70.090381498080362</v>
      </c>
      <c r="X30">
        <f t="shared" si="16"/>
        <v>3.3046764098671924</v>
      </c>
      <c r="Y30">
        <f t="shared" si="17"/>
        <v>4.7148786170577495</v>
      </c>
      <c r="Z30">
        <f t="shared" si="18"/>
        <v>1.4313100723967924</v>
      </c>
      <c r="AA30">
        <f t="shared" si="19"/>
        <v>-105.77045715651109</v>
      </c>
      <c r="AB30">
        <f t="shared" si="20"/>
        <v>-11.776559902555327</v>
      </c>
      <c r="AC30">
        <f t="shared" si="21"/>
        <v>-0.96183938615472142</v>
      </c>
      <c r="AD30">
        <f t="shared" si="22"/>
        <v>107.60602000263026</v>
      </c>
      <c r="AE30">
        <f t="shared" si="23"/>
        <v>10.619777509504488</v>
      </c>
      <c r="AF30">
        <f t="shared" si="24"/>
        <v>2.4025633385501841</v>
      </c>
      <c r="AG30">
        <f t="shared" si="25"/>
        <v>0.45627849910682489</v>
      </c>
      <c r="AH30">
        <v>87.390766110895385</v>
      </c>
      <c r="AI30">
        <v>80.91292848484845</v>
      </c>
      <c r="AJ30">
        <v>1.62199144190768</v>
      </c>
      <c r="AK30">
        <v>60.624418474204617</v>
      </c>
      <c r="AL30">
        <f t="shared" si="26"/>
        <v>2.3984230647734939</v>
      </c>
      <c r="AM30">
        <v>30.452693083720721</v>
      </c>
      <c r="AN30">
        <v>32.594768484848487</v>
      </c>
      <c r="AO30">
        <v>-5.2825187746328043E-5</v>
      </c>
      <c r="AP30">
        <v>100.9878899836357</v>
      </c>
      <c r="AQ30">
        <v>24</v>
      </c>
      <c r="AR30">
        <v>4</v>
      </c>
      <c r="AS30">
        <f t="shared" si="27"/>
        <v>1</v>
      </c>
      <c r="AT30">
        <f t="shared" si="28"/>
        <v>0</v>
      </c>
      <c r="AU30">
        <f t="shared" si="29"/>
        <v>47638.801708829844</v>
      </c>
      <c r="AV30">
        <f t="shared" si="30"/>
        <v>1199.9949999999999</v>
      </c>
      <c r="AW30">
        <f t="shared" si="31"/>
        <v>1025.9210199211664</v>
      </c>
      <c r="AX30">
        <f t="shared" si="32"/>
        <v>0.85493774550824497</v>
      </c>
      <c r="AY30">
        <f t="shared" si="33"/>
        <v>0.18842984883091296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1675963268.1875</v>
      </c>
      <c r="BF30">
        <v>75.433024999999986</v>
      </c>
      <c r="BG30">
        <v>85.403099999999995</v>
      </c>
      <c r="BH30">
        <v>32.598025</v>
      </c>
      <c r="BI30">
        <v>30.4525875</v>
      </c>
      <c r="BJ30">
        <v>80.075362500000011</v>
      </c>
      <c r="BK30">
        <v>32.385762499999998</v>
      </c>
      <c r="BL30">
        <v>650.00575000000003</v>
      </c>
      <c r="BM30">
        <v>101.276625</v>
      </c>
      <c r="BN30">
        <v>9.9958699999999998E-2</v>
      </c>
      <c r="BO30">
        <v>31.7760125</v>
      </c>
      <c r="BP30">
        <v>31.854825000000002</v>
      </c>
      <c r="BQ30">
        <v>999.9</v>
      </c>
      <c r="BR30">
        <v>0</v>
      </c>
      <c r="BS30">
        <v>0</v>
      </c>
      <c r="BT30">
        <v>9010.8562500000007</v>
      </c>
      <c r="BU30">
        <v>0</v>
      </c>
      <c r="BV30">
        <v>163.55449999999999</v>
      </c>
      <c r="BW30">
        <v>-9.9700724999999988</v>
      </c>
      <c r="BX30">
        <v>77.97482500000001</v>
      </c>
      <c r="BY30">
        <v>88.085525000000004</v>
      </c>
      <c r="BZ30">
        <v>2.145435</v>
      </c>
      <c r="CA30">
        <v>85.403099999999995</v>
      </c>
      <c r="CB30">
        <v>30.4525875</v>
      </c>
      <c r="CC30">
        <v>3.3014199999999998</v>
      </c>
      <c r="CD30">
        <v>3.0841387500000002</v>
      </c>
      <c r="CE30">
        <v>25.631699999999999</v>
      </c>
      <c r="CF30">
        <v>24.4892875</v>
      </c>
      <c r="CG30">
        <v>1199.9949999999999</v>
      </c>
      <c r="CH30">
        <v>0.49999175000000001</v>
      </c>
      <c r="CI30">
        <v>0.50000825000000004</v>
      </c>
      <c r="CJ30">
        <v>0</v>
      </c>
      <c r="CK30">
        <v>830.60249999999996</v>
      </c>
      <c r="CL30">
        <v>4.9990899999999998</v>
      </c>
      <c r="CM30">
        <v>8854.8374999999996</v>
      </c>
      <c r="CN30">
        <v>9557.7687499999993</v>
      </c>
      <c r="CO30">
        <v>40.625</v>
      </c>
      <c r="CP30">
        <v>42.311999999999998</v>
      </c>
      <c r="CQ30">
        <v>41.436999999999998</v>
      </c>
      <c r="CR30">
        <v>41.382750000000001</v>
      </c>
      <c r="CS30">
        <v>42</v>
      </c>
      <c r="CT30">
        <v>597.48874999999998</v>
      </c>
      <c r="CU30">
        <v>597.50749999999994</v>
      </c>
      <c r="CV30">
        <v>0</v>
      </c>
      <c r="CW30">
        <v>1675963270.5</v>
      </c>
      <c r="CX30">
        <v>0</v>
      </c>
      <c r="CY30">
        <v>1675959759</v>
      </c>
      <c r="CZ30" t="s">
        <v>356</v>
      </c>
      <c r="DA30">
        <v>1675959759</v>
      </c>
      <c r="DB30">
        <v>1675959753.5</v>
      </c>
      <c r="DC30">
        <v>5</v>
      </c>
      <c r="DD30">
        <v>-2.5000000000000001E-2</v>
      </c>
      <c r="DE30">
        <v>-8.0000000000000002E-3</v>
      </c>
      <c r="DF30">
        <v>-6.0590000000000002</v>
      </c>
      <c r="DG30">
        <v>0.218</v>
      </c>
      <c r="DH30">
        <v>415</v>
      </c>
      <c r="DI30">
        <v>34</v>
      </c>
      <c r="DJ30">
        <v>0.6</v>
      </c>
      <c r="DK30">
        <v>0.17</v>
      </c>
      <c r="DL30">
        <v>-9.4755402439024383</v>
      </c>
      <c r="DM30">
        <v>-2.6798132404181398</v>
      </c>
      <c r="DN30">
        <v>0.27321309618012601</v>
      </c>
      <c r="DO30">
        <v>0</v>
      </c>
      <c r="DP30">
        <v>2.1394641463414632</v>
      </c>
      <c r="DQ30">
        <v>4.1221672473871429E-2</v>
      </c>
      <c r="DR30">
        <v>4.5226842750467179E-3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3.29854</v>
      </c>
      <c r="EB30">
        <v>2.6254300000000002</v>
      </c>
      <c r="EC30">
        <v>2.4661300000000001E-2</v>
      </c>
      <c r="ED30">
        <v>2.5951999999999999E-2</v>
      </c>
      <c r="EE30">
        <v>0.135992</v>
      </c>
      <c r="EF30">
        <v>0.12861800000000001</v>
      </c>
      <c r="EG30">
        <v>29547.1</v>
      </c>
      <c r="EH30">
        <v>29961.599999999999</v>
      </c>
      <c r="EI30">
        <v>28176.799999999999</v>
      </c>
      <c r="EJ30">
        <v>29593.9</v>
      </c>
      <c r="EK30">
        <v>33515.699999999997</v>
      </c>
      <c r="EL30">
        <v>35770.199999999997</v>
      </c>
      <c r="EM30">
        <v>39792</v>
      </c>
      <c r="EN30">
        <v>42265.5</v>
      </c>
      <c r="EO30">
        <v>2.2024499999999998</v>
      </c>
      <c r="EP30">
        <v>2.2281300000000002</v>
      </c>
      <c r="EQ30">
        <v>0.14107700000000001</v>
      </c>
      <c r="ER30">
        <v>0</v>
      </c>
      <c r="ES30">
        <v>29.556999999999999</v>
      </c>
      <c r="ET30">
        <v>999.9</v>
      </c>
      <c r="EU30">
        <v>72.099999999999994</v>
      </c>
      <c r="EV30">
        <v>32.4</v>
      </c>
      <c r="EW30">
        <v>34.772100000000002</v>
      </c>
      <c r="EX30">
        <v>56.902999999999999</v>
      </c>
      <c r="EY30">
        <v>-3.6658599999999999</v>
      </c>
      <c r="EZ30">
        <v>2</v>
      </c>
      <c r="FA30">
        <v>0.29987799999999998</v>
      </c>
      <c r="FB30">
        <v>-0.59809100000000004</v>
      </c>
      <c r="FC30">
        <v>20.273499999999999</v>
      </c>
      <c r="FD30">
        <v>5.21774</v>
      </c>
      <c r="FE30">
        <v>12.004</v>
      </c>
      <c r="FF30">
        <v>4.9871499999999997</v>
      </c>
      <c r="FG30">
        <v>3.2845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1.8621799999999999</v>
      </c>
      <c r="FN30">
        <v>1.8641700000000001</v>
      </c>
      <c r="FO30">
        <v>1.8602799999999999</v>
      </c>
      <c r="FP30">
        <v>1.8609599999999999</v>
      </c>
      <c r="FQ30">
        <v>1.86016</v>
      </c>
      <c r="FR30">
        <v>1.8618600000000001</v>
      </c>
      <c r="FS30">
        <v>1.8584400000000001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-4.6580000000000004</v>
      </c>
      <c r="GH30">
        <v>0.2122</v>
      </c>
      <c r="GI30">
        <v>-4.2934277136806287</v>
      </c>
      <c r="GJ30">
        <v>-4.5218151105756088E-3</v>
      </c>
      <c r="GK30">
        <v>2.0889233732517852E-6</v>
      </c>
      <c r="GL30">
        <v>-4.5906856223640231E-10</v>
      </c>
      <c r="GM30">
        <v>-0.1150039569071811</v>
      </c>
      <c r="GN30">
        <v>4.4025620023938356E-3</v>
      </c>
      <c r="GO30">
        <v>3.112297855124525E-4</v>
      </c>
      <c r="GP30">
        <v>-4.1727832042263066E-6</v>
      </c>
      <c r="GQ30">
        <v>6</v>
      </c>
      <c r="GR30">
        <v>2080</v>
      </c>
      <c r="GS30">
        <v>4</v>
      </c>
      <c r="GT30">
        <v>33</v>
      </c>
      <c r="GU30">
        <v>58.5</v>
      </c>
      <c r="GV30">
        <v>58.6</v>
      </c>
      <c r="GW30">
        <v>0.43212899999999999</v>
      </c>
      <c r="GX30">
        <v>2.5915499999999998</v>
      </c>
      <c r="GY30">
        <v>2.04834</v>
      </c>
      <c r="GZ30">
        <v>2.6220699999999999</v>
      </c>
      <c r="HA30">
        <v>2.1972700000000001</v>
      </c>
      <c r="HB30">
        <v>2.2888199999999999</v>
      </c>
      <c r="HC30">
        <v>37.194099999999999</v>
      </c>
      <c r="HD30">
        <v>14.893800000000001</v>
      </c>
      <c r="HE30">
        <v>18</v>
      </c>
      <c r="HF30">
        <v>665.71299999999997</v>
      </c>
      <c r="HG30">
        <v>765.38199999999995</v>
      </c>
      <c r="HH30">
        <v>31.000800000000002</v>
      </c>
      <c r="HI30">
        <v>31.235600000000002</v>
      </c>
      <c r="HJ30">
        <v>30.000299999999999</v>
      </c>
      <c r="HK30">
        <v>31.161200000000001</v>
      </c>
      <c r="HL30">
        <v>31.1615</v>
      </c>
      <c r="HM30">
        <v>8.6937200000000008</v>
      </c>
      <c r="HN30">
        <v>17.3066</v>
      </c>
      <c r="HO30">
        <v>100</v>
      </c>
      <c r="HP30">
        <v>31</v>
      </c>
      <c r="HQ30">
        <v>103.767</v>
      </c>
      <c r="HR30">
        <v>30.473600000000001</v>
      </c>
      <c r="HS30">
        <v>99.315200000000004</v>
      </c>
      <c r="HT30">
        <v>98.043099999999995</v>
      </c>
    </row>
    <row r="31" spans="1:228" x14ac:dyDescent="0.2">
      <c r="A31">
        <v>16</v>
      </c>
      <c r="B31">
        <v>1675963274.5</v>
      </c>
      <c r="C31">
        <v>60</v>
      </c>
      <c r="D31" t="s">
        <v>390</v>
      </c>
      <c r="E31" t="s">
        <v>391</v>
      </c>
      <c r="F31">
        <v>4</v>
      </c>
      <c r="G31">
        <v>1675963272.5</v>
      </c>
      <c r="H31">
        <f t="shared" si="0"/>
        <v>2.3958679372105976E-3</v>
      </c>
      <c r="I31">
        <f t="shared" si="1"/>
        <v>2.3958679372105975</v>
      </c>
      <c r="J31">
        <f t="shared" si="2"/>
        <v>0.52814394563128653</v>
      </c>
      <c r="K31">
        <f t="shared" si="3"/>
        <v>82.274171428571435</v>
      </c>
      <c r="L31">
        <f t="shared" si="4"/>
        <v>75.271406092171347</v>
      </c>
      <c r="M31">
        <f t="shared" si="5"/>
        <v>7.6308383575222312</v>
      </c>
      <c r="N31">
        <f t="shared" si="6"/>
        <v>8.3407622597314468</v>
      </c>
      <c r="O31">
        <f t="shared" si="7"/>
        <v>0.16851767169640267</v>
      </c>
      <c r="P31">
        <f t="shared" si="8"/>
        <v>2.7721761798884641</v>
      </c>
      <c r="Q31">
        <f t="shared" si="9"/>
        <v>0.16302648393310779</v>
      </c>
      <c r="R31">
        <f t="shared" si="10"/>
        <v>0.10237000814815933</v>
      </c>
      <c r="S31">
        <f t="shared" si="11"/>
        <v>226.11326452118539</v>
      </c>
      <c r="T31">
        <f t="shared" si="12"/>
        <v>32.520349043326796</v>
      </c>
      <c r="U31">
        <f t="shared" si="13"/>
        <v>31.85032857142858</v>
      </c>
      <c r="V31">
        <f t="shared" si="14"/>
        <v>4.7347800224112948</v>
      </c>
      <c r="W31">
        <f t="shared" si="15"/>
        <v>70.078935547958181</v>
      </c>
      <c r="X31">
        <f t="shared" si="16"/>
        <v>3.3039845500655183</v>
      </c>
      <c r="Y31">
        <f t="shared" si="17"/>
        <v>4.7146614374649749</v>
      </c>
      <c r="Z31">
        <f t="shared" si="18"/>
        <v>1.4307954723457765</v>
      </c>
      <c r="AA31">
        <f t="shared" si="19"/>
        <v>-105.65777603098735</v>
      </c>
      <c r="AB31">
        <f t="shared" si="20"/>
        <v>-11.228232623759464</v>
      </c>
      <c r="AC31">
        <f t="shared" si="21"/>
        <v>-0.91685622300505976</v>
      </c>
      <c r="AD31">
        <f t="shared" si="22"/>
        <v>108.31039964343351</v>
      </c>
      <c r="AE31">
        <f t="shared" si="23"/>
        <v>10.923347663233191</v>
      </c>
      <c r="AF31">
        <f t="shared" si="24"/>
        <v>2.3970744805059745</v>
      </c>
      <c r="AG31">
        <f t="shared" si="25"/>
        <v>0.52814394563128653</v>
      </c>
      <c r="AH31">
        <v>94.189679375193904</v>
      </c>
      <c r="AI31">
        <v>87.528859999999995</v>
      </c>
      <c r="AJ31">
        <v>1.6527719085987651</v>
      </c>
      <c r="AK31">
        <v>60.624418474204617</v>
      </c>
      <c r="AL31">
        <f t="shared" si="26"/>
        <v>2.3958679372105975</v>
      </c>
      <c r="AM31">
        <v>30.450286833713509</v>
      </c>
      <c r="AN31">
        <v>32.589967878787881</v>
      </c>
      <c r="AO31">
        <v>-4.3624359578042683E-5</v>
      </c>
      <c r="AP31">
        <v>100.9878899836357</v>
      </c>
      <c r="AQ31">
        <v>24</v>
      </c>
      <c r="AR31">
        <v>4</v>
      </c>
      <c r="AS31">
        <f t="shared" si="27"/>
        <v>1</v>
      </c>
      <c r="AT31">
        <f t="shared" si="28"/>
        <v>0</v>
      </c>
      <c r="AU31">
        <f t="shared" si="29"/>
        <v>47653.573373155486</v>
      </c>
      <c r="AV31">
        <f t="shared" si="30"/>
        <v>1199.984285714286</v>
      </c>
      <c r="AW31">
        <f t="shared" si="31"/>
        <v>1025.9120707363656</v>
      </c>
      <c r="AX31">
        <f t="shared" si="32"/>
        <v>0.85493792122927292</v>
      </c>
      <c r="AY31">
        <f t="shared" si="33"/>
        <v>0.18843018797249694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1675963272.5</v>
      </c>
      <c r="BF31">
        <v>82.274171428571435</v>
      </c>
      <c r="BG31">
        <v>92.538899999999998</v>
      </c>
      <c r="BH31">
        <v>32.590857142857139</v>
      </c>
      <c r="BI31">
        <v>30.45037142857143</v>
      </c>
      <c r="BJ31">
        <v>86.945242857142858</v>
      </c>
      <c r="BK31">
        <v>32.378657142857143</v>
      </c>
      <c r="BL31">
        <v>650.02585714285726</v>
      </c>
      <c r="BM31">
        <v>101.2777142857143</v>
      </c>
      <c r="BN31">
        <v>9.9936985714285706E-2</v>
      </c>
      <c r="BO31">
        <v>31.775200000000009</v>
      </c>
      <c r="BP31">
        <v>31.85032857142858</v>
      </c>
      <c r="BQ31">
        <v>999.89999999999986</v>
      </c>
      <c r="BR31">
        <v>0</v>
      </c>
      <c r="BS31">
        <v>0</v>
      </c>
      <c r="BT31">
        <v>9013.5714285714294</v>
      </c>
      <c r="BU31">
        <v>0</v>
      </c>
      <c r="BV31">
        <v>161.8691428571428</v>
      </c>
      <c r="BW31">
        <v>-10.26474285714286</v>
      </c>
      <c r="BX31">
        <v>85.045900000000003</v>
      </c>
      <c r="BY31">
        <v>95.445271428571431</v>
      </c>
      <c r="BZ31">
        <v>2.1404857142857141</v>
      </c>
      <c r="CA31">
        <v>92.538899999999998</v>
      </c>
      <c r="CB31">
        <v>30.45037142857143</v>
      </c>
      <c r="CC31">
        <v>3.3007271428571432</v>
      </c>
      <c r="CD31">
        <v>3.0839442857142858</v>
      </c>
      <c r="CE31">
        <v>25.62818571428571</v>
      </c>
      <c r="CF31">
        <v>24.488242857142861</v>
      </c>
      <c r="CG31">
        <v>1199.984285714286</v>
      </c>
      <c r="CH31">
        <v>0.49998799999999999</v>
      </c>
      <c r="CI31">
        <v>0.50001200000000001</v>
      </c>
      <c r="CJ31">
        <v>0</v>
      </c>
      <c r="CK31">
        <v>828.92657142857138</v>
      </c>
      <c r="CL31">
        <v>4.9990899999999998</v>
      </c>
      <c r="CM31">
        <v>8837.8171428571422</v>
      </c>
      <c r="CN31">
        <v>9557.66</v>
      </c>
      <c r="CO31">
        <v>40.625</v>
      </c>
      <c r="CP31">
        <v>42.311999999999998</v>
      </c>
      <c r="CQ31">
        <v>41.436999999999998</v>
      </c>
      <c r="CR31">
        <v>41.436999999999998</v>
      </c>
      <c r="CS31">
        <v>42</v>
      </c>
      <c r="CT31">
        <v>597.47571428571439</v>
      </c>
      <c r="CU31">
        <v>597.50857142857137</v>
      </c>
      <c r="CV31">
        <v>0</v>
      </c>
      <c r="CW31">
        <v>1675963274.0999999</v>
      </c>
      <c r="CX31">
        <v>0</v>
      </c>
      <c r="CY31">
        <v>1675959759</v>
      </c>
      <c r="CZ31" t="s">
        <v>356</v>
      </c>
      <c r="DA31">
        <v>1675959759</v>
      </c>
      <c r="DB31">
        <v>1675959753.5</v>
      </c>
      <c r="DC31">
        <v>5</v>
      </c>
      <c r="DD31">
        <v>-2.5000000000000001E-2</v>
      </c>
      <c r="DE31">
        <v>-8.0000000000000002E-3</v>
      </c>
      <c r="DF31">
        <v>-6.0590000000000002</v>
      </c>
      <c r="DG31">
        <v>0.218</v>
      </c>
      <c r="DH31">
        <v>415</v>
      </c>
      <c r="DI31">
        <v>34</v>
      </c>
      <c r="DJ31">
        <v>0.6</v>
      </c>
      <c r="DK31">
        <v>0.17</v>
      </c>
      <c r="DL31">
        <v>-9.6875665853658539</v>
      </c>
      <c r="DM31">
        <v>-3.0316983972125469</v>
      </c>
      <c r="DN31">
        <v>0.31036944089584412</v>
      </c>
      <c r="DO31">
        <v>0</v>
      </c>
      <c r="DP31">
        <v>2.141101219512195</v>
      </c>
      <c r="DQ31">
        <v>2.4066062717774579E-2</v>
      </c>
      <c r="DR31">
        <v>3.5736823907369058E-3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3.2984900000000001</v>
      </c>
      <c r="EB31">
        <v>2.6251199999999999</v>
      </c>
      <c r="EC31">
        <v>2.64941E-2</v>
      </c>
      <c r="ED31">
        <v>2.7833799999999999E-2</v>
      </c>
      <c r="EE31">
        <v>0.13598099999999999</v>
      </c>
      <c r="EF31">
        <v>0.12861900000000001</v>
      </c>
      <c r="EG31">
        <v>29491.5</v>
      </c>
      <c r="EH31">
        <v>29904</v>
      </c>
      <c r="EI31">
        <v>28176.7</v>
      </c>
      <c r="EJ31">
        <v>29594.2</v>
      </c>
      <c r="EK31">
        <v>33515.800000000003</v>
      </c>
      <c r="EL31">
        <v>35770.800000000003</v>
      </c>
      <c r="EM31">
        <v>39791.5</v>
      </c>
      <c r="EN31">
        <v>42266.1</v>
      </c>
      <c r="EO31">
        <v>2.20228</v>
      </c>
      <c r="EP31">
        <v>2.2282199999999999</v>
      </c>
      <c r="EQ31">
        <v>0.14146400000000001</v>
      </c>
      <c r="ER31">
        <v>0</v>
      </c>
      <c r="ES31">
        <v>29.552800000000001</v>
      </c>
      <c r="ET31">
        <v>999.9</v>
      </c>
      <c r="EU31">
        <v>72.2</v>
      </c>
      <c r="EV31">
        <v>32.4</v>
      </c>
      <c r="EW31">
        <v>34.818100000000001</v>
      </c>
      <c r="EX31">
        <v>56.813000000000002</v>
      </c>
      <c r="EY31">
        <v>-3.5697100000000002</v>
      </c>
      <c r="EZ31">
        <v>2</v>
      </c>
      <c r="FA31">
        <v>0.300097</v>
      </c>
      <c r="FB31">
        <v>-0.594665</v>
      </c>
      <c r="FC31">
        <v>20.273599999999998</v>
      </c>
      <c r="FD31">
        <v>5.2175900000000004</v>
      </c>
      <c r="FE31">
        <v>12.004</v>
      </c>
      <c r="FF31">
        <v>4.9869000000000003</v>
      </c>
      <c r="FG31">
        <v>3.2844500000000001</v>
      </c>
      <c r="FH31">
        <v>9999</v>
      </c>
      <c r="FI31">
        <v>9999</v>
      </c>
      <c r="FJ31">
        <v>9999</v>
      </c>
      <c r="FK31">
        <v>999.9</v>
      </c>
      <c r="FL31">
        <v>1.8658300000000001</v>
      </c>
      <c r="FM31">
        <v>1.8621799999999999</v>
      </c>
      <c r="FN31">
        <v>1.8641700000000001</v>
      </c>
      <c r="FO31">
        <v>1.86026</v>
      </c>
      <c r="FP31">
        <v>1.8609599999999999</v>
      </c>
      <c r="FQ31">
        <v>1.86016</v>
      </c>
      <c r="FR31">
        <v>1.8618600000000001</v>
      </c>
      <c r="FS31">
        <v>1.85843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-4.6840000000000002</v>
      </c>
      <c r="GH31">
        <v>0.2122</v>
      </c>
      <c r="GI31">
        <v>-4.2934277136806287</v>
      </c>
      <c r="GJ31">
        <v>-4.5218151105756088E-3</v>
      </c>
      <c r="GK31">
        <v>2.0889233732517852E-6</v>
      </c>
      <c r="GL31">
        <v>-4.5906856223640231E-10</v>
      </c>
      <c r="GM31">
        <v>-0.1150039569071811</v>
      </c>
      <c r="GN31">
        <v>4.4025620023938356E-3</v>
      </c>
      <c r="GO31">
        <v>3.112297855124525E-4</v>
      </c>
      <c r="GP31">
        <v>-4.1727832042263066E-6</v>
      </c>
      <c r="GQ31">
        <v>6</v>
      </c>
      <c r="GR31">
        <v>2080</v>
      </c>
      <c r="GS31">
        <v>4</v>
      </c>
      <c r="GT31">
        <v>33</v>
      </c>
      <c r="GU31">
        <v>58.6</v>
      </c>
      <c r="GV31">
        <v>58.7</v>
      </c>
      <c r="GW31">
        <v>0.45288099999999998</v>
      </c>
      <c r="GX31">
        <v>2.5915499999999998</v>
      </c>
      <c r="GY31">
        <v>2.04834</v>
      </c>
      <c r="GZ31">
        <v>2.6220699999999999</v>
      </c>
      <c r="HA31">
        <v>2.1972700000000001</v>
      </c>
      <c r="HB31">
        <v>2.33643</v>
      </c>
      <c r="HC31">
        <v>37.194099999999999</v>
      </c>
      <c r="HD31">
        <v>14.9026</v>
      </c>
      <c r="HE31">
        <v>18</v>
      </c>
      <c r="HF31">
        <v>665.59299999999996</v>
      </c>
      <c r="HG31">
        <v>765.49699999999996</v>
      </c>
      <c r="HH31">
        <v>31.000900000000001</v>
      </c>
      <c r="HI31">
        <v>31.2376</v>
      </c>
      <c r="HJ31">
        <v>30.000299999999999</v>
      </c>
      <c r="HK31">
        <v>31.1631</v>
      </c>
      <c r="HL31">
        <v>31.162800000000001</v>
      </c>
      <c r="HM31">
        <v>9.1015300000000003</v>
      </c>
      <c r="HN31">
        <v>17.3066</v>
      </c>
      <c r="HO31">
        <v>100</v>
      </c>
      <c r="HP31">
        <v>31</v>
      </c>
      <c r="HQ31">
        <v>110.473</v>
      </c>
      <c r="HR31">
        <v>30.473600000000001</v>
      </c>
      <c r="HS31">
        <v>99.314300000000003</v>
      </c>
      <c r="HT31">
        <v>98.044200000000004</v>
      </c>
    </row>
    <row r="32" spans="1:228" x14ac:dyDescent="0.2">
      <c r="A32">
        <v>17</v>
      </c>
      <c r="B32">
        <v>1675963278.5</v>
      </c>
      <c r="C32">
        <v>64</v>
      </c>
      <c r="D32" t="s">
        <v>392</v>
      </c>
      <c r="E32" t="s">
        <v>393</v>
      </c>
      <c r="F32">
        <v>4</v>
      </c>
      <c r="G32">
        <v>1675963276.1875</v>
      </c>
      <c r="H32">
        <f t="shared" si="0"/>
        <v>2.3936387636772586E-3</v>
      </c>
      <c r="I32">
        <f t="shared" si="1"/>
        <v>2.3936387636772585</v>
      </c>
      <c r="J32">
        <f t="shared" si="2"/>
        <v>0.86650049853381994</v>
      </c>
      <c r="K32">
        <f t="shared" si="3"/>
        <v>88.173712499999993</v>
      </c>
      <c r="L32">
        <f t="shared" si="4"/>
        <v>77.753015524000702</v>
      </c>
      <c r="M32">
        <f t="shared" si="5"/>
        <v>7.8822949423143411</v>
      </c>
      <c r="N32">
        <f t="shared" si="6"/>
        <v>8.9387042213082228</v>
      </c>
      <c r="O32">
        <f t="shared" si="7"/>
        <v>0.16825014733699289</v>
      </c>
      <c r="P32">
        <f t="shared" si="8"/>
        <v>2.7688434680569722</v>
      </c>
      <c r="Q32">
        <f t="shared" si="9"/>
        <v>0.16276971779037547</v>
      </c>
      <c r="R32">
        <f t="shared" si="10"/>
        <v>0.1022085974720395</v>
      </c>
      <c r="S32">
        <f t="shared" si="11"/>
        <v>226.11701353395708</v>
      </c>
      <c r="T32">
        <f t="shared" si="12"/>
        <v>32.522272450614743</v>
      </c>
      <c r="U32">
        <f t="shared" si="13"/>
        <v>31.852900000000002</v>
      </c>
      <c r="V32">
        <f t="shared" si="14"/>
        <v>4.7354699428634506</v>
      </c>
      <c r="W32">
        <f t="shared" si="15"/>
        <v>70.072708818812032</v>
      </c>
      <c r="X32">
        <f t="shared" si="16"/>
        <v>3.3037776077205052</v>
      </c>
      <c r="Y32">
        <f t="shared" si="17"/>
        <v>4.7147850617037346</v>
      </c>
      <c r="Z32">
        <f t="shared" si="18"/>
        <v>1.4316923351429454</v>
      </c>
      <c r="AA32">
        <f t="shared" si="19"/>
        <v>-105.5594694781671</v>
      </c>
      <c r="AB32">
        <f t="shared" si="20"/>
        <v>-11.529542005491059</v>
      </c>
      <c r="AC32">
        <f t="shared" si="21"/>
        <v>-0.94260730014218996</v>
      </c>
      <c r="AD32">
        <f t="shared" si="22"/>
        <v>108.08539475015672</v>
      </c>
      <c r="AE32">
        <f t="shared" si="23"/>
        <v>11.20899987247323</v>
      </c>
      <c r="AF32">
        <f t="shared" si="24"/>
        <v>2.3950353155344306</v>
      </c>
      <c r="AG32">
        <f t="shared" si="25"/>
        <v>0.86650049853381994</v>
      </c>
      <c r="AH32">
        <v>101.1093002043896</v>
      </c>
      <c r="AI32">
        <v>94.135342424242424</v>
      </c>
      <c r="AJ32">
        <v>1.650316593216016</v>
      </c>
      <c r="AK32">
        <v>60.624418474204617</v>
      </c>
      <c r="AL32">
        <f t="shared" si="26"/>
        <v>2.3936387636772585</v>
      </c>
      <c r="AM32">
        <v>30.450907979013241</v>
      </c>
      <c r="AN32">
        <v>32.588495151515133</v>
      </c>
      <c r="AO32">
        <v>-1.328412289598892E-5</v>
      </c>
      <c r="AP32">
        <v>100.9878899836357</v>
      </c>
      <c r="AQ32">
        <v>24</v>
      </c>
      <c r="AR32">
        <v>4</v>
      </c>
      <c r="AS32">
        <f t="shared" si="27"/>
        <v>1</v>
      </c>
      <c r="AT32">
        <f t="shared" si="28"/>
        <v>0</v>
      </c>
      <c r="AU32">
        <f t="shared" si="29"/>
        <v>47561.354979654156</v>
      </c>
      <c r="AV32">
        <f t="shared" si="30"/>
        <v>1200</v>
      </c>
      <c r="AW32">
        <f t="shared" si="31"/>
        <v>1025.9259137481642</v>
      </c>
      <c r="AX32">
        <f t="shared" si="32"/>
        <v>0.85493826145680352</v>
      </c>
      <c r="AY32">
        <f t="shared" si="33"/>
        <v>0.1884308446116309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1675963276.1875</v>
      </c>
      <c r="BF32">
        <v>88.173712499999993</v>
      </c>
      <c r="BG32">
        <v>98.715400000000002</v>
      </c>
      <c r="BH32">
        <v>32.589325000000002</v>
      </c>
      <c r="BI32">
        <v>30.450575000000001</v>
      </c>
      <c r="BJ32">
        <v>92.869412499999996</v>
      </c>
      <c r="BK32">
        <v>32.377162499999997</v>
      </c>
      <c r="BL32">
        <v>650.00099999999998</v>
      </c>
      <c r="BM32">
        <v>101.27612499999999</v>
      </c>
      <c r="BN32">
        <v>9.9942400000000001E-2</v>
      </c>
      <c r="BO32">
        <v>31.775662499999999</v>
      </c>
      <c r="BP32">
        <v>31.852900000000002</v>
      </c>
      <c r="BQ32">
        <v>999.9</v>
      </c>
      <c r="BR32">
        <v>0</v>
      </c>
      <c r="BS32">
        <v>0</v>
      </c>
      <c r="BT32">
        <v>8996.0150000000012</v>
      </c>
      <c r="BU32">
        <v>0</v>
      </c>
      <c r="BV32">
        <v>159.9675</v>
      </c>
      <c r="BW32">
        <v>-10.5417375</v>
      </c>
      <c r="BX32">
        <v>91.144024999999999</v>
      </c>
      <c r="BY32">
        <v>101.8157875</v>
      </c>
      <c r="BZ32">
        <v>2.1387450000000001</v>
      </c>
      <c r="CA32">
        <v>98.715400000000002</v>
      </c>
      <c r="CB32">
        <v>30.450575000000001</v>
      </c>
      <c r="CC32">
        <v>3.3005187500000002</v>
      </c>
      <c r="CD32">
        <v>3.0839162500000001</v>
      </c>
      <c r="CE32">
        <v>25.627099999999999</v>
      </c>
      <c r="CF32">
        <v>24.488062500000002</v>
      </c>
      <c r="CG32">
        <v>1200</v>
      </c>
      <c r="CH32">
        <v>0.49997512500000002</v>
      </c>
      <c r="CI32">
        <v>0.50002487500000004</v>
      </c>
      <c r="CJ32">
        <v>0</v>
      </c>
      <c r="CK32">
        <v>827.66262500000005</v>
      </c>
      <c r="CL32">
        <v>4.9990899999999998</v>
      </c>
      <c r="CM32">
        <v>8823.8787499999999</v>
      </c>
      <c r="CN32">
        <v>9557.7687499999993</v>
      </c>
      <c r="CO32">
        <v>40.640500000000003</v>
      </c>
      <c r="CP32">
        <v>42.311999999999998</v>
      </c>
      <c r="CQ32">
        <v>41.436999999999998</v>
      </c>
      <c r="CR32">
        <v>41.436999999999998</v>
      </c>
      <c r="CS32">
        <v>42.015500000000003</v>
      </c>
      <c r="CT32">
        <v>597.47125000000005</v>
      </c>
      <c r="CU32">
        <v>597.53125</v>
      </c>
      <c r="CV32">
        <v>0</v>
      </c>
      <c r="CW32">
        <v>1675963278.3</v>
      </c>
      <c r="CX32">
        <v>0</v>
      </c>
      <c r="CY32">
        <v>1675959759</v>
      </c>
      <c r="CZ32" t="s">
        <v>356</v>
      </c>
      <c r="DA32">
        <v>1675959759</v>
      </c>
      <c r="DB32">
        <v>1675959753.5</v>
      </c>
      <c r="DC32">
        <v>5</v>
      </c>
      <c r="DD32">
        <v>-2.5000000000000001E-2</v>
      </c>
      <c r="DE32">
        <v>-8.0000000000000002E-3</v>
      </c>
      <c r="DF32">
        <v>-6.0590000000000002</v>
      </c>
      <c r="DG32">
        <v>0.218</v>
      </c>
      <c r="DH32">
        <v>415</v>
      </c>
      <c r="DI32">
        <v>34</v>
      </c>
      <c r="DJ32">
        <v>0.6</v>
      </c>
      <c r="DK32">
        <v>0.17</v>
      </c>
      <c r="DL32">
        <v>-9.9066553658536591</v>
      </c>
      <c r="DM32">
        <v>-3.8250528919860809</v>
      </c>
      <c r="DN32">
        <v>0.38350167094174448</v>
      </c>
      <c r="DO32">
        <v>0</v>
      </c>
      <c r="DP32">
        <v>2.141336585365853</v>
      </c>
      <c r="DQ32">
        <v>2.8296167247392509E-3</v>
      </c>
      <c r="DR32">
        <v>3.2360368789210239E-3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3.2986900000000001</v>
      </c>
      <c r="EB32">
        <v>2.6252900000000001</v>
      </c>
      <c r="EC32">
        <v>2.8314200000000001E-2</v>
      </c>
      <c r="ED32">
        <v>2.96913E-2</v>
      </c>
      <c r="EE32">
        <v>0.13597100000000001</v>
      </c>
      <c r="EF32">
        <v>0.128612</v>
      </c>
      <c r="EG32">
        <v>29436.3</v>
      </c>
      <c r="EH32">
        <v>29846.9</v>
      </c>
      <c r="EI32">
        <v>28176.6</v>
      </c>
      <c r="EJ32">
        <v>29594.3</v>
      </c>
      <c r="EK32">
        <v>33516.300000000003</v>
      </c>
      <c r="EL32">
        <v>35771.4</v>
      </c>
      <c r="EM32">
        <v>39791.5</v>
      </c>
      <c r="EN32">
        <v>42266.3</v>
      </c>
      <c r="EO32">
        <v>2.2024300000000001</v>
      </c>
      <c r="EP32">
        <v>2.22817</v>
      </c>
      <c r="EQ32">
        <v>0.14196300000000001</v>
      </c>
      <c r="ER32">
        <v>0</v>
      </c>
      <c r="ES32">
        <v>29.548400000000001</v>
      </c>
      <c r="ET32">
        <v>999.9</v>
      </c>
      <c r="EU32">
        <v>72.2</v>
      </c>
      <c r="EV32">
        <v>32.4</v>
      </c>
      <c r="EW32">
        <v>34.820999999999998</v>
      </c>
      <c r="EX32">
        <v>57.262999999999998</v>
      </c>
      <c r="EY32">
        <v>-3.6658599999999999</v>
      </c>
      <c r="EZ32">
        <v>2</v>
      </c>
      <c r="FA32">
        <v>0.30018800000000001</v>
      </c>
      <c r="FB32">
        <v>-0.59113599999999999</v>
      </c>
      <c r="FC32">
        <v>20.273499999999999</v>
      </c>
      <c r="FD32">
        <v>5.2183400000000004</v>
      </c>
      <c r="FE32">
        <v>12.004</v>
      </c>
      <c r="FF32">
        <v>4.9870999999999999</v>
      </c>
      <c r="FG32">
        <v>3.2845300000000002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1.8621799999999999</v>
      </c>
      <c r="FN32">
        <v>1.8641799999999999</v>
      </c>
      <c r="FO32">
        <v>1.86025</v>
      </c>
      <c r="FP32">
        <v>1.8609599999999999</v>
      </c>
      <c r="FQ32">
        <v>1.8601700000000001</v>
      </c>
      <c r="FR32">
        <v>1.8618699999999999</v>
      </c>
      <c r="FS32">
        <v>1.85843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-4.7110000000000003</v>
      </c>
      <c r="GH32">
        <v>0.2122</v>
      </c>
      <c r="GI32">
        <v>-4.2934277136806287</v>
      </c>
      <c r="GJ32">
        <v>-4.5218151105756088E-3</v>
      </c>
      <c r="GK32">
        <v>2.0889233732517852E-6</v>
      </c>
      <c r="GL32">
        <v>-4.5906856223640231E-10</v>
      </c>
      <c r="GM32">
        <v>-0.1150039569071811</v>
      </c>
      <c r="GN32">
        <v>4.4025620023938356E-3</v>
      </c>
      <c r="GO32">
        <v>3.112297855124525E-4</v>
      </c>
      <c r="GP32">
        <v>-4.1727832042263066E-6</v>
      </c>
      <c r="GQ32">
        <v>6</v>
      </c>
      <c r="GR32">
        <v>2080</v>
      </c>
      <c r="GS32">
        <v>4</v>
      </c>
      <c r="GT32">
        <v>33</v>
      </c>
      <c r="GU32">
        <v>58.7</v>
      </c>
      <c r="GV32">
        <v>58.8</v>
      </c>
      <c r="GW32">
        <v>0.47363300000000003</v>
      </c>
      <c r="GX32">
        <v>2.5891099999999998</v>
      </c>
      <c r="GY32">
        <v>2.04834</v>
      </c>
      <c r="GZ32">
        <v>2.6220699999999999</v>
      </c>
      <c r="HA32">
        <v>2.1972700000000001</v>
      </c>
      <c r="HB32">
        <v>2.2729499999999998</v>
      </c>
      <c r="HC32">
        <v>37.194099999999999</v>
      </c>
      <c r="HD32">
        <v>14.893800000000001</v>
      </c>
      <c r="HE32">
        <v>18</v>
      </c>
      <c r="HF32">
        <v>665.72699999999998</v>
      </c>
      <c r="HG32">
        <v>765.471</v>
      </c>
      <c r="HH32">
        <v>31.001000000000001</v>
      </c>
      <c r="HI32">
        <v>31.239699999999999</v>
      </c>
      <c r="HJ32">
        <v>30.0001</v>
      </c>
      <c r="HK32">
        <v>31.1645</v>
      </c>
      <c r="HL32">
        <v>31.164400000000001</v>
      </c>
      <c r="HM32">
        <v>9.5105000000000004</v>
      </c>
      <c r="HN32">
        <v>17.3066</v>
      </c>
      <c r="HO32">
        <v>100</v>
      </c>
      <c r="HP32">
        <v>31</v>
      </c>
      <c r="HQ32">
        <v>117.164</v>
      </c>
      <c r="HR32">
        <v>30.473600000000001</v>
      </c>
      <c r="HS32">
        <v>99.314300000000003</v>
      </c>
      <c r="HT32">
        <v>98.044600000000003</v>
      </c>
    </row>
    <row r="33" spans="1:228" x14ac:dyDescent="0.2">
      <c r="A33">
        <v>18</v>
      </c>
      <c r="B33">
        <v>1675963282.5</v>
      </c>
      <c r="C33">
        <v>68</v>
      </c>
      <c r="D33" t="s">
        <v>394</v>
      </c>
      <c r="E33" t="s">
        <v>395</v>
      </c>
      <c r="F33">
        <v>4</v>
      </c>
      <c r="G33">
        <v>1675963280.5</v>
      </c>
      <c r="H33">
        <f t="shared" si="0"/>
        <v>2.3898191630989398E-3</v>
      </c>
      <c r="I33">
        <f t="shared" si="1"/>
        <v>2.3898191630989398</v>
      </c>
      <c r="J33">
        <f t="shared" si="2"/>
        <v>0.90199114916098022</v>
      </c>
      <c r="K33">
        <f t="shared" si="3"/>
        <v>95.128585714285705</v>
      </c>
      <c r="L33">
        <f t="shared" si="4"/>
        <v>84.183404989143412</v>
      </c>
      <c r="M33">
        <f t="shared" si="5"/>
        <v>8.5340711502672786</v>
      </c>
      <c r="N33">
        <f t="shared" si="6"/>
        <v>9.6436360469704265</v>
      </c>
      <c r="O33">
        <f t="shared" si="7"/>
        <v>0.16787278644905756</v>
      </c>
      <c r="P33">
        <f t="shared" si="8"/>
        <v>2.7688641353329353</v>
      </c>
      <c r="Q33">
        <f t="shared" si="9"/>
        <v>0.16241652325101261</v>
      </c>
      <c r="R33">
        <f t="shared" si="10"/>
        <v>0.10198577739105383</v>
      </c>
      <c r="S33">
        <f t="shared" si="11"/>
        <v>226.1153970932105</v>
      </c>
      <c r="T33">
        <f t="shared" si="12"/>
        <v>32.521181988743692</v>
      </c>
      <c r="U33">
        <f t="shared" si="13"/>
        <v>31.854128571428571</v>
      </c>
      <c r="V33">
        <f t="shared" si="14"/>
        <v>4.7357996024209568</v>
      </c>
      <c r="W33">
        <f t="shared" si="15"/>
        <v>70.071037744566922</v>
      </c>
      <c r="X33">
        <f t="shared" si="16"/>
        <v>3.3033018339960276</v>
      </c>
      <c r="Y33">
        <f t="shared" si="17"/>
        <v>4.7142185135572001</v>
      </c>
      <c r="Z33">
        <f t="shared" si="18"/>
        <v>1.4324977684249292</v>
      </c>
      <c r="AA33">
        <f t="shared" si="19"/>
        <v>-105.39102509266324</v>
      </c>
      <c r="AB33">
        <f t="shared" si="20"/>
        <v>-12.029432763036814</v>
      </c>
      <c r="AC33">
        <f t="shared" si="21"/>
        <v>-0.98346463304385567</v>
      </c>
      <c r="AD33">
        <f t="shared" si="22"/>
        <v>107.71147460446659</v>
      </c>
      <c r="AE33">
        <f t="shared" si="23"/>
        <v>11.462625997576094</v>
      </c>
      <c r="AF33">
        <f t="shared" si="24"/>
        <v>2.3941277773119629</v>
      </c>
      <c r="AG33">
        <f t="shared" si="25"/>
        <v>0.90199114916098022</v>
      </c>
      <c r="AH33">
        <v>107.99372699010669</v>
      </c>
      <c r="AI33">
        <v>100.86427090909091</v>
      </c>
      <c r="AJ33">
        <v>1.6832172028910199</v>
      </c>
      <c r="AK33">
        <v>60.624418474204617</v>
      </c>
      <c r="AL33">
        <f t="shared" si="26"/>
        <v>2.3898191630989398</v>
      </c>
      <c r="AM33">
        <v>30.447528082942739</v>
      </c>
      <c r="AN33">
        <v>32.581724242424251</v>
      </c>
      <c r="AO33">
        <v>-5.4132298638359562E-5</v>
      </c>
      <c r="AP33">
        <v>100.9878899836357</v>
      </c>
      <c r="AQ33">
        <v>24</v>
      </c>
      <c r="AR33">
        <v>4</v>
      </c>
      <c r="AS33">
        <f t="shared" si="27"/>
        <v>1</v>
      </c>
      <c r="AT33">
        <f t="shared" si="28"/>
        <v>0</v>
      </c>
      <c r="AU33">
        <f t="shared" si="29"/>
        <v>47562.246963742022</v>
      </c>
      <c r="AV33">
        <f t="shared" si="30"/>
        <v>1199.991428571429</v>
      </c>
      <c r="AW33">
        <f t="shared" si="31"/>
        <v>1025.9185850223889</v>
      </c>
      <c r="AX33">
        <f t="shared" si="32"/>
        <v>0.85493826088718738</v>
      </c>
      <c r="AY33">
        <f t="shared" si="33"/>
        <v>0.18843084351227188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1675963280.5</v>
      </c>
      <c r="BF33">
        <v>95.128585714285705</v>
      </c>
      <c r="BG33">
        <v>105.91842857142861</v>
      </c>
      <c r="BH33">
        <v>32.585057142857139</v>
      </c>
      <c r="BI33">
        <v>30.44735714285714</v>
      </c>
      <c r="BJ33">
        <v>99.853157142857143</v>
      </c>
      <c r="BK33">
        <v>32.372928571428567</v>
      </c>
      <c r="BL33">
        <v>650.07671428571416</v>
      </c>
      <c r="BM33">
        <v>101.2747142857143</v>
      </c>
      <c r="BN33">
        <v>0.1000299571428571</v>
      </c>
      <c r="BO33">
        <v>31.773542857142861</v>
      </c>
      <c r="BP33">
        <v>31.854128571428571</v>
      </c>
      <c r="BQ33">
        <v>999.89999999999986</v>
      </c>
      <c r="BR33">
        <v>0</v>
      </c>
      <c r="BS33">
        <v>0</v>
      </c>
      <c r="BT33">
        <v>8996.25</v>
      </c>
      <c r="BU33">
        <v>0</v>
      </c>
      <c r="BV33">
        <v>157.0362857142857</v>
      </c>
      <c r="BW33">
        <v>-10.789857142857141</v>
      </c>
      <c r="BX33">
        <v>98.332857142857151</v>
      </c>
      <c r="BY33">
        <v>109.24471428571429</v>
      </c>
      <c r="BZ33">
        <v>2.137685714285714</v>
      </c>
      <c r="CA33">
        <v>105.91842857142861</v>
      </c>
      <c r="CB33">
        <v>30.44735714285714</v>
      </c>
      <c r="CC33">
        <v>3.300045714285714</v>
      </c>
      <c r="CD33">
        <v>3.083554285714285</v>
      </c>
      <c r="CE33">
        <v>25.624685714285711</v>
      </c>
      <c r="CF33">
        <v>24.4861</v>
      </c>
      <c r="CG33">
        <v>1199.991428571429</v>
      </c>
      <c r="CH33">
        <v>0.499975</v>
      </c>
      <c r="CI33">
        <v>0.50002500000000005</v>
      </c>
      <c r="CJ33">
        <v>0</v>
      </c>
      <c r="CK33">
        <v>826.01814285714295</v>
      </c>
      <c r="CL33">
        <v>4.9990899999999998</v>
      </c>
      <c r="CM33">
        <v>8807.9242857142854</v>
      </c>
      <c r="CN33">
        <v>9557.7157142857141</v>
      </c>
      <c r="CO33">
        <v>40.669285714285706</v>
      </c>
      <c r="CP33">
        <v>42.311999999999998</v>
      </c>
      <c r="CQ33">
        <v>41.436999999999998</v>
      </c>
      <c r="CR33">
        <v>41.436999999999998</v>
      </c>
      <c r="CS33">
        <v>42.017714285714291</v>
      </c>
      <c r="CT33">
        <v>597.46571428571428</v>
      </c>
      <c r="CU33">
        <v>597.52571428571423</v>
      </c>
      <c r="CV33">
        <v>0</v>
      </c>
      <c r="CW33">
        <v>1675963282.5</v>
      </c>
      <c r="CX33">
        <v>0</v>
      </c>
      <c r="CY33">
        <v>1675959759</v>
      </c>
      <c r="CZ33" t="s">
        <v>356</v>
      </c>
      <c r="DA33">
        <v>1675959759</v>
      </c>
      <c r="DB33">
        <v>1675959753.5</v>
      </c>
      <c r="DC33">
        <v>5</v>
      </c>
      <c r="DD33">
        <v>-2.5000000000000001E-2</v>
      </c>
      <c r="DE33">
        <v>-8.0000000000000002E-3</v>
      </c>
      <c r="DF33">
        <v>-6.0590000000000002</v>
      </c>
      <c r="DG33">
        <v>0.218</v>
      </c>
      <c r="DH33">
        <v>415</v>
      </c>
      <c r="DI33">
        <v>34</v>
      </c>
      <c r="DJ33">
        <v>0.6</v>
      </c>
      <c r="DK33">
        <v>0.17</v>
      </c>
      <c r="DL33">
        <v>-10.154107317073169</v>
      </c>
      <c r="DM33">
        <v>-4.2896308013937521</v>
      </c>
      <c r="DN33">
        <v>0.42348562760202951</v>
      </c>
      <c r="DO33">
        <v>0</v>
      </c>
      <c r="DP33">
        <v>2.1413685365853659</v>
      </c>
      <c r="DQ33">
        <v>-1.7367804878048041E-2</v>
      </c>
      <c r="DR33">
        <v>3.1516310612478399E-3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3.2984800000000001</v>
      </c>
      <c r="EB33">
        <v>2.6252399999999998</v>
      </c>
      <c r="EC33">
        <v>3.015E-2</v>
      </c>
      <c r="ED33">
        <v>3.1544900000000001E-2</v>
      </c>
      <c r="EE33">
        <v>0.13594700000000001</v>
      </c>
      <c r="EF33">
        <v>0.12859899999999999</v>
      </c>
      <c r="EG33">
        <v>29380.7</v>
      </c>
      <c r="EH33">
        <v>29790.1</v>
      </c>
      <c r="EI33">
        <v>28176.6</v>
      </c>
      <c r="EJ33">
        <v>29594.400000000001</v>
      </c>
      <c r="EK33">
        <v>33517.1</v>
      </c>
      <c r="EL33">
        <v>35772.1</v>
      </c>
      <c r="EM33">
        <v>39791.199999999997</v>
      </c>
      <c r="EN33">
        <v>42266.400000000001</v>
      </c>
      <c r="EO33">
        <v>2.2024499999999998</v>
      </c>
      <c r="EP33">
        <v>2.2282999999999999</v>
      </c>
      <c r="EQ33">
        <v>0.141457</v>
      </c>
      <c r="ER33">
        <v>0</v>
      </c>
      <c r="ES33">
        <v>29.5443</v>
      </c>
      <c r="ET33">
        <v>999.9</v>
      </c>
      <c r="EU33">
        <v>72.2</v>
      </c>
      <c r="EV33">
        <v>32.4</v>
      </c>
      <c r="EW33">
        <v>34.820999999999998</v>
      </c>
      <c r="EX33">
        <v>56.872999999999998</v>
      </c>
      <c r="EY33">
        <v>-3.5857399999999999</v>
      </c>
      <c r="EZ33">
        <v>2</v>
      </c>
      <c r="FA33">
        <v>0.30021300000000001</v>
      </c>
      <c r="FB33">
        <v>-0.58821900000000005</v>
      </c>
      <c r="FC33">
        <v>20.273700000000002</v>
      </c>
      <c r="FD33">
        <v>5.2190899999999996</v>
      </c>
      <c r="FE33">
        <v>12.004</v>
      </c>
      <c r="FF33">
        <v>4.9868499999999996</v>
      </c>
      <c r="FG33">
        <v>3.2844799999999998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1.8621799999999999</v>
      </c>
      <c r="FN33">
        <v>1.86419</v>
      </c>
      <c r="FO33">
        <v>1.86025</v>
      </c>
      <c r="FP33">
        <v>1.8609599999999999</v>
      </c>
      <c r="FQ33">
        <v>1.8601700000000001</v>
      </c>
      <c r="FR33">
        <v>1.8618600000000001</v>
      </c>
      <c r="FS33">
        <v>1.8584499999999999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-4.7380000000000004</v>
      </c>
      <c r="GH33">
        <v>0.21210000000000001</v>
      </c>
      <c r="GI33">
        <v>-4.2934277136806287</v>
      </c>
      <c r="GJ33">
        <v>-4.5218151105756088E-3</v>
      </c>
      <c r="GK33">
        <v>2.0889233732517852E-6</v>
      </c>
      <c r="GL33">
        <v>-4.5906856223640231E-10</v>
      </c>
      <c r="GM33">
        <v>-0.1150039569071811</v>
      </c>
      <c r="GN33">
        <v>4.4025620023938356E-3</v>
      </c>
      <c r="GO33">
        <v>3.112297855124525E-4</v>
      </c>
      <c r="GP33">
        <v>-4.1727832042263066E-6</v>
      </c>
      <c r="GQ33">
        <v>6</v>
      </c>
      <c r="GR33">
        <v>2080</v>
      </c>
      <c r="GS33">
        <v>4</v>
      </c>
      <c r="GT33">
        <v>33</v>
      </c>
      <c r="GU33">
        <v>58.7</v>
      </c>
      <c r="GV33">
        <v>58.8</v>
      </c>
      <c r="GW33">
        <v>0.49438500000000002</v>
      </c>
      <c r="GX33">
        <v>2.5878899999999998</v>
      </c>
      <c r="GY33">
        <v>2.04834</v>
      </c>
      <c r="GZ33">
        <v>2.6220699999999999</v>
      </c>
      <c r="HA33">
        <v>2.1972700000000001</v>
      </c>
      <c r="HB33">
        <v>2.33521</v>
      </c>
      <c r="HC33">
        <v>37.194099999999999</v>
      </c>
      <c r="HD33">
        <v>14.893800000000001</v>
      </c>
      <c r="HE33">
        <v>18</v>
      </c>
      <c r="HF33">
        <v>665.77099999999996</v>
      </c>
      <c r="HG33">
        <v>765.62400000000002</v>
      </c>
      <c r="HH33">
        <v>31.000900000000001</v>
      </c>
      <c r="HI33">
        <v>31.241199999999999</v>
      </c>
      <c r="HJ33">
        <v>30.0002</v>
      </c>
      <c r="HK33">
        <v>31.166599999999999</v>
      </c>
      <c r="HL33">
        <v>31.166899999999998</v>
      </c>
      <c r="HM33">
        <v>9.9184900000000003</v>
      </c>
      <c r="HN33">
        <v>17.3066</v>
      </c>
      <c r="HO33">
        <v>100</v>
      </c>
      <c r="HP33">
        <v>31</v>
      </c>
      <c r="HQ33">
        <v>123.852</v>
      </c>
      <c r="HR33">
        <v>30.477699999999999</v>
      </c>
      <c r="HS33">
        <v>99.313800000000001</v>
      </c>
      <c r="HT33">
        <v>98.044899999999998</v>
      </c>
    </row>
    <row r="34" spans="1:228" x14ac:dyDescent="0.2">
      <c r="A34">
        <v>19</v>
      </c>
      <c r="B34">
        <v>1675963286.5</v>
      </c>
      <c r="C34">
        <v>72</v>
      </c>
      <c r="D34" t="s">
        <v>396</v>
      </c>
      <c r="E34" t="s">
        <v>397</v>
      </c>
      <c r="F34">
        <v>4</v>
      </c>
      <c r="G34">
        <v>1675963284.1875</v>
      </c>
      <c r="H34">
        <f t="shared" si="0"/>
        <v>2.3850100971805799E-3</v>
      </c>
      <c r="I34">
        <f t="shared" si="1"/>
        <v>2.3850100971805799</v>
      </c>
      <c r="J34">
        <f t="shared" si="2"/>
        <v>1.1414731442608721</v>
      </c>
      <c r="K34">
        <f t="shared" si="3"/>
        <v>101.11794999999999</v>
      </c>
      <c r="L34">
        <f t="shared" si="4"/>
        <v>87.708652061758968</v>
      </c>
      <c r="M34">
        <f t="shared" si="5"/>
        <v>8.8911191710055348</v>
      </c>
      <c r="N34">
        <f t="shared" si="6"/>
        <v>10.250433938315719</v>
      </c>
      <c r="O34">
        <f t="shared" si="7"/>
        <v>0.16776358557137558</v>
      </c>
      <c r="P34">
        <f t="shared" si="8"/>
        <v>2.7657388754159595</v>
      </c>
      <c r="Q34">
        <f t="shared" si="9"/>
        <v>0.16230835249034847</v>
      </c>
      <c r="R34">
        <f t="shared" si="10"/>
        <v>0.10191807407233579</v>
      </c>
      <c r="S34">
        <f t="shared" si="11"/>
        <v>226.11772074539991</v>
      </c>
      <c r="T34">
        <f t="shared" si="12"/>
        <v>32.51669042703972</v>
      </c>
      <c r="U34">
        <f t="shared" si="13"/>
        <v>31.843662500000001</v>
      </c>
      <c r="V34">
        <f t="shared" si="14"/>
        <v>4.7329919069301463</v>
      </c>
      <c r="W34">
        <f t="shared" si="15"/>
        <v>70.079234126567201</v>
      </c>
      <c r="X34">
        <f t="shared" si="16"/>
        <v>3.3024512391455603</v>
      </c>
      <c r="Y34">
        <f t="shared" si="17"/>
        <v>4.7124533826684516</v>
      </c>
      <c r="Z34">
        <f t="shared" si="18"/>
        <v>1.430540667784586</v>
      </c>
      <c r="AA34">
        <f t="shared" si="19"/>
        <v>-105.17894528566357</v>
      </c>
      <c r="AB34">
        <f t="shared" si="20"/>
        <v>-11.440197305940558</v>
      </c>
      <c r="AC34">
        <f t="shared" si="21"/>
        <v>-0.9362699787888884</v>
      </c>
      <c r="AD34">
        <f t="shared" si="22"/>
        <v>108.56230817500689</v>
      </c>
      <c r="AE34">
        <f t="shared" si="23"/>
        <v>11.606826509636697</v>
      </c>
      <c r="AF34">
        <f t="shared" si="24"/>
        <v>2.3876541890433574</v>
      </c>
      <c r="AG34">
        <f t="shared" si="25"/>
        <v>1.1414731442608721</v>
      </c>
      <c r="AH34">
        <v>114.8687393617181</v>
      </c>
      <c r="AI34">
        <v>107.55187878787871</v>
      </c>
      <c r="AJ34">
        <v>1.672086202458593</v>
      </c>
      <c r="AK34">
        <v>60.624418474204617</v>
      </c>
      <c r="AL34">
        <f t="shared" si="26"/>
        <v>2.3850100971805799</v>
      </c>
      <c r="AM34">
        <v>30.44557318352496</v>
      </c>
      <c r="AN34">
        <v>32.575755151515139</v>
      </c>
      <c r="AO34">
        <v>-5.0524077386753689E-5</v>
      </c>
      <c r="AP34">
        <v>100.9878899836357</v>
      </c>
      <c r="AQ34">
        <v>24</v>
      </c>
      <c r="AR34">
        <v>4</v>
      </c>
      <c r="AS34">
        <f t="shared" si="27"/>
        <v>1</v>
      </c>
      <c r="AT34">
        <f t="shared" si="28"/>
        <v>0</v>
      </c>
      <c r="AU34">
        <f t="shared" si="29"/>
        <v>47476.902938981228</v>
      </c>
      <c r="AV34">
        <f t="shared" si="30"/>
        <v>1200.0037500000001</v>
      </c>
      <c r="AW34">
        <f t="shared" si="31"/>
        <v>1025.9291200753369</v>
      </c>
      <c r="AX34">
        <f t="shared" si="32"/>
        <v>0.85493826171404619</v>
      </c>
      <c r="AY34">
        <f t="shared" si="33"/>
        <v>0.18843084510810895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1675963284.1875</v>
      </c>
      <c r="BF34">
        <v>101.11794999999999</v>
      </c>
      <c r="BG34">
        <v>112.05500000000001</v>
      </c>
      <c r="BH34">
        <v>32.577849999999998</v>
      </c>
      <c r="BI34">
        <v>30.445625</v>
      </c>
      <c r="BJ34">
        <v>105.867</v>
      </c>
      <c r="BK34">
        <v>32.3658</v>
      </c>
      <c r="BL34">
        <v>649.98850000000004</v>
      </c>
      <c r="BM34">
        <v>101.271</v>
      </c>
      <c r="BN34">
        <v>0.1000616</v>
      </c>
      <c r="BO34">
        <v>31.766937500000001</v>
      </c>
      <c r="BP34">
        <v>31.843662500000001</v>
      </c>
      <c r="BQ34">
        <v>999.9</v>
      </c>
      <c r="BR34">
        <v>0</v>
      </c>
      <c r="BS34">
        <v>0</v>
      </c>
      <c r="BT34">
        <v>8980.0012499999993</v>
      </c>
      <c r="BU34">
        <v>0</v>
      </c>
      <c r="BV34">
        <v>153.73875000000001</v>
      </c>
      <c r="BW34">
        <v>-10.937424999999999</v>
      </c>
      <c r="BX34">
        <v>104.522875</v>
      </c>
      <c r="BY34">
        <v>115.573875</v>
      </c>
      <c r="BZ34">
        <v>2.132215</v>
      </c>
      <c r="CA34">
        <v>112.05500000000001</v>
      </c>
      <c r="CB34">
        <v>30.445625</v>
      </c>
      <c r="CC34">
        <v>3.2991975</v>
      </c>
      <c r="CD34">
        <v>3.08326375</v>
      </c>
      <c r="CE34">
        <v>25.620349999999998</v>
      </c>
      <c r="CF34">
        <v>24.484549999999999</v>
      </c>
      <c r="CG34">
        <v>1200.0037500000001</v>
      </c>
      <c r="CH34">
        <v>0.499975</v>
      </c>
      <c r="CI34">
        <v>0.50002500000000005</v>
      </c>
      <c r="CJ34">
        <v>0</v>
      </c>
      <c r="CK34">
        <v>824.66674999999987</v>
      </c>
      <c r="CL34">
        <v>4.9990899999999998</v>
      </c>
      <c r="CM34">
        <v>8794.3787499999999</v>
      </c>
      <c r="CN34">
        <v>9557.7937500000007</v>
      </c>
      <c r="CO34">
        <v>40.671499999999988</v>
      </c>
      <c r="CP34">
        <v>42.311999999999998</v>
      </c>
      <c r="CQ34">
        <v>41.436999999999998</v>
      </c>
      <c r="CR34">
        <v>41.436999999999998</v>
      </c>
      <c r="CS34">
        <v>42.061999999999998</v>
      </c>
      <c r="CT34">
        <v>597.47375</v>
      </c>
      <c r="CU34">
        <v>597.53374999999994</v>
      </c>
      <c r="CV34">
        <v>0</v>
      </c>
      <c r="CW34">
        <v>1675963286.0999999</v>
      </c>
      <c r="CX34">
        <v>0</v>
      </c>
      <c r="CY34">
        <v>1675959759</v>
      </c>
      <c r="CZ34" t="s">
        <v>356</v>
      </c>
      <c r="DA34">
        <v>1675959759</v>
      </c>
      <c r="DB34">
        <v>1675959753.5</v>
      </c>
      <c r="DC34">
        <v>5</v>
      </c>
      <c r="DD34">
        <v>-2.5000000000000001E-2</v>
      </c>
      <c r="DE34">
        <v>-8.0000000000000002E-3</v>
      </c>
      <c r="DF34">
        <v>-6.0590000000000002</v>
      </c>
      <c r="DG34">
        <v>0.218</v>
      </c>
      <c r="DH34">
        <v>415</v>
      </c>
      <c r="DI34">
        <v>34</v>
      </c>
      <c r="DJ34">
        <v>0.6</v>
      </c>
      <c r="DK34">
        <v>0.17</v>
      </c>
      <c r="DL34">
        <v>-10.416963170731711</v>
      </c>
      <c r="DM34">
        <v>-3.8719097560975708</v>
      </c>
      <c r="DN34">
        <v>0.38403452366046098</v>
      </c>
      <c r="DO34">
        <v>0</v>
      </c>
      <c r="DP34">
        <v>2.1399024390243899</v>
      </c>
      <c r="DQ34">
        <v>-4.2484808362371153E-2</v>
      </c>
      <c r="DR34">
        <v>4.3747338764985669E-3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3.2985000000000002</v>
      </c>
      <c r="EB34">
        <v>2.6252200000000001</v>
      </c>
      <c r="EC34">
        <v>3.1955400000000002E-2</v>
      </c>
      <c r="ED34">
        <v>3.3371100000000001E-2</v>
      </c>
      <c r="EE34">
        <v>0.135931</v>
      </c>
      <c r="EF34">
        <v>0.12859200000000001</v>
      </c>
      <c r="EG34">
        <v>29325.8</v>
      </c>
      <c r="EH34">
        <v>29733.8</v>
      </c>
      <c r="EI34">
        <v>28176.3</v>
      </c>
      <c r="EJ34">
        <v>29594.3</v>
      </c>
      <c r="EK34">
        <v>33517.9</v>
      </c>
      <c r="EL34">
        <v>35772.400000000001</v>
      </c>
      <c r="EM34">
        <v>39791.199999999997</v>
      </c>
      <c r="EN34">
        <v>42266.2</v>
      </c>
      <c r="EO34">
        <v>2.2028300000000001</v>
      </c>
      <c r="EP34">
        <v>2.22817</v>
      </c>
      <c r="EQ34">
        <v>0.141874</v>
      </c>
      <c r="ER34">
        <v>0</v>
      </c>
      <c r="ES34">
        <v>29.539100000000001</v>
      </c>
      <c r="ET34">
        <v>999.9</v>
      </c>
      <c r="EU34">
        <v>72.2</v>
      </c>
      <c r="EV34">
        <v>32.4</v>
      </c>
      <c r="EW34">
        <v>34.819099999999999</v>
      </c>
      <c r="EX34">
        <v>56.692999999999998</v>
      </c>
      <c r="EY34">
        <v>-3.7620200000000001</v>
      </c>
      <c r="EZ34">
        <v>2</v>
      </c>
      <c r="FA34">
        <v>0.30037900000000001</v>
      </c>
      <c r="FB34">
        <v>-0.58878799999999998</v>
      </c>
      <c r="FC34">
        <v>20.273700000000002</v>
      </c>
      <c r="FD34">
        <v>5.2193899999999998</v>
      </c>
      <c r="FE34">
        <v>12.004</v>
      </c>
      <c r="FF34">
        <v>4.9871999999999996</v>
      </c>
      <c r="FG34">
        <v>3.2845499999999999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1.8621799999999999</v>
      </c>
      <c r="FN34">
        <v>1.8641799999999999</v>
      </c>
      <c r="FO34">
        <v>1.8602700000000001</v>
      </c>
      <c r="FP34">
        <v>1.8609599999999999</v>
      </c>
      <c r="FQ34">
        <v>1.8601700000000001</v>
      </c>
      <c r="FR34">
        <v>1.8618699999999999</v>
      </c>
      <c r="FS34">
        <v>1.8584499999999999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-4.7640000000000002</v>
      </c>
      <c r="GH34">
        <v>0.21199999999999999</v>
      </c>
      <c r="GI34">
        <v>-4.2934277136806287</v>
      </c>
      <c r="GJ34">
        <v>-4.5218151105756088E-3</v>
      </c>
      <c r="GK34">
        <v>2.0889233732517852E-6</v>
      </c>
      <c r="GL34">
        <v>-4.5906856223640231E-10</v>
      </c>
      <c r="GM34">
        <v>-0.1150039569071811</v>
      </c>
      <c r="GN34">
        <v>4.4025620023938356E-3</v>
      </c>
      <c r="GO34">
        <v>3.112297855124525E-4</v>
      </c>
      <c r="GP34">
        <v>-4.1727832042263066E-6</v>
      </c>
      <c r="GQ34">
        <v>6</v>
      </c>
      <c r="GR34">
        <v>2080</v>
      </c>
      <c r="GS34">
        <v>4</v>
      </c>
      <c r="GT34">
        <v>33</v>
      </c>
      <c r="GU34">
        <v>58.8</v>
      </c>
      <c r="GV34">
        <v>58.9</v>
      </c>
      <c r="GW34">
        <v>0.51391600000000004</v>
      </c>
      <c r="GX34">
        <v>2.5903299999999998</v>
      </c>
      <c r="GY34">
        <v>2.04834</v>
      </c>
      <c r="GZ34">
        <v>2.6220699999999999</v>
      </c>
      <c r="HA34">
        <v>2.1972700000000001</v>
      </c>
      <c r="HB34">
        <v>2.3303199999999999</v>
      </c>
      <c r="HC34">
        <v>37.194099999999999</v>
      </c>
      <c r="HD34">
        <v>14.9026</v>
      </c>
      <c r="HE34">
        <v>18</v>
      </c>
      <c r="HF34">
        <v>666.09699999999998</v>
      </c>
      <c r="HG34">
        <v>765.52</v>
      </c>
      <c r="HH34">
        <v>31.000299999999999</v>
      </c>
      <c r="HI34">
        <v>31.2438</v>
      </c>
      <c r="HJ34">
        <v>30.000299999999999</v>
      </c>
      <c r="HK34">
        <v>31.1692</v>
      </c>
      <c r="HL34">
        <v>31.168199999999999</v>
      </c>
      <c r="HM34">
        <v>10.327299999999999</v>
      </c>
      <c r="HN34">
        <v>17.3066</v>
      </c>
      <c r="HO34">
        <v>100</v>
      </c>
      <c r="HP34">
        <v>31</v>
      </c>
      <c r="HQ34">
        <v>130.53100000000001</v>
      </c>
      <c r="HR34">
        <v>30.4816</v>
      </c>
      <c r="HS34">
        <v>99.313400000000001</v>
      </c>
      <c r="HT34">
        <v>98.044600000000003</v>
      </c>
    </row>
    <row r="35" spans="1:228" x14ac:dyDescent="0.2">
      <c r="A35">
        <v>20</v>
      </c>
      <c r="B35">
        <v>1675963290.5</v>
      </c>
      <c r="C35">
        <v>76</v>
      </c>
      <c r="D35" t="s">
        <v>398</v>
      </c>
      <c r="E35" t="s">
        <v>399</v>
      </c>
      <c r="F35">
        <v>4</v>
      </c>
      <c r="G35">
        <v>1675963288.5</v>
      </c>
      <c r="H35">
        <f t="shared" si="0"/>
        <v>2.385060823338731E-3</v>
      </c>
      <c r="I35">
        <f t="shared" si="1"/>
        <v>2.3850608233387312</v>
      </c>
      <c r="J35">
        <f t="shared" si="2"/>
        <v>1.5011279634503747</v>
      </c>
      <c r="K35">
        <f t="shared" si="3"/>
        <v>108.0358571428571</v>
      </c>
      <c r="L35">
        <f t="shared" si="4"/>
        <v>90.977009784288668</v>
      </c>
      <c r="M35">
        <f t="shared" si="5"/>
        <v>9.2225145514926101</v>
      </c>
      <c r="N35">
        <f t="shared" si="6"/>
        <v>10.951802735058058</v>
      </c>
      <c r="O35">
        <f t="shared" si="7"/>
        <v>0.16774292496201068</v>
      </c>
      <c r="P35">
        <f t="shared" si="8"/>
        <v>2.7691694344211313</v>
      </c>
      <c r="Q35">
        <f t="shared" si="9"/>
        <v>0.16229553232979538</v>
      </c>
      <c r="R35">
        <f t="shared" si="10"/>
        <v>0.10190939768866038</v>
      </c>
      <c r="S35">
        <f t="shared" si="11"/>
        <v>226.11809134552365</v>
      </c>
      <c r="T35">
        <f t="shared" si="12"/>
        <v>32.506545015448808</v>
      </c>
      <c r="U35">
        <f t="shared" si="13"/>
        <v>31.84327142857143</v>
      </c>
      <c r="V35">
        <f t="shared" si="14"/>
        <v>4.7328870236924372</v>
      </c>
      <c r="W35">
        <f t="shared" si="15"/>
        <v>70.11052002261691</v>
      </c>
      <c r="X35">
        <f t="shared" si="16"/>
        <v>3.3021875386625181</v>
      </c>
      <c r="Y35">
        <f t="shared" si="17"/>
        <v>4.7099743912857406</v>
      </c>
      <c r="Z35">
        <f t="shared" si="18"/>
        <v>1.4306994850299191</v>
      </c>
      <c r="AA35">
        <f t="shared" si="19"/>
        <v>-105.18118230923804</v>
      </c>
      <c r="AB35">
        <f t="shared" si="20"/>
        <v>-12.781481929332415</v>
      </c>
      <c r="AC35">
        <f t="shared" si="21"/>
        <v>-1.0446956107481982</v>
      </c>
      <c r="AD35">
        <f t="shared" si="22"/>
        <v>107.11073149620501</v>
      </c>
      <c r="AE35">
        <f t="shared" si="23"/>
        <v>11.917597132979967</v>
      </c>
      <c r="AF35">
        <f t="shared" si="24"/>
        <v>2.3870432273304107</v>
      </c>
      <c r="AG35">
        <f t="shared" si="25"/>
        <v>1.5011279634503747</v>
      </c>
      <c r="AH35">
        <v>121.7512271874279</v>
      </c>
      <c r="AI35">
        <v>114.15792727272721</v>
      </c>
      <c r="AJ35">
        <v>1.6544371573169661</v>
      </c>
      <c r="AK35">
        <v>60.624418474204617</v>
      </c>
      <c r="AL35">
        <f t="shared" si="26"/>
        <v>2.3850608233387312</v>
      </c>
      <c r="AM35">
        <v>30.44365419992462</v>
      </c>
      <c r="AN35">
        <v>32.573516363636372</v>
      </c>
      <c r="AO35">
        <v>-1.160782016903108E-5</v>
      </c>
      <c r="AP35">
        <v>100.9878899836357</v>
      </c>
      <c r="AQ35">
        <v>24</v>
      </c>
      <c r="AR35">
        <v>4</v>
      </c>
      <c r="AS35">
        <f t="shared" si="27"/>
        <v>1</v>
      </c>
      <c r="AT35">
        <f t="shared" si="28"/>
        <v>0</v>
      </c>
      <c r="AU35">
        <f t="shared" si="29"/>
        <v>47573.14413713121</v>
      </c>
      <c r="AV35">
        <f t="shared" si="30"/>
        <v>1200.005714285714</v>
      </c>
      <c r="AW35">
        <f t="shared" si="31"/>
        <v>1025.9307996608927</v>
      </c>
      <c r="AX35">
        <f t="shared" si="32"/>
        <v>0.85493826191616362</v>
      </c>
      <c r="AY35">
        <f t="shared" si="33"/>
        <v>0.18843084549819594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1675963288.5</v>
      </c>
      <c r="BF35">
        <v>108.0358571428571</v>
      </c>
      <c r="BG35">
        <v>119.2742857142857</v>
      </c>
      <c r="BH35">
        <v>32.57497142857143</v>
      </c>
      <c r="BI35">
        <v>30.44341428571429</v>
      </c>
      <c r="BJ35">
        <v>112.8134285714286</v>
      </c>
      <c r="BK35">
        <v>32.362957142857148</v>
      </c>
      <c r="BL35">
        <v>650.0277142857143</v>
      </c>
      <c r="BM35">
        <v>101.2718571428571</v>
      </c>
      <c r="BN35">
        <v>0.1000671857142857</v>
      </c>
      <c r="BO35">
        <v>31.757657142857141</v>
      </c>
      <c r="BP35">
        <v>31.84327142857143</v>
      </c>
      <c r="BQ35">
        <v>999.89999999999986</v>
      </c>
      <c r="BR35">
        <v>0</v>
      </c>
      <c r="BS35">
        <v>0</v>
      </c>
      <c r="BT35">
        <v>8998.1242857142861</v>
      </c>
      <c r="BU35">
        <v>0</v>
      </c>
      <c r="BV35">
        <v>150.279</v>
      </c>
      <c r="BW35">
        <v>-11.23835714285714</v>
      </c>
      <c r="BX35">
        <v>111.6732857142857</v>
      </c>
      <c r="BY35">
        <v>123.0192857142857</v>
      </c>
      <c r="BZ35">
        <v>2.1315328571428571</v>
      </c>
      <c r="CA35">
        <v>119.2742857142857</v>
      </c>
      <c r="CB35">
        <v>30.44341428571429</v>
      </c>
      <c r="CC35">
        <v>3.2989285714285712</v>
      </c>
      <c r="CD35">
        <v>3.0830628571428571</v>
      </c>
      <c r="CE35">
        <v>25.618985714285721</v>
      </c>
      <c r="CF35">
        <v>24.483471428571431</v>
      </c>
      <c r="CG35">
        <v>1200.005714285714</v>
      </c>
      <c r="CH35">
        <v>0.499975</v>
      </c>
      <c r="CI35">
        <v>0.50002500000000005</v>
      </c>
      <c r="CJ35">
        <v>0</v>
      </c>
      <c r="CK35">
        <v>823.1768571428571</v>
      </c>
      <c r="CL35">
        <v>4.9990899999999998</v>
      </c>
      <c r="CM35">
        <v>8779.591428571428</v>
      </c>
      <c r="CN35">
        <v>9557.8314285714278</v>
      </c>
      <c r="CO35">
        <v>40.686999999999998</v>
      </c>
      <c r="CP35">
        <v>42.311999999999998</v>
      </c>
      <c r="CQ35">
        <v>41.436999999999998</v>
      </c>
      <c r="CR35">
        <v>41.436999999999998</v>
      </c>
      <c r="CS35">
        <v>42.061999999999998</v>
      </c>
      <c r="CT35">
        <v>597.47571428571428</v>
      </c>
      <c r="CU35">
        <v>597.53571428571433</v>
      </c>
      <c r="CV35">
        <v>0</v>
      </c>
      <c r="CW35">
        <v>1675963290.3</v>
      </c>
      <c r="CX35">
        <v>0</v>
      </c>
      <c r="CY35">
        <v>1675959759</v>
      </c>
      <c r="CZ35" t="s">
        <v>356</v>
      </c>
      <c r="DA35">
        <v>1675959759</v>
      </c>
      <c r="DB35">
        <v>1675959753.5</v>
      </c>
      <c r="DC35">
        <v>5</v>
      </c>
      <c r="DD35">
        <v>-2.5000000000000001E-2</v>
      </c>
      <c r="DE35">
        <v>-8.0000000000000002E-3</v>
      </c>
      <c r="DF35">
        <v>-6.0590000000000002</v>
      </c>
      <c r="DG35">
        <v>0.218</v>
      </c>
      <c r="DH35">
        <v>415</v>
      </c>
      <c r="DI35">
        <v>34</v>
      </c>
      <c r="DJ35">
        <v>0.6</v>
      </c>
      <c r="DK35">
        <v>0.17</v>
      </c>
      <c r="DL35">
        <v>-10.665782926829269</v>
      </c>
      <c r="DM35">
        <v>-3.5162404181184548</v>
      </c>
      <c r="DN35">
        <v>0.34874092690527547</v>
      </c>
      <c r="DO35">
        <v>0</v>
      </c>
      <c r="DP35">
        <v>2.1370212195121949</v>
      </c>
      <c r="DQ35">
        <v>-4.093860627177532E-2</v>
      </c>
      <c r="DR35">
        <v>4.277567233792968E-3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3.2985000000000002</v>
      </c>
      <c r="EB35">
        <v>2.6254</v>
      </c>
      <c r="EC35">
        <v>3.3743799999999997E-2</v>
      </c>
      <c r="ED35">
        <v>3.5212300000000002E-2</v>
      </c>
      <c r="EE35">
        <v>0.13592099999999999</v>
      </c>
      <c r="EF35">
        <v>0.12858600000000001</v>
      </c>
      <c r="EG35">
        <v>29270.9</v>
      </c>
      <c r="EH35">
        <v>29676.799999999999</v>
      </c>
      <c r="EI35">
        <v>28175.599999999999</v>
      </c>
      <c r="EJ35">
        <v>29593.9</v>
      </c>
      <c r="EK35">
        <v>33517.9</v>
      </c>
      <c r="EL35">
        <v>35772</v>
      </c>
      <c r="EM35">
        <v>39790.6</v>
      </c>
      <c r="EN35">
        <v>42265.4</v>
      </c>
      <c r="EO35">
        <v>2.2027999999999999</v>
      </c>
      <c r="EP35">
        <v>2.2281300000000002</v>
      </c>
      <c r="EQ35">
        <v>0.141986</v>
      </c>
      <c r="ER35">
        <v>0</v>
      </c>
      <c r="ES35">
        <v>29.5337</v>
      </c>
      <c r="ET35">
        <v>999.9</v>
      </c>
      <c r="EU35">
        <v>72.2</v>
      </c>
      <c r="EV35">
        <v>32.4</v>
      </c>
      <c r="EW35">
        <v>34.822600000000001</v>
      </c>
      <c r="EX35">
        <v>57.173000000000002</v>
      </c>
      <c r="EY35">
        <v>-3.5697100000000002</v>
      </c>
      <c r="EZ35">
        <v>2</v>
      </c>
      <c r="FA35">
        <v>0.30054900000000001</v>
      </c>
      <c r="FB35">
        <v>-0.59196400000000005</v>
      </c>
      <c r="FC35">
        <v>20.273700000000002</v>
      </c>
      <c r="FD35">
        <v>5.2196899999999999</v>
      </c>
      <c r="FE35">
        <v>12.004</v>
      </c>
      <c r="FF35">
        <v>4.9873500000000002</v>
      </c>
      <c r="FG35">
        <v>3.2846500000000001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1.8621799999999999</v>
      </c>
      <c r="FN35">
        <v>1.8641700000000001</v>
      </c>
      <c r="FO35">
        <v>1.86026</v>
      </c>
      <c r="FP35">
        <v>1.8609599999999999</v>
      </c>
      <c r="FQ35">
        <v>1.86016</v>
      </c>
      <c r="FR35">
        <v>1.86188</v>
      </c>
      <c r="FS35">
        <v>1.8584400000000001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-4.79</v>
      </c>
      <c r="GH35">
        <v>0.21199999999999999</v>
      </c>
      <c r="GI35">
        <v>-4.2934277136806287</v>
      </c>
      <c r="GJ35">
        <v>-4.5218151105756088E-3</v>
      </c>
      <c r="GK35">
        <v>2.0889233732517852E-6</v>
      </c>
      <c r="GL35">
        <v>-4.5906856223640231E-10</v>
      </c>
      <c r="GM35">
        <v>-0.1150039569071811</v>
      </c>
      <c r="GN35">
        <v>4.4025620023938356E-3</v>
      </c>
      <c r="GO35">
        <v>3.112297855124525E-4</v>
      </c>
      <c r="GP35">
        <v>-4.1727832042263066E-6</v>
      </c>
      <c r="GQ35">
        <v>6</v>
      </c>
      <c r="GR35">
        <v>2080</v>
      </c>
      <c r="GS35">
        <v>4</v>
      </c>
      <c r="GT35">
        <v>33</v>
      </c>
      <c r="GU35">
        <v>58.9</v>
      </c>
      <c r="GV35">
        <v>59</v>
      </c>
      <c r="GW35">
        <v>0.53466800000000003</v>
      </c>
      <c r="GX35">
        <v>2.5854499999999998</v>
      </c>
      <c r="GY35">
        <v>2.04834</v>
      </c>
      <c r="GZ35">
        <v>2.6220699999999999</v>
      </c>
      <c r="HA35">
        <v>2.1972700000000001</v>
      </c>
      <c r="HB35">
        <v>2.3327599999999999</v>
      </c>
      <c r="HC35">
        <v>37.194099999999999</v>
      </c>
      <c r="HD35">
        <v>14.893800000000001</v>
      </c>
      <c r="HE35">
        <v>18</v>
      </c>
      <c r="HF35">
        <v>666.08500000000004</v>
      </c>
      <c r="HG35">
        <v>765.49300000000005</v>
      </c>
      <c r="HH35">
        <v>30.999700000000001</v>
      </c>
      <c r="HI35">
        <v>31.245200000000001</v>
      </c>
      <c r="HJ35">
        <v>30.000299999999999</v>
      </c>
      <c r="HK35">
        <v>31.169899999999998</v>
      </c>
      <c r="HL35">
        <v>31.169799999999999</v>
      </c>
      <c r="HM35">
        <v>10.7342</v>
      </c>
      <c r="HN35">
        <v>17.3066</v>
      </c>
      <c r="HO35">
        <v>100</v>
      </c>
      <c r="HP35">
        <v>31</v>
      </c>
      <c r="HQ35">
        <v>137.21799999999999</v>
      </c>
      <c r="HR35">
        <v>30.485099999999999</v>
      </c>
      <c r="HS35">
        <v>99.311499999999995</v>
      </c>
      <c r="HT35">
        <v>98.0428</v>
      </c>
    </row>
    <row r="36" spans="1:228" x14ac:dyDescent="0.2">
      <c r="A36">
        <v>21</v>
      </c>
      <c r="B36">
        <v>1675963294.5</v>
      </c>
      <c r="C36">
        <v>80</v>
      </c>
      <c r="D36" t="s">
        <v>400</v>
      </c>
      <c r="E36" t="s">
        <v>401</v>
      </c>
      <c r="F36">
        <v>4</v>
      </c>
      <c r="G36">
        <v>1675963292.1875</v>
      </c>
      <c r="H36">
        <f t="shared" si="0"/>
        <v>2.376597911050177E-3</v>
      </c>
      <c r="I36">
        <f t="shared" si="1"/>
        <v>2.3765979110501769</v>
      </c>
      <c r="J36">
        <f t="shared" si="2"/>
        <v>1.5623364289577606</v>
      </c>
      <c r="K36">
        <f t="shared" si="3"/>
        <v>114.01775000000001</v>
      </c>
      <c r="L36">
        <f t="shared" si="4"/>
        <v>96.185635215880495</v>
      </c>
      <c r="M36">
        <f t="shared" si="5"/>
        <v>9.7506125708520699</v>
      </c>
      <c r="N36">
        <f t="shared" si="6"/>
        <v>11.558304979273217</v>
      </c>
      <c r="O36">
        <f t="shared" si="7"/>
        <v>0.16725732293585668</v>
      </c>
      <c r="P36">
        <f t="shared" si="8"/>
        <v>2.7678152919138257</v>
      </c>
      <c r="Q36">
        <f t="shared" si="9"/>
        <v>0.16183831855011258</v>
      </c>
      <c r="R36">
        <f t="shared" si="10"/>
        <v>0.101621199391977</v>
      </c>
      <c r="S36">
        <f t="shared" si="11"/>
        <v>226.11715966973574</v>
      </c>
      <c r="T36">
        <f t="shared" si="12"/>
        <v>32.500375368035115</v>
      </c>
      <c r="U36">
        <f t="shared" si="13"/>
        <v>31.8374375</v>
      </c>
      <c r="V36">
        <f t="shared" si="14"/>
        <v>4.7313226359013347</v>
      </c>
      <c r="W36">
        <f t="shared" si="15"/>
        <v>70.134023216604263</v>
      </c>
      <c r="X36">
        <f t="shared" si="16"/>
        <v>3.3016429666560088</v>
      </c>
      <c r="Y36">
        <f t="shared" si="17"/>
        <v>4.707619519358107</v>
      </c>
      <c r="Z36">
        <f t="shared" si="18"/>
        <v>1.429679669245326</v>
      </c>
      <c r="AA36">
        <f t="shared" si="19"/>
        <v>-104.80796787731281</v>
      </c>
      <c r="AB36">
        <f t="shared" si="20"/>
        <v>-13.22075538036445</v>
      </c>
      <c r="AC36">
        <f t="shared" si="21"/>
        <v>-1.0810503850307591</v>
      </c>
      <c r="AD36">
        <f t="shared" si="22"/>
        <v>107.00738602702774</v>
      </c>
      <c r="AE36">
        <f t="shared" si="23"/>
        <v>12.134704161534417</v>
      </c>
      <c r="AF36">
        <f t="shared" si="24"/>
        <v>2.3803633057951181</v>
      </c>
      <c r="AG36">
        <f t="shared" si="25"/>
        <v>1.5623364289577606</v>
      </c>
      <c r="AH36">
        <v>128.71077473313869</v>
      </c>
      <c r="AI36">
        <v>120.92207272727271</v>
      </c>
      <c r="AJ36">
        <v>1.691096822382016</v>
      </c>
      <c r="AK36">
        <v>60.624418474204617</v>
      </c>
      <c r="AL36">
        <f t="shared" si="26"/>
        <v>2.3765979110501769</v>
      </c>
      <c r="AM36">
        <v>30.443468547190289</v>
      </c>
      <c r="AN36">
        <v>32.566110909090902</v>
      </c>
      <c r="AO36">
        <v>-5.0008081673209882E-5</v>
      </c>
      <c r="AP36">
        <v>100.9878899836357</v>
      </c>
      <c r="AQ36">
        <v>24</v>
      </c>
      <c r="AR36">
        <v>4</v>
      </c>
      <c r="AS36">
        <f t="shared" si="27"/>
        <v>1</v>
      </c>
      <c r="AT36">
        <f t="shared" si="28"/>
        <v>0</v>
      </c>
      <c r="AU36">
        <f t="shared" si="29"/>
        <v>47537.102582492465</v>
      </c>
      <c r="AV36">
        <f t="shared" si="30"/>
        <v>1200.0025000000001</v>
      </c>
      <c r="AW36">
        <f t="shared" si="31"/>
        <v>1025.9278827304329</v>
      </c>
      <c r="AX36">
        <f t="shared" si="32"/>
        <v>0.85493812115427503</v>
      </c>
      <c r="AY36">
        <f t="shared" si="33"/>
        <v>0.18843057382775097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1675963292.1875</v>
      </c>
      <c r="BF36">
        <v>114.01775000000001</v>
      </c>
      <c r="BG36">
        <v>125.4695</v>
      </c>
      <c r="BH36">
        <v>32.569299999999998</v>
      </c>
      <c r="BI36">
        <v>30.4436125</v>
      </c>
      <c r="BJ36">
        <v>118.819875</v>
      </c>
      <c r="BK36">
        <v>32.357349999999997</v>
      </c>
      <c r="BL36">
        <v>650.00237500000003</v>
      </c>
      <c r="BM36">
        <v>101.27275</v>
      </c>
      <c r="BN36">
        <v>0.1001062375</v>
      </c>
      <c r="BO36">
        <v>31.7488375</v>
      </c>
      <c r="BP36">
        <v>31.8374375</v>
      </c>
      <c r="BQ36">
        <v>999.9</v>
      </c>
      <c r="BR36">
        <v>0</v>
      </c>
      <c r="BS36">
        <v>0</v>
      </c>
      <c r="BT36">
        <v>8990.8587499999994</v>
      </c>
      <c r="BU36">
        <v>0</v>
      </c>
      <c r="BV36">
        <v>148.63175000000001</v>
      </c>
      <c r="BW36">
        <v>-11.4518375</v>
      </c>
      <c r="BX36">
        <v>117.85612500000001</v>
      </c>
      <c r="BY36">
        <v>129.40937500000001</v>
      </c>
      <c r="BZ36">
        <v>2.1256862500000002</v>
      </c>
      <c r="CA36">
        <v>125.4695</v>
      </c>
      <c r="CB36">
        <v>30.4436125</v>
      </c>
      <c r="CC36">
        <v>3.2983825000000002</v>
      </c>
      <c r="CD36">
        <v>3.08311</v>
      </c>
      <c r="CE36">
        <v>25.616199999999999</v>
      </c>
      <c r="CF36">
        <v>24.483725</v>
      </c>
      <c r="CG36">
        <v>1200.0025000000001</v>
      </c>
      <c r="CH36">
        <v>0.49997875000000003</v>
      </c>
      <c r="CI36">
        <v>0.50002125000000008</v>
      </c>
      <c r="CJ36">
        <v>0</v>
      </c>
      <c r="CK36">
        <v>822.02462500000001</v>
      </c>
      <c r="CL36">
        <v>4.9990899999999998</v>
      </c>
      <c r="CM36">
        <v>8767.35</v>
      </c>
      <c r="CN36">
        <v>9557.8025000000016</v>
      </c>
      <c r="CO36">
        <v>40.686999999999998</v>
      </c>
      <c r="CP36">
        <v>42.311999999999998</v>
      </c>
      <c r="CQ36">
        <v>41.436999999999998</v>
      </c>
      <c r="CR36">
        <v>41.436999999999998</v>
      </c>
      <c r="CS36">
        <v>42.046499999999988</v>
      </c>
      <c r="CT36">
        <v>597.48</v>
      </c>
      <c r="CU36">
        <v>597.52874999999995</v>
      </c>
      <c r="CV36">
        <v>0</v>
      </c>
      <c r="CW36">
        <v>1675963294.5</v>
      </c>
      <c r="CX36">
        <v>0</v>
      </c>
      <c r="CY36">
        <v>1675959759</v>
      </c>
      <c r="CZ36" t="s">
        <v>356</v>
      </c>
      <c r="DA36">
        <v>1675959759</v>
      </c>
      <c r="DB36">
        <v>1675959753.5</v>
      </c>
      <c r="DC36">
        <v>5</v>
      </c>
      <c r="DD36">
        <v>-2.5000000000000001E-2</v>
      </c>
      <c r="DE36">
        <v>-8.0000000000000002E-3</v>
      </c>
      <c r="DF36">
        <v>-6.0590000000000002</v>
      </c>
      <c r="DG36">
        <v>0.218</v>
      </c>
      <c r="DH36">
        <v>415</v>
      </c>
      <c r="DI36">
        <v>34</v>
      </c>
      <c r="DJ36">
        <v>0.6</v>
      </c>
      <c r="DK36">
        <v>0.17</v>
      </c>
      <c r="DL36">
        <v>-10.915070731707321</v>
      </c>
      <c r="DM36">
        <v>-3.4745790940766792</v>
      </c>
      <c r="DN36">
        <v>0.34455844577952399</v>
      </c>
      <c r="DO36">
        <v>0</v>
      </c>
      <c r="DP36">
        <v>2.1341465853658539</v>
      </c>
      <c r="DQ36">
        <v>-4.363066202090455E-2</v>
      </c>
      <c r="DR36">
        <v>4.5935297070490476E-3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3.2984900000000001</v>
      </c>
      <c r="EB36">
        <v>2.6251899999999999</v>
      </c>
      <c r="EC36">
        <v>3.5544800000000001E-2</v>
      </c>
      <c r="ED36">
        <v>3.7011000000000002E-2</v>
      </c>
      <c r="EE36">
        <v>0.135906</v>
      </c>
      <c r="EF36">
        <v>0.12859499999999999</v>
      </c>
      <c r="EG36">
        <v>29217</v>
      </c>
      <c r="EH36">
        <v>29621.200000000001</v>
      </c>
      <c r="EI36">
        <v>28176.3</v>
      </c>
      <c r="EJ36">
        <v>29593.599999999999</v>
      </c>
      <c r="EK36">
        <v>33519</v>
      </c>
      <c r="EL36">
        <v>35771.5</v>
      </c>
      <c r="EM36">
        <v>39791.1</v>
      </c>
      <c r="EN36">
        <v>42265.1</v>
      </c>
      <c r="EO36">
        <v>2.2029200000000002</v>
      </c>
      <c r="EP36">
        <v>2.22817</v>
      </c>
      <c r="EQ36">
        <v>0.141792</v>
      </c>
      <c r="ER36">
        <v>0</v>
      </c>
      <c r="ES36">
        <v>29.528600000000001</v>
      </c>
      <c r="ET36">
        <v>999.9</v>
      </c>
      <c r="EU36">
        <v>72.2</v>
      </c>
      <c r="EV36">
        <v>32.4</v>
      </c>
      <c r="EW36">
        <v>34.820399999999999</v>
      </c>
      <c r="EX36">
        <v>56.722999999999999</v>
      </c>
      <c r="EY36">
        <v>-3.6859000000000002</v>
      </c>
      <c r="EZ36">
        <v>2</v>
      </c>
      <c r="FA36">
        <v>0.30077500000000001</v>
      </c>
      <c r="FB36">
        <v>-0.59478799999999998</v>
      </c>
      <c r="FC36">
        <v>20.273599999999998</v>
      </c>
      <c r="FD36">
        <v>5.2195400000000003</v>
      </c>
      <c r="FE36">
        <v>12.004</v>
      </c>
      <c r="FF36">
        <v>4.98705</v>
      </c>
      <c r="FG36">
        <v>3.2845300000000002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1.8621799999999999</v>
      </c>
      <c r="FN36">
        <v>1.8641799999999999</v>
      </c>
      <c r="FO36">
        <v>1.8602300000000001</v>
      </c>
      <c r="FP36">
        <v>1.8609599999999999</v>
      </c>
      <c r="FQ36">
        <v>1.86016</v>
      </c>
      <c r="FR36">
        <v>1.8618600000000001</v>
      </c>
      <c r="FS36">
        <v>1.8584400000000001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-4.8170000000000002</v>
      </c>
      <c r="GH36">
        <v>0.21190000000000001</v>
      </c>
      <c r="GI36">
        <v>-4.2934277136806287</v>
      </c>
      <c r="GJ36">
        <v>-4.5218151105756088E-3</v>
      </c>
      <c r="GK36">
        <v>2.0889233732517852E-6</v>
      </c>
      <c r="GL36">
        <v>-4.5906856223640231E-10</v>
      </c>
      <c r="GM36">
        <v>-0.1150039569071811</v>
      </c>
      <c r="GN36">
        <v>4.4025620023938356E-3</v>
      </c>
      <c r="GO36">
        <v>3.112297855124525E-4</v>
      </c>
      <c r="GP36">
        <v>-4.1727832042263066E-6</v>
      </c>
      <c r="GQ36">
        <v>6</v>
      </c>
      <c r="GR36">
        <v>2080</v>
      </c>
      <c r="GS36">
        <v>4</v>
      </c>
      <c r="GT36">
        <v>33</v>
      </c>
      <c r="GU36">
        <v>58.9</v>
      </c>
      <c r="GV36">
        <v>59</v>
      </c>
      <c r="GW36">
        <v>0.55542000000000002</v>
      </c>
      <c r="GX36">
        <v>2.5781200000000002</v>
      </c>
      <c r="GY36">
        <v>2.04834</v>
      </c>
      <c r="GZ36">
        <v>2.6220699999999999</v>
      </c>
      <c r="HA36">
        <v>2.1972700000000001</v>
      </c>
      <c r="HB36">
        <v>2.31812</v>
      </c>
      <c r="HC36">
        <v>37.194099999999999</v>
      </c>
      <c r="HD36">
        <v>14.9026</v>
      </c>
      <c r="HE36">
        <v>18</v>
      </c>
      <c r="HF36">
        <v>666.20799999999997</v>
      </c>
      <c r="HG36">
        <v>765.56399999999996</v>
      </c>
      <c r="HH36">
        <v>30.999400000000001</v>
      </c>
      <c r="HI36">
        <v>31.246700000000001</v>
      </c>
      <c r="HJ36">
        <v>30.0001</v>
      </c>
      <c r="HK36">
        <v>31.1721</v>
      </c>
      <c r="HL36">
        <v>31.171600000000002</v>
      </c>
      <c r="HM36">
        <v>11.1418</v>
      </c>
      <c r="HN36">
        <v>17.3066</v>
      </c>
      <c r="HO36">
        <v>100</v>
      </c>
      <c r="HP36">
        <v>31</v>
      </c>
      <c r="HQ36">
        <v>143.89699999999999</v>
      </c>
      <c r="HR36">
        <v>30.4908</v>
      </c>
      <c r="HS36">
        <v>99.313199999999995</v>
      </c>
      <c r="HT36">
        <v>98.042100000000005</v>
      </c>
    </row>
    <row r="37" spans="1:228" x14ac:dyDescent="0.2">
      <c r="A37">
        <v>22</v>
      </c>
      <c r="B37">
        <v>1675963298.5</v>
      </c>
      <c r="C37">
        <v>84</v>
      </c>
      <c r="D37" t="s">
        <v>402</v>
      </c>
      <c r="E37" t="s">
        <v>403</v>
      </c>
      <c r="F37">
        <v>4</v>
      </c>
      <c r="G37">
        <v>1675963296.5</v>
      </c>
      <c r="H37">
        <f t="shared" si="0"/>
        <v>2.3739006868666347E-3</v>
      </c>
      <c r="I37">
        <f t="shared" si="1"/>
        <v>2.3739006868666346</v>
      </c>
      <c r="J37">
        <f t="shared" si="2"/>
        <v>1.8425072352272671</v>
      </c>
      <c r="K37">
        <f t="shared" si="3"/>
        <v>121.01428571428571</v>
      </c>
      <c r="L37">
        <f t="shared" si="4"/>
        <v>100.29767717722763</v>
      </c>
      <c r="M37">
        <f t="shared" si="5"/>
        <v>10.167555225207932</v>
      </c>
      <c r="N37">
        <f t="shared" si="6"/>
        <v>12.267676257994692</v>
      </c>
      <c r="O37">
        <f t="shared" si="7"/>
        <v>0.16723769787021653</v>
      </c>
      <c r="P37">
        <f t="shared" si="8"/>
        <v>2.7766860573751857</v>
      </c>
      <c r="Q37">
        <f t="shared" si="9"/>
        <v>0.16183664956910671</v>
      </c>
      <c r="R37">
        <f t="shared" si="10"/>
        <v>0.10161863810002769</v>
      </c>
      <c r="S37">
        <f t="shared" si="11"/>
        <v>226.1161855332636</v>
      </c>
      <c r="T37">
        <f t="shared" si="12"/>
        <v>32.495005796742916</v>
      </c>
      <c r="U37">
        <f t="shared" si="13"/>
        <v>31.829999999999991</v>
      </c>
      <c r="V37">
        <f t="shared" si="14"/>
        <v>4.7293288978029224</v>
      </c>
      <c r="W37">
        <f t="shared" si="15"/>
        <v>70.140592412639378</v>
      </c>
      <c r="X37">
        <f t="shared" si="16"/>
        <v>3.3012257434189283</v>
      </c>
      <c r="Y37">
        <f t="shared" si="17"/>
        <v>4.7065837767632619</v>
      </c>
      <c r="Z37">
        <f t="shared" si="18"/>
        <v>1.4281031543839942</v>
      </c>
      <c r="AA37">
        <f t="shared" si="19"/>
        <v>-104.68902029081859</v>
      </c>
      <c r="AB37">
        <f t="shared" si="20"/>
        <v>-12.730634964443128</v>
      </c>
      <c r="AC37">
        <f t="shared" si="21"/>
        <v>-1.0375902104384582</v>
      </c>
      <c r="AD37">
        <f t="shared" si="22"/>
        <v>107.65894006756344</v>
      </c>
      <c r="AE37">
        <f t="shared" si="23"/>
        <v>12.34095110186742</v>
      </c>
      <c r="AF37">
        <f t="shared" si="24"/>
        <v>2.3743448485579708</v>
      </c>
      <c r="AG37">
        <f t="shared" si="25"/>
        <v>1.8425072352272671</v>
      </c>
      <c r="AH37">
        <v>135.58177421788869</v>
      </c>
      <c r="AI37">
        <v>127.5987575757575</v>
      </c>
      <c r="AJ37">
        <v>1.671477149482222</v>
      </c>
      <c r="AK37">
        <v>60.624418474204617</v>
      </c>
      <c r="AL37">
        <f t="shared" si="26"/>
        <v>2.3739006868666346</v>
      </c>
      <c r="AM37">
        <v>30.4445498350651</v>
      </c>
      <c r="AN37">
        <v>32.564702424242427</v>
      </c>
      <c r="AO37">
        <v>-1.477429787826629E-5</v>
      </c>
      <c r="AP37">
        <v>100.9878899836357</v>
      </c>
      <c r="AQ37">
        <v>24</v>
      </c>
      <c r="AR37">
        <v>4</v>
      </c>
      <c r="AS37">
        <f t="shared" si="27"/>
        <v>1</v>
      </c>
      <c r="AT37">
        <f t="shared" si="28"/>
        <v>0</v>
      </c>
      <c r="AU37">
        <f t="shared" si="29"/>
        <v>47783.059437272466</v>
      </c>
      <c r="AV37">
        <f t="shared" si="30"/>
        <v>1199.997142857143</v>
      </c>
      <c r="AW37">
        <f t="shared" si="31"/>
        <v>1025.923321001691</v>
      </c>
      <c r="AX37">
        <f t="shared" si="32"/>
        <v>0.85493813640173388</v>
      </c>
      <c r="AY37">
        <f t="shared" si="33"/>
        <v>0.18843060325534644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1675963296.5</v>
      </c>
      <c r="BF37">
        <v>121.01428571428571</v>
      </c>
      <c r="BG37">
        <v>132.67185714285711</v>
      </c>
      <c r="BH37">
        <v>32.564885714285722</v>
      </c>
      <c r="BI37">
        <v>30.444428571428571</v>
      </c>
      <c r="BJ37">
        <v>125.84485714285709</v>
      </c>
      <c r="BK37">
        <v>32.353000000000002</v>
      </c>
      <c r="BL37">
        <v>649.96114285714282</v>
      </c>
      <c r="BM37">
        <v>101.2742857142857</v>
      </c>
      <c r="BN37">
        <v>9.949991428571428E-2</v>
      </c>
      <c r="BO37">
        <v>31.74495714285715</v>
      </c>
      <c r="BP37">
        <v>31.829999999999991</v>
      </c>
      <c r="BQ37">
        <v>999.89999999999986</v>
      </c>
      <c r="BR37">
        <v>0</v>
      </c>
      <c r="BS37">
        <v>0</v>
      </c>
      <c r="BT37">
        <v>9037.8585714285709</v>
      </c>
      <c r="BU37">
        <v>0</v>
      </c>
      <c r="BV37">
        <v>146.36014285714279</v>
      </c>
      <c r="BW37">
        <v>-11.657485714285709</v>
      </c>
      <c r="BX37">
        <v>125.0878571428571</v>
      </c>
      <c r="BY37">
        <v>136.8378571428571</v>
      </c>
      <c r="BZ37">
        <v>2.1204357142857142</v>
      </c>
      <c r="CA37">
        <v>132.67185714285711</v>
      </c>
      <c r="CB37">
        <v>30.444428571428571</v>
      </c>
      <c r="CC37">
        <v>3.2979785714285721</v>
      </c>
      <c r="CD37">
        <v>3.0832328571428569</v>
      </c>
      <c r="CE37">
        <v>25.614142857142859</v>
      </c>
      <c r="CF37">
        <v>24.484385714285711</v>
      </c>
      <c r="CG37">
        <v>1199.997142857143</v>
      </c>
      <c r="CH37">
        <v>0.49997942857142857</v>
      </c>
      <c r="CI37">
        <v>0.50002057142857137</v>
      </c>
      <c r="CJ37">
        <v>0</v>
      </c>
      <c r="CK37">
        <v>820.57600000000002</v>
      </c>
      <c r="CL37">
        <v>4.9990899999999998</v>
      </c>
      <c r="CM37">
        <v>8753.1942857142858</v>
      </c>
      <c r="CN37">
        <v>9557.7657142857151</v>
      </c>
      <c r="CO37">
        <v>40.686999999999998</v>
      </c>
      <c r="CP37">
        <v>42.33</v>
      </c>
      <c r="CQ37">
        <v>41.436999999999998</v>
      </c>
      <c r="CR37">
        <v>41.436999999999998</v>
      </c>
      <c r="CS37">
        <v>42.017714285714291</v>
      </c>
      <c r="CT37">
        <v>597.47571428571428</v>
      </c>
      <c r="CU37">
        <v>597.52571428571423</v>
      </c>
      <c r="CV37">
        <v>0</v>
      </c>
      <c r="CW37">
        <v>1675963298.0999999</v>
      </c>
      <c r="CX37">
        <v>0</v>
      </c>
      <c r="CY37">
        <v>1675959759</v>
      </c>
      <c r="CZ37" t="s">
        <v>356</v>
      </c>
      <c r="DA37">
        <v>1675959759</v>
      </c>
      <c r="DB37">
        <v>1675959753.5</v>
      </c>
      <c r="DC37">
        <v>5</v>
      </c>
      <c r="DD37">
        <v>-2.5000000000000001E-2</v>
      </c>
      <c r="DE37">
        <v>-8.0000000000000002E-3</v>
      </c>
      <c r="DF37">
        <v>-6.0590000000000002</v>
      </c>
      <c r="DG37">
        <v>0.218</v>
      </c>
      <c r="DH37">
        <v>415</v>
      </c>
      <c r="DI37">
        <v>34</v>
      </c>
      <c r="DJ37">
        <v>0.6</v>
      </c>
      <c r="DK37">
        <v>0.17</v>
      </c>
      <c r="DL37">
        <v>-11.13841463414634</v>
      </c>
      <c r="DM37">
        <v>-3.3164843205575001</v>
      </c>
      <c r="DN37">
        <v>0.32913871385264509</v>
      </c>
      <c r="DO37">
        <v>0</v>
      </c>
      <c r="DP37">
        <v>2.1305700000000001</v>
      </c>
      <c r="DQ37">
        <v>-5.9582508710803922E-2</v>
      </c>
      <c r="DR37">
        <v>6.1422697798762154E-3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3.29827</v>
      </c>
      <c r="EB37">
        <v>2.6252</v>
      </c>
      <c r="EC37">
        <v>3.7317900000000001E-2</v>
      </c>
      <c r="ED37">
        <v>3.8808599999999999E-2</v>
      </c>
      <c r="EE37">
        <v>0.135904</v>
      </c>
      <c r="EF37">
        <v>0.12859100000000001</v>
      </c>
      <c r="EG37">
        <v>29163.5</v>
      </c>
      <c r="EH37">
        <v>29566.1</v>
      </c>
      <c r="EI37">
        <v>28176.5</v>
      </c>
      <c r="EJ37">
        <v>29593.9</v>
      </c>
      <c r="EK37">
        <v>33519.599999999999</v>
      </c>
      <c r="EL37">
        <v>35772</v>
      </c>
      <c r="EM37">
        <v>39791.699999999997</v>
      </c>
      <c r="EN37">
        <v>42265.4</v>
      </c>
      <c r="EO37">
        <v>2.2025199999999998</v>
      </c>
      <c r="EP37">
        <v>2.2282500000000001</v>
      </c>
      <c r="EQ37">
        <v>0.14144899999999999</v>
      </c>
      <c r="ER37">
        <v>0</v>
      </c>
      <c r="ES37">
        <v>29.523499999999999</v>
      </c>
      <c r="ET37">
        <v>999.9</v>
      </c>
      <c r="EU37">
        <v>72.2</v>
      </c>
      <c r="EV37">
        <v>32.4</v>
      </c>
      <c r="EW37">
        <v>34.822400000000002</v>
      </c>
      <c r="EX37">
        <v>56.423000000000002</v>
      </c>
      <c r="EY37">
        <v>-3.47356</v>
      </c>
      <c r="EZ37">
        <v>2</v>
      </c>
      <c r="FA37">
        <v>0.30072900000000002</v>
      </c>
      <c r="FB37">
        <v>-0.59844200000000003</v>
      </c>
      <c r="FC37">
        <v>20.273700000000002</v>
      </c>
      <c r="FD37">
        <v>5.2195400000000003</v>
      </c>
      <c r="FE37">
        <v>12.004</v>
      </c>
      <c r="FF37">
        <v>4.9867999999999997</v>
      </c>
      <c r="FG37">
        <v>3.2845499999999999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1.8621799999999999</v>
      </c>
      <c r="FN37">
        <v>1.8641799999999999</v>
      </c>
      <c r="FO37">
        <v>1.86026</v>
      </c>
      <c r="FP37">
        <v>1.8609599999999999</v>
      </c>
      <c r="FQ37">
        <v>1.86016</v>
      </c>
      <c r="FR37">
        <v>1.8618699999999999</v>
      </c>
      <c r="FS37">
        <v>1.8584499999999999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-4.843</v>
      </c>
      <c r="GH37">
        <v>0.21190000000000001</v>
      </c>
      <c r="GI37">
        <v>-4.2934277136806287</v>
      </c>
      <c r="GJ37">
        <v>-4.5218151105756088E-3</v>
      </c>
      <c r="GK37">
        <v>2.0889233732517852E-6</v>
      </c>
      <c r="GL37">
        <v>-4.5906856223640231E-10</v>
      </c>
      <c r="GM37">
        <v>-0.1150039569071811</v>
      </c>
      <c r="GN37">
        <v>4.4025620023938356E-3</v>
      </c>
      <c r="GO37">
        <v>3.112297855124525E-4</v>
      </c>
      <c r="GP37">
        <v>-4.1727832042263066E-6</v>
      </c>
      <c r="GQ37">
        <v>6</v>
      </c>
      <c r="GR37">
        <v>2080</v>
      </c>
      <c r="GS37">
        <v>4</v>
      </c>
      <c r="GT37">
        <v>33</v>
      </c>
      <c r="GU37">
        <v>59</v>
      </c>
      <c r="GV37">
        <v>59.1</v>
      </c>
      <c r="GW37">
        <v>0.57617200000000002</v>
      </c>
      <c r="GX37">
        <v>2.5793499999999998</v>
      </c>
      <c r="GY37">
        <v>2.04834</v>
      </c>
      <c r="GZ37">
        <v>2.6220699999999999</v>
      </c>
      <c r="HA37">
        <v>2.1972700000000001</v>
      </c>
      <c r="HB37">
        <v>2.2949199999999998</v>
      </c>
      <c r="HC37">
        <v>37.194099999999999</v>
      </c>
      <c r="HD37">
        <v>14.893800000000001</v>
      </c>
      <c r="HE37">
        <v>18</v>
      </c>
      <c r="HF37">
        <v>665.89499999999998</v>
      </c>
      <c r="HG37">
        <v>765.65099999999995</v>
      </c>
      <c r="HH37">
        <v>30.999199999999998</v>
      </c>
      <c r="HI37">
        <v>31.247900000000001</v>
      </c>
      <c r="HJ37">
        <v>30.0001</v>
      </c>
      <c r="HK37">
        <v>31.172599999999999</v>
      </c>
      <c r="HL37">
        <v>31.172599999999999</v>
      </c>
      <c r="HM37">
        <v>11.5487</v>
      </c>
      <c r="HN37">
        <v>17.3066</v>
      </c>
      <c r="HO37">
        <v>100</v>
      </c>
      <c r="HP37">
        <v>31</v>
      </c>
      <c r="HQ37">
        <v>150.57599999999999</v>
      </c>
      <c r="HR37">
        <v>30.498200000000001</v>
      </c>
      <c r="HS37">
        <v>99.314300000000003</v>
      </c>
      <c r="HT37">
        <v>98.0428</v>
      </c>
    </row>
    <row r="38" spans="1:228" x14ac:dyDescent="0.2">
      <c r="A38">
        <v>23</v>
      </c>
      <c r="B38">
        <v>1675963302.5</v>
      </c>
      <c r="C38">
        <v>88</v>
      </c>
      <c r="D38" t="s">
        <v>404</v>
      </c>
      <c r="E38" t="s">
        <v>405</v>
      </c>
      <c r="F38">
        <v>4</v>
      </c>
      <c r="G38">
        <v>1675963300.1875</v>
      </c>
      <c r="H38">
        <f t="shared" si="0"/>
        <v>2.3783872768637685E-3</v>
      </c>
      <c r="I38">
        <f t="shared" si="1"/>
        <v>2.3783872768637684</v>
      </c>
      <c r="J38">
        <f t="shared" si="2"/>
        <v>1.950769113538892</v>
      </c>
      <c r="K38">
        <f t="shared" si="3"/>
        <v>127.014375</v>
      </c>
      <c r="L38">
        <f t="shared" si="4"/>
        <v>105.17643885621243</v>
      </c>
      <c r="M38">
        <f t="shared" si="5"/>
        <v>10.662091375361625</v>
      </c>
      <c r="N38">
        <f t="shared" si="6"/>
        <v>12.875876830987195</v>
      </c>
      <c r="O38">
        <f t="shared" si="7"/>
        <v>0.16785036096815847</v>
      </c>
      <c r="P38">
        <f t="shared" si="8"/>
        <v>2.7697231578430319</v>
      </c>
      <c r="Q38">
        <f t="shared" si="9"/>
        <v>0.16239716259138037</v>
      </c>
      <c r="R38">
        <f t="shared" si="10"/>
        <v>0.10197341624302358</v>
      </c>
      <c r="S38">
        <f t="shared" si="11"/>
        <v>226.1150199187762</v>
      </c>
      <c r="T38">
        <f t="shared" si="12"/>
        <v>32.494147897719159</v>
      </c>
      <c r="U38">
        <f t="shared" si="13"/>
        <v>31.822175000000001</v>
      </c>
      <c r="V38">
        <f t="shared" si="14"/>
        <v>4.7272320739269595</v>
      </c>
      <c r="W38">
        <f t="shared" si="15"/>
        <v>70.148888610310195</v>
      </c>
      <c r="X38">
        <f t="shared" si="16"/>
        <v>3.3013597908611487</v>
      </c>
      <c r="Y38">
        <f t="shared" si="17"/>
        <v>4.7062182398937233</v>
      </c>
      <c r="Z38">
        <f t="shared" si="18"/>
        <v>1.4258722830658108</v>
      </c>
      <c r="AA38">
        <f t="shared" si="19"/>
        <v>-104.88687890969219</v>
      </c>
      <c r="AB38">
        <f t="shared" si="20"/>
        <v>-11.734788833574898</v>
      </c>
      <c r="AC38">
        <f t="shared" si="21"/>
        <v>-0.95878635054548744</v>
      </c>
      <c r="AD38">
        <f t="shared" si="22"/>
        <v>108.53456582496362</v>
      </c>
      <c r="AE38">
        <f t="shared" si="23"/>
        <v>12.529733283441269</v>
      </c>
      <c r="AF38">
        <f t="shared" si="24"/>
        <v>2.3757233642056752</v>
      </c>
      <c r="AG38">
        <f t="shared" si="25"/>
        <v>1.950769113538892</v>
      </c>
      <c r="AH38">
        <v>142.49247735304331</v>
      </c>
      <c r="AI38">
        <v>134.3479696969697</v>
      </c>
      <c r="AJ38">
        <v>1.6872364913644551</v>
      </c>
      <c r="AK38">
        <v>60.624418474204617</v>
      </c>
      <c r="AL38">
        <f t="shared" si="26"/>
        <v>2.3783872768637684</v>
      </c>
      <c r="AM38">
        <v>30.444517361384449</v>
      </c>
      <c r="AN38">
        <v>32.568382424242422</v>
      </c>
      <c r="AO38">
        <v>1.9642028353057121E-5</v>
      </c>
      <c r="AP38">
        <v>100.9878899836357</v>
      </c>
      <c r="AQ38">
        <v>24</v>
      </c>
      <c r="AR38">
        <v>4</v>
      </c>
      <c r="AS38">
        <f t="shared" si="27"/>
        <v>1</v>
      </c>
      <c r="AT38">
        <f t="shared" si="28"/>
        <v>0</v>
      </c>
      <c r="AU38">
        <f t="shared" si="29"/>
        <v>47590.656808214939</v>
      </c>
      <c r="AV38">
        <f t="shared" si="30"/>
        <v>1199.99</v>
      </c>
      <c r="AW38">
        <f t="shared" si="31"/>
        <v>1025.9173077299358</v>
      </c>
      <c r="AX38">
        <f t="shared" si="32"/>
        <v>0.85493821426006544</v>
      </c>
      <c r="AY38">
        <f t="shared" si="33"/>
        <v>0.18843075352192618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1675963300.1875</v>
      </c>
      <c r="BF38">
        <v>127.014375</v>
      </c>
      <c r="BG38">
        <v>138.85912500000001</v>
      </c>
      <c r="BH38">
        <v>32.566337500000003</v>
      </c>
      <c r="BI38">
        <v>30.444724999999998</v>
      </c>
      <c r="BJ38">
        <v>131.868875</v>
      </c>
      <c r="BK38">
        <v>32.354412500000002</v>
      </c>
      <c r="BL38">
        <v>649.98337500000002</v>
      </c>
      <c r="BM38">
        <v>101.27325</v>
      </c>
      <c r="BN38">
        <v>0.10013258749999999</v>
      </c>
      <c r="BO38">
        <v>31.7435875</v>
      </c>
      <c r="BP38">
        <v>31.822175000000001</v>
      </c>
      <c r="BQ38">
        <v>999.9</v>
      </c>
      <c r="BR38">
        <v>0</v>
      </c>
      <c r="BS38">
        <v>0</v>
      </c>
      <c r="BT38">
        <v>9000.9399999999987</v>
      </c>
      <c r="BU38">
        <v>0</v>
      </c>
      <c r="BV38">
        <v>143.53975</v>
      </c>
      <c r="BW38">
        <v>-11.844799999999999</v>
      </c>
      <c r="BX38">
        <v>131.29024999999999</v>
      </c>
      <c r="BY38">
        <v>143.21950000000001</v>
      </c>
      <c r="BZ38">
        <v>2.1216200000000001</v>
      </c>
      <c r="CA38">
        <v>138.85912500000001</v>
      </c>
      <c r="CB38">
        <v>30.444724999999998</v>
      </c>
      <c r="CC38">
        <v>3.29809625</v>
      </c>
      <c r="CD38">
        <v>3.0832312499999999</v>
      </c>
      <c r="CE38">
        <v>25.6147375</v>
      </c>
      <c r="CF38">
        <v>24.484375</v>
      </c>
      <c r="CG38">
        <v>1199.99</v>
      </c>
      <c r="CH38">
        <v>0.49997687499999999</v>
      </c>
      <c r="CI38">
        <v>0.50002312500000001</v>
      </c>
      <c r="CJ38">
        <v>0</v>
      </c>
      <c r="CK38">
        <v>819.24625000000003</v>
      </c>
      <c r="CL38">
        <v>4.9990899999999998</v>
      </c>
      <c r="CM38">
        <v>8741.68</v>
      </c>
      <c r="CN38">
        <v>9557.692500000001</v>
      </c>
      <c r="CO38">
        <v>40.686999999999998</v>
      </c>
      <c r="CP38">
        <v>42.335625</v>
      </c>
      <c r="CQ38">
        <v>41.436999999999998</v>
      </c>
      <c r="CR38">
        <v>41.436999999999998</v>
      </c>
      <c r="CS38">
        <v>42.061999999999998</v>
      </c>
      <c r="CT38">
        <v>597.47</v>
      </c>
      <c r="CU38">
        <v>597.52625</v>
      </c>
      <c r="CV38">
        <v>0</v>
      </c>
      <c r="CW38">
        <v>1675963302.3</v>
      </c>
      <c r="CX38">
        <v>0</v>
      </c>
      <c r="CY38">
        <v>1675959759</v>
      </c>
      <c r="CZ38" t="s">
        <v>356</v>
      </c>
      <c r="DA38">
        <v>1675959759</v>
      </c>
      <c r="DB38">
        <v>1675959753.5</v>
      </c>
      <c r="DC38">
        <v>5</v>
      </c>
      <c r="DD38">
        <v>-2.5000000000000001E-2</v>
      </c>
      <c r="DE38">
        <v>-8.0000000000000002E-3</v>
      </c>
      <c r="DF38">
        <v>-6.0590000000000002</v>
      </c>
      <c r="DG38">
        <v>0.218</v>
      </c>
      <c r="DH38">
        <v>415</v>
      </c>
      <c r="DI38">
        <v>34</v>
      </c>
      <c r="DJ38">
        <v>0.6</v>
      </c>
      <c r="DK38">
        <v>0.17</v>
      </c>
      <c r="DL38">
        <v>-11.351312195121951</v>
      </c>
      <c r="DM38">
        <v>-3.3515519163763221</v>
      </c>
      <c r="DN38">
        <v>0.33243473094591652</v>
      </c>
      <c r="DO38">
        <v>0</v>
      </c>
      <c r="DP38">
        <v>2.1272109756097559</v>
      </c>
      <c r="DQ38">
        <v>-5.2363484320549131E-2</v>
      </c>
      <c r="DR38">
        <v>5.5449224432668042E-3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3.2987099999999998</v>
      </c>
      <c r="EB38">
        <v>2.6255199999999999</v>
      </c>
      <c r="EC38">
        <v>3.9086099999999999E-2</v>
      </c>
      <c r="ED38">
        <v>4.0599999999999997E-2</v>
      </c>
      <c r="EE38">
        <v>0.135908</v>
      </c>
      <c r="EF38">
        <v>0.12859400000000001</v>
      </c>
      <c r="EG38">
        <v>29109.599999999999</v>
      </c>
      <c r="EH38">
        <v>29511.1</v>
      </c>
      <c r="EI38">
        <v>28176.2</v>
      </c>
      <c r="EJ38">
        <v>29594</v>
      </c>
      <c r="EK38">
        <v>33519.1</v>
      </c>
      <c r="EL38">
        <v>35772</v>
      </c>
      <c r="EM38">
        <v>39791</v>
      </c>
      <c r="EN38">
        <v>42265.4</v>
      </c>
      <c r="EO38">
        <v>2.2029800000000002</v>
      </c>
      <c r="EP38">
        <v>2.2279499999999999</v>
      </c>
      <c r="EQ38">
        <v>0.141703</v>
      </c>
      <c r="ER38">
        <v>0</v>
      </c>
      <c r="ES38">
        <v>29.517199999999999</v>
      </c>
      <c r="ET38">
        <v>999.9</v>
      </c>
      <c r="EU38">
        <v>72.2</v>
      </c>
      <c r="EV38">
        <v>32.4</v>
      </c>
      <c r="EW38">
        <v>34.820300000000003</v>
      </c>
      <c r="EX38">
        <v>56.573</v>
      </c>
      <c r="EY38">
        <v>-3.7660300000000002</v>
      </c>
      <c r="EZ38">
        <v>2</v>
      </c>
      <c r="FA38">
        <v>0.30085400000000001</v>
      </c>
      <c r="FB38">
        <v>-0.59965999999999997</v>
      </c>
      <c r="FC38">
        <v>20.273700000000002</v>
      </c>
      <c r="FD38">
        <v>5.2196899999999999</v>
      </c>
      <c r="FE38">
        <v>12.004</v>
      </c>
      <c r="FF38">
        <v>4.9868499999999996</v>
      </c>
      <c r="FG38">
        <v>3.2845499999999999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1.8621700000000001</v>
      </c>
      <c r="FN38">
        <v>1.8641700000000001</v>
      </c>
      <c r="FO38">
        <v>1.86025</v>
      </c>
      <c r="FP38">
        <v>1.8609599999999999</v>
      </c>
      <c r="FQ38">
        <v>1.8601700000000001</v>
      </c>
      <c r="FR38">
        <v>1.8618699999999999</v>
      </c>
      <c r="FS38">
        <v>1.85846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-4.87</v>
      </c>
      <c r="GH38">
        <v>0.21190000000000001</v>
      </c>
      <c r="GI38">
        <v>-4.2934277136806287</v>
      </c>
      <c r="GJ38">
        <v>-4.5218151105756088E-3</v>
      </c>
      <c r="GK38">
        <v>2.0889233732517852E-6</v>
      </c>
      <c r="GL38">
        <v>-4.5906856223640231E-10</v>
      </c>
      <c r="GM38">
        <v>-0.1150039569071811</v>
      </c>
      <c r="GN38">
        <v>4.4025620023938356E-3</v>
      </c>
      <c r="GO38">
        <v>3.112297855124525E-4</v>
      </c>
      <c r="GP38">
        <v>-4.1727832042263066E-6</v>
      </c>
      <c r="GQ38">
        <v>6</v>
      </c>
      <c r="GR38">
        <v>2080</v>
      </c>
      <c r="GS38">
        <v>4</v>
      </c>
      <c r="GT38">
        <v>33</v>
      </c>
      <c r="GU38">
        <v>59.1</v>
      </c>
      <c r="GV38">
        <v>59.1</v>
      </c>
      <c r="GW38">
        <v>0.59692400000000001</v>
      </c>
      <c r="GX38">
        <v>2.5671400000000002</v>
      </c>
      <c r="GY38">
        <v>2.04834</v>
      </c>
      <c r="GZ38">
        <v>2.6220699999999999</v>
      </c>
      <c r="HA38">
        <v>2.1972700000000001</v>
      </c>
      <c r="HB38">
        <v>2.32666</v>
      </c>
      <c r="HC38">
        <v>37.194099999999999</v>
      </c>
      <c r="HD38">
        <v>14.911300000000001</v>
      </c>
      <c r="HE38">
        <v>18</v>
      </c>
      <c r="HF38">
        <v>666.27700000000004</v>
      </c>
      <c r="HG38">
        <v>765.38099999999997</v>
      </c>
      <c r="HH38">
        <v>30.999500000000001</v>
      </c>
      <c r="HI38">
        <v>31.249400000000001</v>
      </c>
      <c r="HJ38">
        <v>30.0002</v>
      </c>
      <c r="HK38">
        <v>31.174800000000001</v>
      </c>
      <c r="HL38">
        <v>31.174299999999999</v>
      </c>
      <c r="HM38">
        <v>11.953200000000001</v>
      </c>
      <c r="HN38">
        <v>17.3066</v>
      </c>
      <c r="HO38">
        <v>100</v>
      </c>
      <c r="HP38">
        <v>31</v>
      </c>
      <c r="HQ38">
        <v>157.256</v>
      </c>
      <c r="HR38">
        <v>30.4983</v>
      </c>
      <c r="HS38">
        <v>99.313000000000002</v>
      </c>
      <c r="HT38">
        <v>98.042900000000003</v>
      </c>
    </row>
    <row r="39" spans="1:228" x14ac:dyDescent="0.2">
      <c r="A39">
        <v>24</v>
      </c>
      <c r="B39">
        <v>1675963306.5</v>
      </c>
      <c r="C39">
        <v>92</v>
      </c>
      <c r="D39" t="s">
        <v>406</v>
      </c>
      <c r="E39" t="s">
        <v>407</v>
      </c>
      <c r="F39">
        <v>4</v>
      </c>
      <c r="G39">
        <v>1675963304.5</v>
      </c>
      <c r="H39">
        <f t="shared" si="0"/>
        <v>2.3781054429382097E-3</v>
      </c>
      <c r="I39">
        <f t="shared" si="1"/>
        <v>2.3781054429382098</v>
      </c>
      <c r="J39">
        <f t="shared" si="2"/>
        <v>2.2385547204066052</v>
      </c>
      <c r="K39">
        <f t="shared" si="3"/>
        <v>134.03700000000001</v>
      </c>
      <c r="L39">
        <f t="shared" si="4"/>
        <v>109.26943573742371</v>
      </c>
      <c r="M39">
        <f t="shared" si="5"/>
        <v>11.076863064373699</v>
      </c>
      <c r="N39">
        <f t="shared" si="6"/>
        <v>13.587601002417907</v>
      </c>
      <c r="O39">
        <f t="shared" si="7"/>
        <v>0.16799503673387975</v>
      </c>
      <c r="P39">
        <f t="shared" si="8"/>
        <v>2.7740314309555929</v>
      </c>
      <c r="Q39">
        <f t="shared" si="9"/>
        <v>0.1625407854783964</v>
      </c>
      <c r="R39">
        <f t="shared" si="10"/>
        <v>0.10206328216903915</v>
      </c>
      <c r="S39">
        <f t="shared" si="11"/>
        <v>226.11405115861393</v>
      </c>
      <c r="T39">
        <f t="shared" si="12"/>
        <v>32.496408786946695</v>
      </c>
      <c r="U39">
        <f t="shared" si="13"/>
        <v>31.817928571428581</v>
      </c>
      <c r="V39">
        <f t="shared" si="14"/>
        <v>4.7260945197528592</v>
      </c>
      <c r="W39">
        <f t="shared" si="15"/>
        <v>70.142364621986331</v>
      </c>
      <c r="X39">
        <f t="shared" si="16"/>
        <v>3.3016648613439936</v>
      </c>
      <c r="Y39">
        <f t="shared" si="17"/>
        <v>4.707090898827607</v>
      </c>
      <c r="Z39">
        <f t="shared" si="18"/>
        <v>1.4244296584088656</v>
      </c>
      <c r="AA39">
        <f t="shared" si="19"/>
        <v>-104.87445003357504</v>
      </c>
      <c r="AB39">
        <f t="shared" si="20"/>
        <v>-10.628986756654118</v>
      </c>
      <c r="AC39">
        <f t="shared" si="21"/>
        <v>-0.86708430529866454</v>
      </c>
      <c r="AD39">
        <f t="shared" si="22"/>
        <v>109.7435300630861</v>
      </c>
      <c r="AE39">
        <f t="shared" si="23"/>
        <v>12.754555077051</v>
      </c>
      <c r="AF39">
        <f t="shared" si="24"/>
        <v>2.3781802290205678</v>
      </c>
      <c r="AG39">
        <f t="shared" si="25"/>
        <v>2.2385547204066052</v>
      </c>
      <c r="AH39">
        <v>149.4442520544537</v>
      </c>
      <c r="AI39">
        <v>141.06127272727269</v>
      </c>
      <c r="AJ39">
        <v>1.6779492508034251</v>
      </c>
      <c r="AK39">
        <v>60.624418474204617</v>
      </c>
      <c r="AL39">
        <f t="shared" si="26"/>
        <v>2.3781054429382098</v>
      </c>
      <c r="AM39">
        <v>30.446448207470102</v>
      </c>
      <c r="AN39">
        <v>32.569903030303031</v>
      </c>
      <c r="AO39">
        <v>1.258972151425312E-5</v>
      </c>
      <c r="AP39">
        <v>100.9878899836357</v>
      </c>
      <c r="AQ39">
        <v>24</v>
      </c>
      <c r="AR39">
        <v>4</v>
      </c>
      <c r="AS39">
        <f t="shared" si="27"/>
        <v>1</v>
      </c>
      <c r="AT39">
        <f t="shared" si="28"/>
        <v>0</v>
      </c>
      <c r="AU39">
        <f t="shared" si="29"/>
        <v>47709.283331151928</v>
      </c>
      <c r="AV39">
        <f t="shared" si="30"/>
        <v>1199.984285714286</v>
      </c>
      <c r="AW39">
        <f t="shared" si="31"/>
        <v>1025.9124783205255</v>
      </c>
      <c r="AX39">
        <f t="shared" si="32"/>
        <v>0.85493826088718738</v>
      </c>
      <c r="AY39">
        <f t="shared" si="33"/>
        <v>0.18843084351227185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1675963304.5</v>
      </c>
      <c r="BF39">
        <v>134.03700000000001</v>
      </c>
      <c r="BG39">
        <v>146.10385714285721</v>
      </c>
      <c r="BH39">
        <v>32.569785714285707</v>
      </c>
      <c r="BI39">
        <v>30.446185714285718</v>
      </c>
      <c r="BJ39">
        <v>138.9194285714286</v>
      </c>
      <c r="BK39">
        <v>32.357857142857142</v>
      </c>
      <c r="BL39">
        <v>650.04428571428582</v>
      </c>
      <c r="BM39">
        <v>101.2721428571429</v>
      </c>
      <c r="BN39">
        <v>9.9873842857142847E-2</v>
      </c>
      <c r="BO39">
        <v>31.746857142857149</v>
      </c>
      <c r="BP39">
        <v>31.817928571428581</v>
      </c>
      <c r="BQ39">
        <v>999.89999999999986</v>
      </c>
      <c r="BR39">
        <v>0</v>
      </c>
      <c r="BS39">
        <v>0</v>
      </c>
      <c r="BT39">
        <v>9023.9285714285706</v>
      </c>
      <c r="BU39">
        <v>0</v>
      </c>
      <c r="BV39">
        <v>139.56914285714291</v>
      </c>
      <c r="BW39">
        <v>-12.067028571428571</v>
      </c>
      <c r="BX39">
        <v>138.54942857142859</v>
      </c>
      <c r="BY39">
        <v>150.69185714285709</v>
      </c>
      <c r="BZ39">
        <v>2.123595714285714</v>
      </c>
      <c r="CA39">
        <v>146.10385714285721</v>
      </c>
      <c r="CB39">
        <v>30.446185714285718</v>
      </c>
      <c r="CC39">
        <v>3.298415714285714</v>
      </c>
      <c r="CD39">
        <v>3.083354285714285</v>
      </c>
      <c r="CE39">
        <v>25.61637142857143</v>
      </c>
      <c r="CF39">
        <v>24.484999999999999</v>
      </c>
      <c r="CG39">
        <v>1199.984285714286</v>
      </c>
      <c r="CH39">
        <v>0.499975</v>
      </c>
      <c r="CI39">
        <v>0.50002500000000005</v>
      </c>
      <c r="CJ39">
        <v>0</v>
      </c>
      <c r="CK39">
        <v>818.11142857142852</v>
      </c>
      <c r="CL39">
        <v>4.9990899999999998</v>
      </c>
      <c r="CM39">
        <v>8728.9500000000007</v>
      </c>
      <c r="CN39">
        <v>9557.6528571428589</v>
      </c>
      <c r="CO39">
        <v>40.686999999999998</v>
      </c>
      <c r="CP39">
        <v>42.311999999999998</v>
      </c>
      <c r="CQ39">
        <v>41.436999999999998</v>
      </c>
      <c r="CR39">
        <v>41.436999999999998</v>
      </c>
      <c r="CS39">
        <v>42.061999999999998</v>
      </c>
      <c r="CT39">
        <v>597.46571428571428</v>
      </c>
      <c r="CU39">
        <v>597.52571428571434</v>
      </c>
      <c r="CV39">
        <v>0</v>
      </c>
      <c r="CW39">
        <v>1675963306.5</v>
      </c>
      <c r="CX39">
        <v>0</v>
      </c>
      <c r="CY39">
        <v>1675959759</v>
      </c>
      <c r="CZ39" t="s">
        <v>356</v>
      </c>
      <c r="DA39">
        <v>1675959759</v>
      </c>
      <c r="DB39">
        <v>1675959753.5</v>
      </c>
      <c r="DC39">
        <v>5</v>
      </c>
      <c r="DD39">
        <v>-2.5000000000000001E-2</v>
      </c>
      <c r="DE39">
        <v>-8.0000000000000002E-3</v>
      </c>
      <c r="DF39">
        <v>-6.0590000000000002</v>
      </c>
      <c r="DG39">
        <v>0.218</v>
      </c>
      <c r="DH39">
        <v>415</v>
      </c>
      <c r="DI39">
        <v>34</v>
      </c>
      <c r="DJ39">
        <v>0.6</v>
      </c>
      <c r="DK39">
        <v>0.17</v>
      </c>
      <c r="DL39">
        <v>-11.57183170731707</v>
      </c>
      <c r="DM39">
        <v>-3.2342947735191552</v>
      </c>
      <c r="DN39">
        <v>0.32083127655987093</v>
      </c>
      <c r="DO39">
        <v>0</v>
      </c>
      <c r="DP39">
        <v>2.125038536585365</v>
      </c>
      <c r="DQ39">
        <v>-3.3697421602785882E-2</v>
      </c>
      <c r="DR39">
        <v>4.3480786679083901E-3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3.2983799999999999</v>
      </c>
      <c r="EB39">
        <v>2.62534</v>
      </c>
      <c r="EC39">
        <v>4.0833399999999999E-2</v>
      </c>
      <c r="ED39">
        <v>4.2360000000000002E-2</v>
      </c>
      <c r="EE39">
        <v>0.13591300000000001</v>
      </c>
      <c r="EF39">
        <v>0.12859300000000001</v>
      </c>
      <c r="EG39">
        <v>29056.5</v>
      </c>
      <c r="EH39">
        <v>29456.7</v>
      </c>
      <c r="EI39">
        <v>28176</v>
      </c>
      <c r="EJ39">
        <v>29593.7</v>
      </c>
      <c r="EK39">
        <v>33518.699999999997</v>
      </c>
      <c r="EL39">
        <v>35771.800000000003</v>
      </c>
      <c r="EM39">
        <v>39790.699999999997</v>
      </c>
      <c r="EN39">
        <v>42265</v>
      </c>
      <c r="EO39">
        <v>2.2027800000000002</v>
      </c>
      <c r="EP39">
        <v>2.2282199999999999</v>
      </c>
      <c r="EQ39">
        <v>0.141762</v>
      </c>
      <c r="ER39">
        <v>0</v>
      </c>
      <c r="ES39">
        <v>29.512699999999999</v>
      </c>
      <c r="ET39">
        <v>999.9</v>
      </c>
      <c r="EU39">
        <v>72.2</v>
      </c>
      <c r="EV39">
        <v>32.4</v>
      </c>
      <c r="EW39">
        <v>34.820500000000003</v>
      </c>
      <c r="EX39">
        <v>56.692999999999998</v>
      </c>
      <c r="EY39">
        <v>-3.5456699999999999</v>
      </c>
      <c r="EZ39">
        <v>2</v>
      </c>
      <c r="FA39">
        <v>0.30091499999999999</v>
      </c>
      <c r="FB39">
        <v>-0.59918300000000002</v>
      </c>
      <c r="FC39">
        <v>20.273700000000002</v>
      </c>
      <c r="FD39">
        <v>5.2192400000000001</v>
      </c>
      <c r="FE39">
        <v>12.004</v>
      </c>
      <c r="FF39">
        <v>4.9866999999999999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1.8621799999999999</v>
      </c>
      <c r="FN39">
        <v>1.8641700000000001</v>
      </c>
      <c r="FO39">
        <v>1.86026</v>
      </c>
      <c r="FP39">
        <v>1.8609599999999999</v>
      </c>
      <c r="FQ39">
        <v>1.8601700000000001</v>
      </c>
      <c r="FR39">
        <v>1.86188</v>
      </c>
      <c r="FS39">
        <v>1.85846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-4.8959999999999999</v>
      </c>
      <c r="GH39">
        <v>0.21190000000000001</v>
      </c>
      <c r="GI39">
        <v>-4.2934277136806287</v>
      </c>
      <c r="GJ39">
        <v>-4.5218151105756088E-3</v>
      </c>
      <c r="GK39">
        <v>2.0889233732517852E-6</v>
      </c>
      <c r="GL39">
        <v>-4.5906856223640231E-10</v>
      </c>
      <c r="GM39">
        <v>-0.1150039569071811</v>
      </c>
      <c r="GN39">
        <v>4.4025620023938356E-3</v>
      </c>
      <c r="GO39">
        <v>3.112297855124525E-4</v>
      </c>
      <c r="GP39">
        <v>-4.1727832042263066E-6</v>
      </c>
      <c r="GQ39">
        <v>6</v>
      </c>
      <c r="GR39">
        <v>2080</v>
      </c>
      <c r="GS39">
        <v>4</v>
      </c>
      <c r="GT39">
        <v>33</v>
      </c>
      <c r="GU39">
        <v>59.1</v>
      </c>
      <c r="GV39">
        <v>59.2</v>
      </c>
      <c r="GW39">
        <v>0.61645499999999998</v>
      </c>
      <c r="GX39">
        <v>2.5866699999999998</v>
      </c>
      <c r="GY39">
        <v>2.04834</v>
      </c>
      <c r="GZ39">
        <v>2.6220699999999999</v>
      </c>
      <c r="HA39">
        <v>2.1972700000000001</v>
      </c>
      <c r="HB39">
        <v>2.323</v>
      </c>
      <c r="HC39">
        <v>37.194099999999999</v>
      </c>
      <c r="HD39">
        <v>14.885</v>
      </c>
      <c r="HE39">
        <v>18</v>
      </c>
      <c r="HF39">
        <v>666.13099999999997</v>
      </c>
      <c r="HG39">
        <v>765.66200000000003</v>
      </c>
      <c r="HH39">
        <v>30.9999</v>
      </c>
      <c r="HI39">
        <v>31.2499</v>
      </c>
      <c r="HJ39">
        <v>30.000299999999999</v>
      </c>
      <c r="HK39">
        <v>31.175999999999998</v>
      </c>
      <c r="HL39">
        <v>31.1753</v>
      </c>
      <c r="HM39">
        <v>12.358000000000001</v>
      </c>
      <c r="HN39">
        <v>17.3066</v>
      </c>
      <c r="HO39">
        <v>100</v>
      </c>
      <c r="HP39">
        <v>31</v>
      </c>
      <c r="HQ39">
        <v>163.935</v>
      </c>
      <c r="HR39">
        <v>30.497299999999999</v>
      </c>
      <c r="HS39">
        <v>99.312200000000004</v>
      </c>
      <c r="HT39">
        <v>98.041899999999998</v>
      </c>
    </row>
    <row r="40" spans="1:228" x14ac:dyDescent="0.2">
      <c r="A40">
        <v>25</v>
      </c>
      <c r="B40">
        <v>1675963310.5</v>
      </c>
      <c r="C40">
        <v>96</v>
      </c>
      <c r="D40" t="s">
        <v>408</v>
      </c>
      <c r="E40" t="s">
        <v>409</v>
      </c>
      <c r="F40">
        <v>4</v>
      </c>
      <c r="G40">
        <v>1675963308.1875</v>
      </c>
      <c r="H40">
        <f t="shared" si="0"/>
        <v>2.3810102049269064E-3</v>
      </c>
      <c r="I40">
        <f t="shared" si="1"/>
        <v>2.3810102049269064</v>
      </c>
      <c r="J40">
        <f t="shared" si="2"/>
        <v>2.3762611836202021</v>
      </c>
      <c r="K40">
        <f t="shared" si="3"/>
        <v>140.03662499999999</v>
      </c>
      <c r="L40">
        <f t="shared" si="4"/>
        <v>113.8252547643886</v>
      </c>
      <c r="M40">
        <f t="shared" si="5"/>
        <v>11.538688630872633</v>
      </c>
      <c r="N40">
        <f t="shared" si="6"/>
        <v>14.19578648111057</v>
      </c>
      <c r="O40">
        <f t="shared" si="7"/>
        <v>0.16821641515334707</v>
      </c>
      <c r="P40">
        <f t="shared" si="8"/>
        <v>2.768095135097683</v>
      </c>
      <c r="Q40">
        <f t="shared" si="9"/>
        <v>0.16273671532143302</v>
      </c>
      <c r="R40">
        <f t="shared" si="10"/>
        <v>0.10218790634461442</v>
      </c>
      <c r="S40">
        <f t="shared" si="11"/>
        <v>226.11646869740025</v>
      </c>
      <c r="T40">
        <f t="shared" si="12"/>
        <v>32.504579920595184</v>
      </c>
      <c r="U40">
        <f t="shared" si="13"/>
        <v>31.8182875</v>
      </c>
      <c r="V40">
        <f t="shared" si="14"/>
        <v>4.7261906620823275</v>
      </c>
      <c r="W40">
        <f t="shared" si="15"/>
        <v>70.114271293060838</v>
      </c>
      <c r="X40">
        <f t="shared" si="16"/>
        <v>3.3017403366607549</v>
      </c>
      <c r="Y40">
        <f t="shared" si="17"/>
        <v>4.7090845783168342</v>
      </c>
      <c r="Z40">
        <f t="shared" si="18"/>
        <v>1.4244503254215726</v>
      </c>
      <c r="AA40">
        <f t="shared" si="19"/>
        <v>-105.00255003727658</v>
      </c>
      <c r="AB40">
        <f t="shared" si="20"/>
        <v>-9.5453506171619189</v>
      </c>
      <c r="AC40">
        <f t="shared" si="21"/>
        <v>-0.78038414623978591</v>
      </c>
      <c r="AD40">
        <f t="shared" si="22"/>
        <v>110.78818389672197</v>
      </c>
      <c r="AE40">
        <f t="shared" si="23"/>
        <v>12.91877581621004</v>
      </c>
      <c r="AF40">
        <f t="shared" si="24"/>
        <v>2.3805345468279349</v>
      </c>
      <c r="AG40">
        <f t="shared" si="25"/>
        <v>2.3762611836202021</v>
      </c>
      <c r="AH40">
        <v>156.34259980360329</v>
      </c>
      <c r="AI40">
        <v>147.80235151515151</v>
      </c>
      <c r="AJ40">
        <v>1.68488626121911</v>
      </c>
      <c r="AK40">
        <v>60.624418474204617</v>
      </c>
      <c r="AL40">
        <f t="shared" si="26"/>
        <v>2.3810102049269064</v>
      </c>
      <c r="AM40">
        <v>30.444822280803219</v>
      </c>
      <c r="AN40">
        <v>32.571039393939387</v>
      </c>
      <c r="AO40">
        <v>5.0872465111092563E-6</v>
      </c>
      <c r="AP40">
        <v>100.9878899836357</v>
      </c>
      <c r="AQ40">
        <v>24</v>
      </c>
      <c r="AR40">
        <v>4</v>
      </c>
      <c r="AS40">
        <f t="shared" si="27"/>
        <v>1</v>
      </c>
      <c r="AT40">
        <f t="shared" si="28"/>
        <v>0</v>
      </c>
      <c r="AU40">
        <f t="shared" si="29"/>
        <v>47543.97363027063</v>
      </c>
      <c r="AV40">
        <f t="shared" si="30"/>
        <v>1199.9949999999999</v>
      </c>
      <c r="AW40">
        <f t="shared" si="31"/>
        <v>1025.9218449209327</v>
      </c>
      <c r="AX40">
        <f t="shared" si="32"/>
        <v>0.85493843301091488</v>
      </c>
      <c r="AY40">
        <f t="shared" si="33"/>
        <v>0.18843117571106568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1675963308.1875</v>
      </c>
      <c r="BF40">
        <v>140.03662499999999</v>
      </c>
      <c r="BG40">
        <v>152.26925</v>
      </c>
      <c r="BH40">
        <v>32.570549999999997</v>
      </c>
      <c r="BI40">
        <v>30.444724999999998</v>
      </c>
      <c r="BJ40">
        <v>144.94287499999999</v>
      </c>
      <c r="BK40">
        <v>32.358625000000004</v>
      </c>
      <c r="BL40">
        <v>650.00624999999991</v>
      </c>
      <c r="BM40">
        <v>101.27187499999999</v>
      </c>
      <c r="BN40">
        <v>0.1000802375</v>
      </c>
      <c r="BO40">
        <v>31.754325000000001</v>
      </c>
      <c r="BP40">
        <v>31.8182875</v>
      </c>
      <c r="BQ40">
        <v>999.9</v>
      </c>
      <c r="BR40">
        <v>0</v>
      </c>
      <c r="BS40">
        <v>0</v>
      </c>
      <c r="BT40">
        <v>8992.4212499999994</v>
      </c>
      <c r="BU40">
        <v>0</v>
      </c>
      <c r="BV40">
        <v>136.45249999999999</v>
      </c>
      <c r="BW40">
        <v>-12.232625000000001</v>
      </c>
      <c r="BX40">
        <v>144.751375</v>
      </c>
      <c r="BY40">
        <v>157.050625</v>
      </c>
      <c r="BZ40">
        <v>2.1258325</v>
      </c>
      <c r="CA40">
        <v>152.26925</v>
      </c>
      <c r="CB40">
        <v>30.444724999999998</v>
      </c>
      <c r="CC40">
        <v>3.2984825</v>
      </c>
      <c r="CD40">
        <v>3.0831962499999999</v>
      </c>
      <c r="CE40">
        <v>25.616724999999999</v>
      </c>
      <c r="CF40">
        <v>24.4841625</v>
      </c>
      <c r="CG40">
        <v>1199.9949999999999</v>
      </c>
      <c r="CH40">
        <v>0.49996974999999999</v>
      </c>
      <c r="CI40">
        <v>0.50003025000000001</v>
      </c>
      <c r="CJ40">
        <v>0</v>
      </c>
      <c r="CK40">
        <v>817.0865</v>
      </c>
      <c r="CL40">
        <v>4.9990899999999998</v>
      </c>
      <c r="CM40">
        <v>8718.776249999999</v>
      </c>
      <c r="CN40">
        <v>9557.7049999999999</v>
      </c>
      <c r="CO40">
        <v>40.686999999999998</v>
      </c>
      <c r="CP40">
        <v>42.311999999999998</v>
      </c>
      <c r="CQ40">
        <v>41.436999999999998</v>
      </c>
      <c r="CR40">
        <v>41.436999999999998</v>
      </c>
      <c r="CS40">
        <v>42.061999999999998</v>
      </c>
      <c r="CT40">
        <v>597.46125000000006</v>
      </c>
      <c r="CU40">
        <v>597.53499999999997</v>
      </c>
      <c r="CV40">
        <v>0</v>
      </c>
      <c r="CW40">
        <v>1675963310.0999999</v>
      </c>
      <c r="CX40">
        <v>0</v>
      </c>
      <c r="CY40">
        <v>1675959759</v>
      </c>
      <c r="CZ40" t="s">
        <v>356</v>
      </c>
      <c r="DA40">
        <v>1675959759</v>
      </c>
      <c r="DB40">
        <v>1675959753.5</v>
      </c>
      <c r="DC40">
        <v>5</v>
      </c>
      <c r="DD40">
        <v>-2.5000000000000001E-2</v>
      </c>
      <c r="DE40">
        <v>-8.0000000000000002E-3</v>
      </c>
      <c r="DF40">
        <v>-6.0590000000000002</v>
      </c>
      <c r="DG40">
        <v>0.218</v>
      </c>
      <c r="DH40">
        <v>415</v>
      </c>
      <c r="DI40">
        <v>34</v>
      </c>
      <c r="DJ40">
        <v>0.6</v>
      </c>
      <c r="DK40">
        <v>0.17</v>
      </c>
      <c r="DL40">
        <v>-11.787256097560981</v>
      </c>
      <c r="DM40">
        <v>-2.960433449477363</v>
      </c>
      <c r="DN40">
        <v>0.29259283875735581</v>
      </c>
      <c r="DO40">
        <v>0</v>
      </c>
      <c r="DP40">
        <v>2.1238619512195118</v>
      </c>
      <c r="DQ40">
        <v>-9.1547038327542355E-3</v>
      </c>
      <c r="DR40">
        <v>3.2531607290952852E-3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3.2986200000000001</v>
      </c>
      <c r="EB40">
        <v>2.6252599999999999</v>
      </c>
      <c r="EC40">
        <v>4.2582000000000002E-2</v>
      </c>
      <c r="ED40">
        <v>4.41029E-2</v>
      </c>
      <c r="EE40">
        <v>0.13591600000000001</v>
      </c>
      <c r="EF40">
        <v>0.12858800000000001</v>
      </c>
      <c r="EG40">
        <v>29003.5</v>
      </c>
      <c r="EH40">
        <v>29402.799999999999</v>
      </c>
      <c r="EI40">
        <v>28176</v>
      </c>
      <c r="EJ40">
        <v>29593.4</v>
      </c>
      <c r="EK40">
        <v>33518.300000000003</v>
      </c>
      <c r="EL40">
        <v>35772</v>
      </c>
      <c r="EM40">
        <v>39790.199999999997</v>
      </c>
      <c r="EN40">
        <v>42264.800000000003</v>
      </c>
      <c r="EO40">
        <v>2.2031999999999998</v>
      </c>
      <c r="EP40">
        <v>2.2281</v>
      </c>
      <c r="EQ40">
        <v>0.14212</v>
      </c>
      <c r="ER40">
        <v>0</v>
      </c>
      <c r="ES40">
        <v>29.510300000000001</v>
      </c>
      <c r="ET40">
        <v>999.9</v>
      </c>
      <c r="EU40">
        <v>72.2</v>
      </c>
      <c r="EV40">
        <v>32.4</v>
      </c>
      <c r="EW40">
        <v>34.820599999999999</v>
      </c>
      <c r="EX40">
        <v>56.423000000000002</v>
      </c>
      <c r="EY40">
        <v>-3.6939099999999998</v>
      </c>
      <c r="EZ40">
        <v>2</v>
      </c>
      <c r="FA40">
        <v>0.30110799999999999</v>
      </c>
      <c r="FB40">
        <v>-0.596078</v>
      </c>
      <c r="FC40">
        <v>20.273700000000002</v>
      </c>
      <c r="FD40">
        <v>5.2198399999999996</v>
      </c>
      <c r="FE40">
        <v>12.004</v>
      </c>
      <c r="FF40">
        <v>4.9863</v>
      </c>
      <c r="FG40">
        <v>3.2845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1.8621799999999999</v>
      </c>
      <c r="FN40">
        <v>1.8641700000000001</v>
      </c>
      <c r="FO40">
        <v>1.8602300000000001</v>
      </c>
      <c r="FP40">
        <v>1.8609599999999999</v>
      </c>
      <c r="FQ40">
        <v>1.8601799999999999</v>
      </c>
      <c r="FR40">
        <v>1.8618699999999999</v>
      </c>
      <c r="FS40">
        <v>1.85846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-4.9219999999999997</v>
      </c>
      <c r="GH40">
        <v>0.21199999999999999</v>
      </c>
      <c r="GI40">
        <v>-4.2934277136806287</v>
      </c>
      <c r="GJ40">
        <v>-4.5218151105756088E-3</v>
      </c>
      <c r="GK40">
        <v>2.0889233732517852E-6</v>
      </c>
      <c r="GL40">
        <v>-4.5906856223640231E-10</v>
      </c>
      <c r="GM40">
        <v>-0.1150039569071811</v>
      </c>
      <c r="GN40">
        <v>4.4025620023938356E-3</v>
      </c>
      <c r="GO40">
        <v>3.112297855124525E-4</v>
      </c>
      <c r="GP40">
        <v>-4.1727832042263066E-6</v>
      </c>
      <c r="GQ40">
        <v>6</v>
      </c>
      <c r="GR40">
        <v>2080</v>
      </c>
      <c r="GS40">
        <v>4</v>
      </c>
      <c r="GT40">
        <v>33</v>
      </c>
      <c r="GU40">
        <v>59.2</v>
      </c>
      <c r="GV40">
        <v>59.3</v>
      </c>
      <c r="GW40">
        <v>0.63720699999999997</v>
      </c>
      <c r="GX40">
        <v>2.5708000000000002</v>
      </c>
      <c r="GY40">
        <v>2.04834</v>
      </c>
      <c r="GZ40">
        <v>2.6220699999999999</v>
      </c>
      <c r="HA40">
        <v>2.1972700000000001</v>
      </c>
      <c r="HB40">
        <v>2.323</v>
      </c>
      <c r="HC40">
        <v>37.194099999999999</v>
      </c>
      <c r="HD40">
        <v>14.9026</v>
      </c>
      <c r="HE40">
        <v>18</v>
      </c>
      <c r="HF40">
        <v>666.48599999999999</v>
      </c>
      <c r="HG40">
        <v>765.56299999999999</v>
      </c>
      <c r="HH40">
        <v>31.000399999999999</v>
      </c>
      <c r="HI40">
        <v>31.252099999999999</v>
      </c>
      <c r="HJ40">
        <v>30.000299999999999</v>
      </c>
      <c r="HK40">
        <v>31.177499999999998</v>
      </c>
      <c r="HL40">
        <v>31.177</v>
      </c>
      <c r="HM40">
        <v>12.7622</v>
      </c>
      <c r="HN40">
        <v>17.3066</v>
      </c>
      <c r="HO40">
        <v>100</v>
      </c>
      <c r="HP40">
        <v>31</v>
      </c>
      <c r="HQ40">
        <v>170.624</v>
      </c>
      <c r="HR40">
        <v>30.500800000000002</v>
      </c>
      <c r="HS40">
        <v>99.311499999999995</v>
      </c>
      <c r="HT40">
        <v>98.041399999999996</v>
      </c>
    </row>
    <row r="41" spans="1:228" x14ac:dyDescent="0.2">
      <c r="A41">
        <v>26</v>
      </c>
      <c r="B41">
        <v>1675963314.5</v>
      </c>
      <c r="C41">
        <v>100</v>
      </c>
      <c r="D41" t="s">
        <v>410</v>
      </c>
      <c r="E41" t="s">
        <v>411</v>
      </c>
      <c r="F41">
        <v>4</v>
      </c>
      <c r="G41">
        <v>1675963312.5</v>
      </c>
      <c r="H41">
        <f t="shared" si="0"/>
        <v>2.3897480594320649E-3</v>
      </c>
      <c r="I41">
        <f t="shared" si="1"/>
        <v>2.389748059432065</v>
      </c>
      <c r="J41">
        <f t="shared" si="2"/>
        <v>2.5321776098663578</v>
      </c>
      <c r="K41">
        <f t="shared" si="3"/>
        <v>147.07214285714281</v>
      </c>
      <c r="L41">
        <f t="shared" si="4"/>
        <v>119.23525628034479</v>
      </c>
      <c r="M41">
        <f t="shared" si="5"/>
        <v>12.087093773909553</v>
      </c>
      <c r="N41">
        <f t="shared" si="6"/>
        <v>14.90896935772466</v>
      </c>
      <c r="O41">
        <f t="shared" si="7"/>
        <v>0.16856858453727169</v>
      </c>
      <c r="P41">
        <f t="shared" si="8"/>
        <v>2.7680905946988767</v>
      </c>
      <c r="Q41">
        <f t="shared" si="9"/>
        <v>0.16306631178838252</v>
      </c>
      <c r="R41">
        <f t="shared" si="10"/>
        <v>0.1023958407544308</v>
      </c>
      <c r="S41">
        <f t="shared" si="11"/>
        <v>226.11786176318327</v>
      </c>
      <c r="T41">
        <f t="shared" si="12"/>
        <v>32.50794588451636</v>
      </c>
      <c r="U41">
        <f t="shared" si="13"/>
        <v>31.82815714285714</v>
      </c>
      <c r="V41">
        <f t="shared" si="14"/>
        <v>4.7288350042365428</v>
      </c>
      <c r="W41">
        <f t="shared" si="15"/>
        <v>70.098446312553193</v>
      </c>
      <c r="X41">
        <f t="shared" si="16"/>
        <v>3.3020708651636514</v>
      </c>
      <c r="Y41">
        <f t="shared" si="17"/>
        <v>4.7106191918155513</v>
      </c>
      <c r="Z41">
        <f t="shared" si="18"/>
        <v>1.4267641390728913</v>
      </c>
      <c r="AA41">
        <f t="shared" si="19"/>
        <v>-105.38788942095407</v>
      </c>
      <c r="AB41">
        <f t="shared" si="20"/>
        <v>-10.160655835341577</v>
      </c>
      <c r="AC41">
        <f t="shared" si="21"/>
        <v>-0.83075389003612632</v>
      </c>
      <c r="AD41">
        <f t="shared" si="22"/>
        <v>109.7385626168515</v>
      </c>
      <c r="AE41">
        <f t="shared" si="23"/>
        <v>13.091383339405022</v>
      </c>
      <c r="AF41">
        <f t="shared" si="24"/>
        <v>2.3865206756770183</v>
      </c>
      <c r="AG41">
        <f t="shared" si="25"/>
        <v>2.5321776098663578</v>
      </c>
      <c r="AH41">
        <v>163.22975195813211</v>
      </c>
      <c r="AI41">
        <v>154.54987272727271</v>
      </c>
      <c r="AJ41">
        <v>1.682626811609234</v>
      </c>
      <c r="AK41">
        <v>60.624418474204617</v>
      </c>
      <c r="AL41">
        <f t="shared" si="26"/>
        <v>2.389748059432065</v>
      </c>
      <c r="AM41">
        <v>30.442581106405729</v>
      </c>
      <c r="AN41">
        <v>32.576387878787891</v>
      </c>
      <c r="AO41">
        <v>2.732850668932839E-5</v>
      </c>
      <c r="AP41">
        <v>100.9878899836357</v>
      </c>
      <c r="AQ41">
        <v>23</v>
      </c>
      <c r="AR41">
        <v>4</v>
      </c>
      <c r="AS41">
        <f t="shared" si="27"/>
        <v>1</v>
      </c>
      <c r="AT41">
        <f t="shared" si="28"/>
        <v>0</v>
      </c>
      <c r="AU41">
        <f t="shared" si="29"/>
        <v>47542.950562842561</v>
      </c>
      <c r="AV41">
        <f t="shared" si="30"/>
        <v>1200.001428571429</v>
      </c>
      <c r="AW41">
        <f t="shared" si="31"/>
        <v>1025.927435110458</v>
      </c>
      <c r="AX41">
        <f t="shared" si="32"/>
        <v>0.8549385114747724</v>
      </c>
      <c r="AY41">
        <f t="shared" si="33"/>
        <v>0.18843132714631083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1675963312.5</v>
      </c>
      <c r="BF41">
        <v>147.07214285714281</v>
      </c>
      <c r="BG41">
        <v>159.47999999999999</v>
      </c>
      <c r="BH41">
        <v>32.573857142857143</v>
      </c>
      <c r="BI41">
        <v>30.44275714285715</v>
      </c>
      <c r="BJ41">
        <v>152.00657142857139</v>
      </c>
      <c r="BK41">
        <v>32.36185714285714</v>
      </c>
      <c r="BL41">
        <v>650.02557142857142</v>
      </c>
      <c r="BM41">
        <v>101.2717142857143</v>
      </c>
      <c r="BN41">
        <v>0.1000959571428571</v>
      </c>
      <c r="BO41">
        <v>31.760071428571429</v>
      </c>
      <c r="BP41">
        <v>31.82815714285714</v>
      </c>
      <c r="BQ41">
        <v>999.89999999999986</v>
      </c>
      <c r="BR41">
        <v>0</v>
      </c>
      <c r="BS41">
        <v>0</v>
      </c>
      <c r="BT41">
        <v>8992.4114285714277</v>
      </c>
      <c r="BU41">
        <v>0</v>
      </c>
      <c r="BV41">
        <v>132.91271428571429</v>
      </c>
      <c r="BW41">
        <v>-12.40768571428571</v>
      </c>
      <c r="BX41">
        <v>152.0242857142857</v>
      </c>
      <c r="BY41">
        <v>164.48728571428569</v>
      </c>
      <c r="BZ41">
        <v>2.1310899999999999</v>
      </c>
      <c r="CA41">
        <v>159.47999999999999</v>
      </c>
      <c r="CB41">
        <v>30.44275714285715</v>
      </c>
      <c r="CC41">
        <v>3.2988200000000001</v>
      </c>
      <c r="CD41">
        <v>3.0830000000000002</v>
      </c>
      <c r="CE41">
        <v>25.61841428571428</v>
      </c>
      <c r="CF41">
        <v>24.4831</v>
      </c>
      <c r="CG41">
        <v>1200.001428571429</v>
      </c>
      <c r="CH41">
        <v>0.49996699999999988</v>
      </c>
      <c r="CI41">
        <v>0.50003300000000006</v>
      </c>
      <c r="CJ41">
        <v>0</v>
      </c>
      <c r="CK41">
        <v>815.83157142857146</v>
      </c>
      <c r="CL41">
        <v>4.9990899999999998</v>
      </c>
      <c r="CM41">
        <v>8708.1742857142854</v>
      </c>
      <c r="CN41">
        <v>9557.7671428571448</v>
      </c>
      <c r="CO41">
        <v>40.686999999999998</v>
      </c>
      <c r="CP41">
        <v>42.311999999999998</v>
      </c>
      <c r="CQ41">
        <v>41.472999999999999</v>
      </c>
      <c r="CR41">
        <v>41.436999999999998</v>
      </c>
      <c r="CS41">
        <v>42.061999999999998</v>
      </c>
      <c r="CT41">
        <v>597.46142857142866</v>
      </c>
      <c r="CU41">
        <v>597.54142857142858</v>
      </c>
      <c r="CV41">
        <v>0</v>
      </c>
      <c r="CW41">
        <v>1675963314.3</v>
      </c>
      <c r="CX41">
        <v>0</v>
      </c>
      <c r="CY41">
        <v>1675959759</v>
      </c>
      <c r="CZ41" t="s">
        <v>356</v>
      </c>
      <c r="DA41">
        <v>1675959759</v>
      </c>
      <c r="DB41">
        <v>1675959753.5</v>
      </c>
      <c r="DC41">
        <v>5</v>
      </c>
      <c r="DD41">
        <v>-2.5000000000000001E-2</v>
      </c>
      <c r="DE41">
        <v>-8.0000000000000002E-3</v>
      </c>
      <c r="DF41">
        <v>-6.0590000000000002</v>
      </c>
      <c r="DG41">
        <v>0.218</v>
      </c>
      <c r="DH41">
        <v>415</v>
      </c>
      <c r="DI41">
        <v>34</v>
      </c>
      <c r="DJ41">
        <v>0.6</v>
      </c>
      <c r="DK41">
        <v>0.17</v>
      </c>
      <c r="DL41">
        <v>-11.97303658536585</v>
      </c>
      <c r="DM41">
        <v>-2.9155191637630979</v>
      </c>
      <c r="DN41">
        <v>0.28834245709563838</v>
      </c>
      <c r="DO41">
        <v>0</v>
      </c>
      <c r="DP41">
        <v>2.123872439024391</v>
      </c>
      <c r="DQ41">
        <v>2.853742160278697E-2</v>
      </c>
      <c r="DR41">
        <v>3.1598524050802691E-3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3.2985199999999999</v>
      </c>
      <c r="EB41">
        <v>2.6252800000000001</v>
      </c>
      <c r="EC41">
        <v>4.4300100000000002E-2</v>
      </c>
      <c r="ED41">
        <v>4.5840199999999998E-2</v>
      </c>
      <c r="EE41">
        <v>0.13592799999999999</v>
      </c>
      <c r="EF41">
        <v>0.128585</v>
      </c>
      <c r="EG41">
        <v>28951.1</v>
      </c>
      <c r="EH41">
        <v>29349.200000000001</v>
      </c>
      <c r="EI41">
        <v>28175.599999999999</v>
      </c>
      <c r="EJ41">
        <v>29593.3</v>
      </c>
      <c r="EK41">
        <v>33517.699999999997</v>
      </c>
      <c r="EL41">
        <v>35771.9</v>
      </c>
      <c r="EM41">
        <v>39789.9</v>
      </c>
      <c r="EN41">
        <v>42264.4</v>
      </c>
      <c r="EO41">
        <v>2.20322</v>
      </c>
      <c r="EP41">
        <v>2.2281</v>
      </c>
      <c r="EQ41">
        <v>0.143148</v>
      </c>
      <c r="ER41">
        <v>0</v>
      </c>
      <c r="ES41">
        <v>29.5092</v>
      </c>
      <c r="ET41">
        <v>999.9</v>
      </c>
      <c r="EU41">
        <v>72.2</v>
      </c>
      <c r="EV41">
        <v>32.4</v>
      </c>
      <c r="EW41">
        <v>34.82</v>
      </c>
      <c r="EX41">
        <v>57.052999999999997</v>
      </c>
      <c r="EY41">
        <v>-3.5977600000000001</v>
      </c>
      <c r="EZ41">
        <v>2</v>
      </c>
      <c r="FA41">
        <v>0.30134699999999998</v>
      </c>
      <c r="FB41">
        <v>-0.59360000000000002</v>
      </c>
      <c r="FC41">
        <v>20.273800000000001</v>
      </c>
      <c r="FD41">
        <v>5.2196899999999999</v>
      </c>
      <c r="FE41">
        <v>12.004</v>
      </c>
      <c r="FF41">
        <v>4.9866000000000001</v>
      </c>
      <c r="FG41">
        <v>3.2845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1.8621799999999999</v>
      </c>
      <c r="FN41">
        <v>1.8641700000000001</v>
      </c>
      <c r="FO41">
        <v>1.86025</v>
      </c>
      <c r="FP41">
        <v>1.8609599999999999</v>
      </c>
      <c r="FQ41">
        <v>1.8601799999999999</v>
      </c>
      <c r="FR41">
        <v>1.8618699999999999</v>
      </c>
      <c r="FS41">
        <v>1.85846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-4.9470000000000001</v>
      </c>
      <c r="GH41">
        <v>0.21199999999999999</v>
      </c>
      <c r="GI41">
        <v>-4.2934277136806287</v>
      </c>
      <c r="GJ41">
        <v>-4.5218151105756088E-3</v>
      </c>
      <c r="GK41">
        <v>2.0889233732517852E-6</v>
      </c>
      <c r="GL41">
        <v>-4.5906856223640231E-10</v>
      </c>
      <c r="GM41">
        <v>-0.1150039569071811</v>
      </c>
      <c r="GN41">
        <v>4.4025620023938356E-3</v>
      </c>
      <c r="GO41">
        <v>3.112297855124525E-4</v>
      </c>
      <c r="GP41">
        <v>-4.1727832042263066E-6</v>
      </c>
      <c r="GQ41">
        <v>6</v>
      </c>
      <c r="GR41">
        <v>2080</v>
      </c>
      <c r="GS41">
        <v>4</v>
      </c>
      <c r="GT41">
        <v>33</v>
      </c>
      <c r="GU41">
        <v>59.3</v>
      </c>
      <c r="GV41">
        <v>59.4</v>
      </c>
      <c r="GW41">
        <v>0.65551800000000005</v>
      </c>
      <c r="GX41">
        <v>2.5805699999999998</v>
      </c>
      <c r="GY41">
        <v>2.04834</v>
      </c>
      <c r="GZ41">
        <v>2.6220699999999999</v>
      </c>
      <c r="HA41">
        <v>2.1972700000000001</v>
      </c>
      <c r="HB41">
        <v>2.3107899999999999</v>
      </c>
      <c r="HC41">
        <v>37.170200000000001</v>
      </c>
      <c r="HD41">
        <v>14.885</v>
      </c>
      <c r="HE41">
        <v>18</v>
      </c>
      <c r="HF41">
        <v>666.51900000000001</v>
      </c>
      <c r="HG41">
        <v>765.57600000000002</v>
      </c>
      <c r="HH41">
        <v>31.000599999999999</v>
      </c>
      <c r="HI41">
        <v>31.252600000000001</v>
      </c>
      <c r="HJ41">
        <v>30.000299999999999</v>
      </c>
      <c r="HK41">
        <v>31.178799999999999</v>
      </c>
      <c r="HL41">
        <v>31.178000000000001</v>
      </c>
      <c r="HM41">
        <v>13.1675</v>
      </c>
      <c r="HN41">
        <v>17.3066</v>
      </c>
      <c r="HO41">
        <v>100</v>
      </c>
      <c r="HP41">
        <v>31</v>
      </c>
      <c r="HQ41">
        <v>177.32</v>
      </c>
      <c r="HR41">
        <v>30.497399999999999</v>
      </c>
      <c r="HS41">
        <v>99.310400000000001</v>
      </c>
      <c r="HT41">
        <v>98.040599999999998</v>
      </c>
    </row>
    <row r="42" spans="1:228" x14ac:dyDescent="0.2">
      <c r="A42">
        <v>27</v>
      </c>
      <c r="B42">
        <v>1675963318.5</v>
      </c>
      <c r="C42">
        <v>104</v>
      </c>
      <c r="D42" t="s">
        <v>412</v>
      </c>
      <c r="E42" t="s">
        <v>413</v>
      </c>
      <c r="F42">
        <v>4</v>
      </c>
      <c r="G42">
        <v>1675963316.1875</v>
      </c>
      <c r="H42">
        <f t="shared" si="0"/>
        <v>2.3872042736838087E-3</v>
      </c>
      <c r="I42">
        <f t="shared" si="1"/>
        <v>2.3872042736838086</v>
      </c>
      <c r="J42">
        <f t="shared" si="2"/>
        <v>2.6924772008425193</v>
      </c>
      <c r="K42">
        <f t="shared" si="3"/>
        <v>153.08962500000001</v>
      </c>
      <c r="L42">
        <f t="shared" si="4"/>
        <v>123.51312904478844</v>
      </c>
      <c r="M42">
        <f t="shared" si="5"/>
        <v>12.520784518498941</v>
      </c>
      <c r="N42">
        <f t="shared" si="6"/>
        <v>15.519015844443029</v>
      </c>
      <c r="O42">
        <f t="shared" si="7"/>
        <v>0.1682293567775435</v>
      </c>
      <c r="P42">
        <f t="shared" si="8"/>
        <v>2.7695566963121454</v>
      </c>
      <c r="Q42">
        <f t="shared" si="9"/>
        <v>0.16275161939257979</v>
      </c>
      <c r="R42">
        <f t="shared" si="10"/>
        <v>0.10219705686921057</v>
      </c>
      <c r="S42">
        <f t="shared" si="11"/>
        <v>226.1158355432911</v>
      </c>
      <c r="T42">
        <f t="shared" si="12"/>
        <v>32.509514791329146</v>
      </c>
      <c r="U42">
        <f t="shared" si="13"/>
        <v>31.833275</v>
      </c>
      <c r="V42">
        <f t="shared" si="14"/>
        <v>4.7302067225818316</v>
      </c>
      <c r="W42">
        <f t="shared" si="15"/>
        <v>70.096469141244967</v>
      </c>
      <c r="X42">
        <f t="shared" si="16"/>
        <v>3.3022124325721376</v>
      </c>
      <c r="Y42">
        <f t="shared" si="17"/>
        <v>4.7109540224032571</v>
      </c>
      <c r="Z42">
        <f t="shared" si="18"/>
        <v>1.427994290009694</v>
      </c>
      <c r="AA42">
        <f t="shared" si="19"/>
        <v>-105.27570846945596</v>
      </c>
      <c r="AB42">
        <f t="shared" si="20"/>
        <v>-10.743022907003368</v>
      </c>
      <c r="AC42">
        <f t="shared" si="21"/>
        <v>-0.87793184458130502</v>
      </c>
      <c r="AD42">
        <f t="shared" si="22"/>
        <v>109.21917232225047</v>
      </c>
      <c r="AE42">
        <f t="shared" si="23"/>
        <v>13.255154928830931</v>
      </c>
      <c r="AF42">
        <f t="shared" si="24"/>
        <v>2.3884073762706062</v>
      </c>
      <c r="AG42">
        <f t="shared" si="25"/>
        <v>2.6924772008425193</v>
      </c>
      <c r="AH42">
        <v>170.15819537562689</v>
      </c>
      <c r="AI42">
        <v>161.3032363636363</v>
      </c>
      <c r="AJ42">
        <v>1.6885963620913129</v>
      </c>
      <c r="AK42">
        <v>60.624418474204617</v>
      </c>
      <c r="AL42">
        <f t="shared" si="26"/>
        <v>2.3872042736838086</v>
      </c>
      <c r="AM42">
        <v>30.442181321544378</v>
      </c>
      <c r="AN42">
        <v>32.574021212121217</v>
      </c>
      <c r="AO42">
        <v>-1.196156569240052E-5</v>
      </c>
      <c r="AP42">
        <v>100.9878899836357</v>
      </c>
      <c r="AQ42">
        <v>23</v>
      </c>
      <c r="AR42">
        <v>4</v>
      </c>
      <c r="AS42">
        <f t="shared" si="27"/>
        <v>1</v>
      </c>
      <c r="AT42">
        <f t="shared" si="28"/>
        <v>0</v>
      </c>
      <c r="AU42">
        <f t="shared" si="29"/>
        <v>47583.277613302365</v>
      </c>
      <c r="AV42">
        <f t="shared" si="30"/>
        <v>1199.9937500000001</v>
      </c>
      <c r="AW42">
        <f t="shared" si="31"/>
        <v>1025.9205702296847</v>
      </c>
      <c r="AX42">
        <f t="shared" si="32"/>
        <v>0.85493826132818151</v>
      </c>
      <c r="AY42">
        <f t="shared" si="33"/>
        <v>0.1884308443633903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1675963316.1875</v>
      </c>
      <c r="BF42">
        <v>153.08962500000001</v>
      </c>
      <c r="BG42">
        <v>165.66249999999999</v>
      </c>
      <c r="BH42">
        <v>32.575162499999998</v>
      </c>
      <c r="BI42">
        <v>30.442325</v>
      </c>
      <c r="BJ42">
        <v>158.04750000000001</v>
      </c>
      <c r="BK42">
        <v>32.363162500000001</v>
      </c>
      <c r="BL42">
        <v>650.00862499999994</v>
      </c>
      <c r="BM42">
        <v>101.272125</v>
      </c>
      <c r="BN42">
        <v>9.9968925E-2</v>
      </c>
      <c r="BO42">
        <v>31.761324999999999</v>
      </c>
      <c r="BP42">
        <v>31.833275</v>
      </c>
      <c r="BQ42">
        <v>999.9</v>
      </c>
      <c r="BR42">
        <v>0</v>
      </c>
      <c r="BS42">
        <v>0</v>
      </c>
      <c r="BT42">
        <v>9000.15625</v>
      </c>
      <c r="BU42">
        <v>0</v>
      </c>
      <c r="BV42">
        <v>129.99449999999999</v>
      </c>
      <c r="BW42">
        <v>-12.572825</v>
      </c>
      <c r="BX42">
        <v>158.24449999999999</v>
      </c>
      <c r="BY42">
        <v>170.86387500000001</v>
      </c>
      <c r="BZ42">
        <v>2.1328262499999999</v>
      </c>
      <c r="CA42">
        <v>165.66249999999999</v>
      </c>
      <c r="CB42">
        <v>30.442325</v>
      </c>
      <c r="CC42">
        <v>3.2989600000000001</v>
      </c>
      <c r="CD42">
        <v>3.0829637499999998</v>
      </c>
      <c r="CE42">
        <v>25.619137500000001</v>
      </c>
      <c r="CF42">
        <v>24.4828875</v>
      </c>
      <c r="CG42">
        <v>1199.9937500000001</v>
      </c>
      <c r="CH42">
        <v>0.499975</v>
      </c>
      <c r="CI42">
        <v>0.50002500000000005</v>
      </c>
      <c r="CJ42">
        <v>0</v>
      </c>
      <c r="CK42">
        <v>814.85175000000004</v>
      </c>
      <c r="CL42">
        <v>4.9990899999999998</v>
      </c>
      <c r="CM42">
        <v>8699.4524999999994</v>
      </c>
      <c r="CN42">
        <v>9557.713749999999</v>
      </c>
      <c r="CO42">
        <v>40.686999999999998</v>
      </c>
      <c r="CP42">
        <v>42.311999999999998</v>
      </c>
      <c r="CQ42">
        <v>41.444875000000003</v>
      </c>
      <c r="CR42">
        <v>41.436999999999998</v>
      </c>
      <c r="CS42">
        <v>42.061999999999998</v>
      </c>
      <c r="CT42">
        <v>597.47</v>
      </c>
      <c r="CU42">
        <v>597.53</v>
      </c>
      <c r="CV42">
        <v>0</v>
      </c>
      <c r="CW42">
        <v>1675963318.5</v>
      </c>
      <c r="CX42">
        <v>0</v>
      </c>
      <c r="CY42">
        <v>1675959759</v>
      </c>
      <c r="CZ42" t="s">
        <v>356</v>
      </c>
      <c r="DA42">
        <v>1675959759</v>
      </c>
      <c r="DB42">
        <v>1675959753.5</v>
      </c>
      <c r="DC42">
        <v>5</v>
      </c>
      <c r="DD42">
        <v>-2.5000000000000001E-2</v>
      </c>
      <c r="DE42">
        <v>-8.0000000000000002E-3</v>
      </c>
      <c r="DF42">
        <v>-6.0590000000000002</v>
      </c>
      <c r="DG42">
        <v>0.218</v>
      </c>
      <c r="DH42">
        <v>415</v>
      </c>
      <c r="DI42">
        <v>34</v>
      </c>
      <c r="DJ42">
        <v>0.6</v>
      </c>
      <c r="DK42">
        <v>0.17</v>
      </c>
      <c r="DL42">
        <v>-12.16543658536585</v>
      </c>
      <c r="DM42">
        <v>-2.744590243902445</v>
      </c>
      <c r="DN42">
        <v>0.27113243704435019</v>
      </c>
      <c r="DO42">
        <v>0</v>
      </c>
      <c r="DP42">
        <v>2.126173902439024</v>
      </c>
      <c r="DQ42">
        <v>4.3075191637635797E-2</v>
      </c>
      <c r="DR42">
        <v>4.4006789265830246E-3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3.2985199999999999</v>
      </c>
      <c r="EB42">
        <v>2.6252300000000002</v>
      </c>
      <c r="EC42">
        <v>4.60121E-2</v>
      </c>
      <c r="ED42">
        <v>4.7550200000000001E-2</v>
      </c>
      <c r="EE42">
        <v>0.13592399999999999</v>
      </c>
      <c r="EF42">
        <v>0.128584</v>
      </c>
      <c r="EG42">
        <v>28899.5</v>
      </c>
      <c r="EH42">
        <v>29296.6</v>
      </c>
      <c r="EI42">
        <v>28175.8</v>
      </c>
      <c r="EJ42">
        <v>29593.3</v>
      </c>
      <c r="EK42">
        <v>33517.9</v>
      </c>
      <c r="EL42">
        <v>35772.199999999997</v>
      </c>
      <c r="EM42">
        <v>39789.800000000003</v>
      </c>
      <c r="EN42">
        <v>42264.5</v>
      </c>
      <c r="EO42">
        <v>2.2034199999999999</v>
      </c>
      <c r="EP42">
        <v>2.2282199999999999</v>
      </c>
      <c r="EQ42">
        <v>0.14276800000000001</v>
      </c>
      <c r="ER42">
        <v>0</v>
      </c>
      <c r="ES42">
        <v>29.508099999999999</v>
      </c>
      <c r="ET42">
        <v>999.9</v>
      </c>
      <c r="EU42">
        <v>72.2</v>
      </c>
      <c r="EV42">
        <v>32.4</v>
      </c>
      <c r="EW42">
        <v>34.821399999999997</v>
      </c>
      <c r="EX42">
        <v>56.963000000000001</v>
      </c>
      <c r="EY42">
        <v>-3.6618599999999999</v>
      </c>
      <c r="EZ42">
        <v>2</v>
      </c>
      <c r="FA42">
        <v>0.30134699999999998</v>
      </c>
      <c r="FB42">
        <v>-0.59186499999999997</v>
      </c>
      <c r="FC42">
        <v>20.273800000000001</v>
      </c>
      <c r="FD42">
        <v>5.2189399999999999</v>
      </c>
      <c r="FE42">
        <v>12.004</v>
      </c>
      <c r="FF42">
        <v>4.9863499999999998</v>
      </c>
      <c r="FG42">
        <v>3.28443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1.8621799999999999</v>
      </c>
      <c r="FN42">
        <v>1.8641700000000001</v>
      </c>
      <c r="FO42">
        <v>1.8602399999999999</v>
      </c>
      <c r="FP42">
        <v>1.8609599999999999</v>
      </c>
      <c r="FQ42">
        <v>1.86019</v>
      </c>
      <c r="FR42">
        <v>1.8618699999999999</v>
      </c>
      <c r="FS42">
        <v>1.85846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-4.9729999999999999</v>
      </c>
      <c r="GH42">
        <v>0.21199999999999999</v>
      </c>
      <c r="GI42">
        <v>-4.2934277136806287</v>
      </c>
      <c r="GJ42">
        <v>-4.5218151105756088E-3</v>
      </c>
      <c r="GK42">
        <v>2.0889233732517852E-6</v>
      </c>
      <c r="GL42">
        <v>-4.5906856223640231E-10</v>
      </c>
      <c r="GM42">
        <v>-0.1150039569071811</v>
      </c>
      <c r="GN42">
        <v>4.4025620023938356E-3</v>
      </c>
      <c r="GO42">
        <v>3.112297855124525E-4</v>
      </c>
      <c r="GP42">
        <v>-4.1727832042263066E-6</v>
      </c>
      <c r="GQ42">
        <v>6</v>
      </c>
      <c r="GR42">
        <v>2080</v>
      </c>
      <c r="GS42">
        <v>4</v>
      </c>
      <c r="GT42">
        <v>33</v>
      </c>
      <c r="GU42">
        <v>59.3</v>
      </c>
      <c r="GV42">
        <v>59.4</v>
      </c>
      <c r="GW42">
        <v>0.67749000000000004</v>
      </c>
      <c r="GX42">
        <v>2.5622600000000002</v>
      </c>
      <c r="GY42">
        <v>2.04834</v>
      </c>
      <c r="GZ42">
        <v>2.6220699999999999</v>
      </c>
      <c r="HA42">
        <v>2.1972700000000001</v>
      </c>
      <c r="HB42">
        <v>2.32178</v>
      </c>
      <c r="HC42">
        <v>37.194099999999999</v>
      </c>
      <c r="HD42">
        <v>14.885</v>
      </c>
      <c r="HE42">
        <v>18</v>
      </c>
      <c r="HF42">
        <v>666.69399999999996</v>
      </c>
      <c r="HG42">
        <v>765.71100000000001</v>
      </c>
      <c r="HH42">
        <v>31.000499999999999</v>
      </c>
      <c r="HI42">
        <v>31.254799999999999</v>
      </c>
      <c r="HJ42">
        <v>30.0001</v>
      </c>
      <c r="HK42">
        <v>31.180199999999999</v>
      </c>
      <c r="HL42">
        <v>31.179099999999998</v>
      </c>
      <c r="HM42">
        <v>13.572100000000001</v>
      </c>
      <c r="HN42">
        <v>17.3066</v>
      </c>
      <c r="HO42">
        <v>100</v>
      </c>
      <c r="HP42">
        <v>31</v>
      </c>
      <c r="HQ42">
        <v>183.99799999999999</v>
      </c>
      <c r="HR42">
        <v>30.505299999999998</v>
      </c>
      <c r="HS42">
        <v>99.310599999999994</v>
      </c>
      <c r="HT42">
        <v>98.040800000000004</v>
      </c>
    </row>
    <row r="43" spans="1:228" x14ac:dyDescent="0.2">
      <c r="A43">
        <v>28</v>
      </c>
      <c r="B43">
        <v>1675963322.5</v>
      </c>
      <c r="C43">
        <v>108</v>
      </c>
      <c r="D43" t="s">
        <v>414</v>
      </c>
      <c r="E43" t="s">
        <v>415</v>
      </c>
      <c r="F43">
        <v>4</v>
      </c>
      <c r="G43">
        <v>1675963320.5</v>
      </c>
      <c r="H43">
        <f t="shared" si="0"/>
        <v>2.3900721003386398E-3</v>
      </c>
      <c r="I43">
        <f t="shared" si="1"/>
        <v>2.3900721003386396</v>
      </c>
      <c r="J43">
        <f t="shared" si="2"/>
        <v>2.9398215555142015</v>
      </c>
      <c r="K43">
        <f t="shared" si="3"/>
        <v>160.1007142857143</v>
      </c>
      <c r="L43">
        <f t="shared" si="4"/>
        <v>128.02397975473471</v>
      </c>
      <c r="M43">
        <f t="shared" si="5"/>
        <v>12.978130952702298</v>
      </c>
      <c r="N43">
        <f t="shared" si="6"/>
        <v>16.229834751284802</v>
      </c>
      <c r="O43">
        <f t="shared" si="7"/>
        <v>0.16855178295880377</v>
      </c>
      <c r="P43">
        <f t="shared" si="8"/>
        <v>2.7661356575742131</v>
      </c>
      <c r="Q43">
        <f t="shared" si="9"/>
        <v>0.16304683648842688</v>
      </c>
      <c r="R43">
        <f t="shared" si="10"/>
        <v>0.10238389286991581</v>
      </c>
      <c r="S43">
        <f t="shared" si="11"/>
        <v>226.11836087288552</v>
      </c>
      <c r="T43">
        <f t="shared" si="12"/>
        <v>32.514102924405648</v>
      </c>
      <c r="U43">
        <f t="shared" si="13"/>
        <v>31.830642857142859</v>
      </c>
      <c r="V43">
        <f t="shared" si="14"/>
        <v>4.7295011968217411</v>
      </c>
      <c r="W43">
        <f t="shared" si="15"/>
        <v>70.081869677586454</v>
      </c>
      <c r="X43">
        <f t="shared" si="16"/>
        <v>3.302367800099117</v>
      </c>
      <c r="Y43">
        <f t="shared" si="17"/>
        <v>4.7121571032447482</v>
      </c>
      <c r="Z43">
        <f t="shared" si="18"/>
        <v>1.4271333967226241</v>
      </c>
      <c r="AA43">
        <f t="shared" si="19"/>
        <v>-105.40217962493401</v>
      </c>
      <c r="AB43">
        <f t="shared" si="20"/>
        <v>-9.665618679661284</v>
      </c>
      <c r="AC43">
        <f t="shared" si="21"/>
        <v>-0.79086934439513279</v>
      </c>
      <c r="AD43">
        <f t="shared" si="22"/>
        <v>110.2596932238951</v>
      </c>
      <c r="AE43">
        <f t="shared" si="23"/>
        <v>13.46016180231736</v>
      </c>
      <c r="AF43">
        <f t="shared" si="24"/>
        <v>2.3892332309246993</v>
      </c>
      <c r="AG43">
        <f t="shared" si="25"/>
        <v>2.9398215555142015</v>
      </c>
      <c r="AH43">
        <v>177.04434544126059</v>
      </c>
      <c r="AI43">
        <v>168.00418787878789</v>
      </c>
      <c r="AJ43">
        <v>1.6751666568732571</v>
      </c>
      <c r="AK43">
        <v>60.624418474204617</v>
      </c>
      <c r="AL43">
        <f t="shared" si="26"/>
        <v>2.3900721003386396</v>
      </c>
      <c r="AM43">
        <v>30.443397843676848</v>
      </c>
      <c r="AN43">
        <v>32.577536363636362</v>
      </c>
      <c r="AO43">
        <v>2.2055622331063461E-5</v>
      </c>
      <c r="AP43">
        <v>100.9878899836357</v>
      </c>
      <c r="AQ43">
        <v>23</v>
      </c>
      <c r="AR43">
        <v>4</v>
      </c>
      <c r="AS43">
        <f t="shared" si="27"/>
        <v>1</v>
      </c>
      <c r="AT43">
        <f t="shared" si="28"/>
        <v>0</v>
      </c>
      <c r="AU43">
        <f t="shared" si="29"/>
        <v>47488.046528983396</v>
      </c>
      <c r="AV43">
        <f t="shared" si="30"/>
        <v>1200.007142857143</v>
      </c>
      <c r="AW43">
        <f t="shared" si="31"/>
        <v>1025.932021177661</v>
      </c>
      <c r="AX43">
        <f t="shared" si="32"/>
        <v>0.85493826206315748</v>
      </c>
      <c r="AY43">
        <f t="shared" si="33"/>
        <v>0.18843084578189398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1675963320.5</v>
      </c>
      <c r="BF43">
        <v>160.1007142857143</v>
      </c>
      <c r="BG43">
        <v>172.87814285714279</v>
      </c>
      <c r="BH43">
        <v>32.576514285714289</v>
      </c>
      <c r="BI43">
        <v>30.442985714285719</v>
      </c>
      <c r="BJ43">
        <v>165.08600000000001</v>
      </c>
      <c r="BK43">
        <v>32.364514285714293</v>
      </c>
      <c r="BL43">
        <v>650.02185714285713</v>
      </c>
      <c r="BM43">
        <v>101.2725714285714</v>
      </c>
      <c r="BN43">
        <v>0.1000853</v>
      </c>
      <c r="BO43">
        <v>31.765828571428571</v>
      </c>
      <c r="BP43">
        <v>31.830642857142859</v>
      </c>
      <c r="BQ43">
        <v>999.89999999999986</v>
      </c>
      <c r="BR43">
        <v>0</v>
      </c>
      <c r="BS43">
        <v>0</v>
      </c>
      <c r="BT43">
        <v>8981.9657142857141</v>
      </c>
      <c r="BU43">
        <v>0</v>
      </c>
      <c r="BV43">
        <v>126.684</v>
      </c>
      <c r="BW43">
        <v>-12.777085714285709</v>
      </c>
      <c r="BX43">
        <v>165.49199999999999</v>
      </c>
      <c r="BY43">
        <v>178.30628571428571</v>
      </c>
      <c r="BZ43">
        <v>2.133537142857143</v>
      </c>
      <c r="CA43">
        <v>172.87814285714279</v>
      </c>
      <c r="CB43">
        <v>30.442985714285719</v>
      </c>
      <c r="CC43">
        <v>3.2991071428571428</v>
      </c>
      <c r="CD43">
        <v>3.0830357142857139</v>
      </c>
      <c r="CE43">
        <v>25.619900000000001</v>
      </c>
      <c r="CF43">
        <v>24.48331428571429</v>
      </c>
      <c r="CG43">
        <v>1200.007142857143</v>
      </c>
      <c r="CH43">
        <v>0.499975</v>
      </c>
      <c r="CI43">
        <v>0.50002500000000005</v>
      </c>
      <c r="CJ43">
        <v>0</v>
      </c>
      <c r="CK43">
        <v>813.70528571428565</v>
      </c>
      <c r="CL43">
        <v>4.9990899999999998</v>
      </c>
      <c r="CM43">
        <v>8690.4614285714288</v>
      </c>
      <c r="CN43">
        <v>9557.8214285714312</v>
      </c>
      <c r="CO43">
        <v>40.686999999999998</v>
      </c>
      <c r="CP43">
        <v>42.311999999999998</v>
      </c>
      <c r="CQ43">
        <v>41.436999999999998</v>
      </c>
      <c r="CR43">
        <v>41.436999999999998</v>
      </c>
      <c r="CS43">
        <v>42.061999999999998</v>
      </c>
      <c r="CT43">
        <v>597.47714285714289</v>
      </c>
      <c r="CU43">
        <v>597.53714285714284</v>
      </c>
      <c r="CV43">
        <v>0</v>
      </c>
      <c r="CW43">
        <v>1675963322.0999999</v>
      </c>
      <c r="CX43">
        <v>0</v>
      </c>
      <c r="CY43">
        <v>1675959759</v>
      </c>
      <c r="CZ43" t="s">
        <v>356</v>
      </c>
      <c r="DA43">
        <v>1675959759</v>
      </c>
      <c r="DB43">
        <v>1675959753.5</v>
      </c>
      <c r="DC43">
        <v>5</v>
      </c>
      <c r="DD43">
        <v>-2.5000000000000001E-2</v>
      </c>
      <c r="DE43">
        <v>-8.0000000000000002E-3</v>
      </c>
      <c r="DF43">
        <v>-6.0590000000000002</v>
      </c>
      <c r="DG43">
        <v>0.218</v>
      </c>
      <c r="DH43">
        <v>415</v>
      </c>
      <c r="DI43">
        <v>34</v>
      </c>
      <c r="DJ43">
        <v>0.6</v>
      </c>
      <c r="DK43">
        <v>0.17</v>
      </c>
      <c r="DL43">
        <v>-12.34746341463415</v>
      </c>
      <c r="DM43">
        <v>-2.616932404181151</v>
      </c>
      <c r="DN43">
        <v>0.25839141018352929</v>
      </c>
      <c r="DO43">
        <v>0</v>
      </c>
      <c r="DP43">
        <v>2.1283714634146338</v>
      </c>
      <c r="DQ43">
        <v>4.0522787456447197E-2</v>
      </c>
      <c r="DR43">
        <v>4.2083259871966913E-3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3.2984900000000001</v>
      </c>
      <c r="EB43">
        <v>2.6252200000000001</v>
      </c>
      <c r="EC43">
        <v>4.7696099999999998E-2</v>
      </c>
      <c r="ED43">
        <v>4.9263700000000001E-2</v>
      </c>
      <c r="EE43">
        <v>0.135936</v>
      </c>
      <c r="EF43">
        <v>0.128584</v>
      </c>
      <c r="EG43">
        <v>28848.400000000001</v>
      </c>
      <c r="EH43">
        <v>29244.3</v>
      </c>
      <c r="EI43">
        <v>28175.7</v>
      </c>
      <c r="EJ43">
        <v>29593.7</v>
      </c>
      <c r="EK43">
        <v>33517.5</v>
      </c>
      <c r="EL43">
        <v>35772.800000000003</v>
      </c>
      <c r="EM43">
        <v>39789.800000000003</v>
      </c>
      <c r="EN43">
        <v>42265.2</v>
      </c>
      <c r="EO43">
        <v>2.2034199999999999</v>
      </c>
      <c r="EP43">
        <v>2.2280000000000002</v>
      </c>
      <c r="EQ43">
        <v>0.142902</v>
      </c>
      <c r="ER43">
        <v>0</v>
      </c>
      <c r="ES43">
        <v>29.510300000000001</v>
      </c>
      <c r="ET43">
        <v>999.9</v>
      </c>
      <c r="EU43">
        <v>72.2</v>
      </c>
      <c r="EV43">
        <v>32.4</v>
      </c>
      <c r="EW43">
        <v>34.825299999999999</v>
      </c>
      <c r="EX43">
        <v>56.783000000000001</v>
      </c>
      <c r="EY43">
        <v>-3.6257999999999999</v>
      </c>
      <c r="EZ43">
        <v>2</v>
      </c>
      <c r="FA43">
        <v>0.3014</v>
      </c>
      <c r="FB43">
        <v>-0.59021000000000001</v>
      </c>
      <c r="FC43">
        <v>20.273900000000001</v>
      </c>
      <c r="FD43">
        <v>5.2199900000000001</v>
      </c>
      <c r="FE43">
        <v>12.004</v>
      </c>
      <c r="FF43">
        <v>4.9863999999999997</v>
      </c>
      <c r="FG43">
        <v>3.28443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1.8621799999999999</v>
      </c>
      <c r="FN43">
        <v>1.8641700000000001</v>
      </c>
      <c r="FO43">
        <v>1.8602700000000001</v>
      </c>
      <c r="FP43">
        <v>1.8609599999999999</v>
      </c>
      <c r="FQ43">
        <v>1.86019</v>
      </c>
      <c r="FR43">
        <v>1.86188</v>
      </c>
      <c r="FS43">
        <v>1.8584799999999999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-4.9969999999999999</v>
      </c>
      <c r="GH43">
        <v>0.21210000000000001</v>
      </c>
      <c r="GI43">
        <v>-4.2934277136806287</v>
      </c>
      <c r="GJ43">
        <v>-4.5218151105756088E-3</v>
      </c>
      <c r="GK43">
        <v>2.0889233732517852E-6</v>
      </c>
      <c r="GL43">
        <v>-4.5906856223640231E-10</v>
      </c>
      <c r="GM43">
        <v>-0.1150039569071811</v>
      </c>
      <c r="GN43">
        <v>4.4025620023938356E-3</v>
      </c>
      <c r="GO43">
        <v>3.112297855124525E-4</v>
      </c>
      <c r="GP43">
        <v>-4.1727832042263066E-6</v>
      </c>
      <c r="GQ43">
        <v>6</v>
      </c>
      <c r="GR43">
        <v>2080</v>
      </c>
      <c r="GS43">
        <v>4</v>
      </c>
      <c r="GT43">
        <v>33</v>
      </c>
      <c r="GU43">
        <v>59.4</v>
      </c>
      <c r="GV43">
        <v>59.5</v>
      </c>
      <c r="GW43">
        <v>0.697021</v>
      </c>
      <c r="GX43">
        <v>2.5781200000000002</v>
      </c>
      <c r="GY43">
        <v>2.04834</v>
      </c>
      <c r="GZ43">
        <v>2.6220699999999999</v>
      </c>
      <c r="HA43">
        <v>2.1972700000000001</v>
      </c>
      <c r="HB43">
        <v>2.33887</v>
      </c>
      <c r="HC43">
        <v>37.194099999999999</v>
      </c>
      <c r="HD43">
        <v>14.876300000000001</v>
      </c>
      <c r="HE43">
        <v>18</v>
      </c>
      <c r="HF43">
        <v>666.69500000000005</v>
      </c>
      <c r="HG43">
        <v>765.51400000000001</v>
      </c>
      <c r="HH43">
        <v>31.000499999999999</v>
      </c>
      <c r="HI43">
        <v>31.2561</v>
      </c>
      <c r="HJ43">
        <v>30.0001</v>
      </c>
      <c r="HK43">
        <v>31.180199999999999</v>
      </c>
      <c r="HL43">
        <v>31.180700000000002</v>
      </c>
      <c r="HM43">
        <v>13.974600000000001</v>
      </c>
      <c r="HN43">
        <v>17.3066</v>
      </c>
      <c r="HO43">
        <v>100</v>
      </c>
      <c r="HP43">
        <v>31</v>
      </c>
      <c r="HQ43">
        <v>190.678</v>
      </c>
      <c r="HR43">
        <v>30.499400000000001</v>
      </c>
      <c r="HS43">
        <v>99.310500000000005</v>
      </c>
      <c r="HT43">
        <v>98.042199999999994</v>
      </c>
    </row>
    <row r="44" spans="1:228" x14ac:dyDescent="0.2">
      <c r="A44">
        <v>29</v>
      </c>
      <c r="B44">
        <v>1675963326.5</v>
      </c>
      <c r="C44">
        <v>112</v>
      </c>
      <c r="D44" t="s">
        <v>416</v>
      </c>
      <c r="E44" t="s">
        <v>417</v>
      </c>
      <c r="F44">
        <v>4</v>
      </c>
      <c r="G44">
        <v>1675963324.1875</v>
      </c>
      <c r="H44">
        <f t="shared" si="0"/>
        <v>2.3930567657059047E-3</v>
      </c>
      <c r="I44">
        <f t="shared" si="1"/>
        <v>2.3930567657059045</v>
      </c>
      <c r="J44">
        <f t="shared" si="2"/>
        <v>3.0882164161225303</v>
      </c>
      <c r="K44">
        <f t="shared" si="3"/>
        <v>166.09475</v>
      </c>
      <c r="L44">
        <f t="shared" si="4"/>
        <v>132.4363199598705</v>
      </c>
      <c r="M44">
        <f t="shared" si="5"/>
        <v>13.425485582855845</v>
      </c>
      <c r="N44">
        <f t="shared" si="6"/>
        <v>16.837546318024604</v>
      </c>
      <c r="O44">
        <f t="shared" si="7"/>
        <v>0.16850922302556212</v>
      </c>
      <c r="P44">
        <f t="shared" si="8"/>
        <v>2.7713559902461502</v>
      </c>
      <c r="Q44">
        <f t="shared" si="9"/>
        <v>0.16301700822882143</v>
      </c>
      <c r="R44">
        <f t="shared" si="10"/>
        <v>0.10236417178059552</v>
      </c>
      <c r="S44">
        <f t="shared" si="11"/>
        <v>226.11984208183841</v>
      </c>
      <c r="T44">
        <f t="shared" si="12"/>
        <v>32.513752462522618</v>
      </c>
      <c r="U44">
        <f t="shared" si="13"/>
        <v>31.839062500000001</v>
      </c>
      <c r="V44">
        <f t="shared" si="14"/>
        <v>4.7317583399379437</v>
      </c>
      <c r="W44">
        <f t="shared" si="15"/>
        <v>70.079647737437028</v>
      </c>
      <c r="X44">
        <f t="shared" si="16"/>
        <v>3.302592439181482</v>
      </c>
      <c r="Y44">
        <f t="shared" si="17"/>
        <v>4.7126270547978439</v>
      </c>
      <c r="Z44">
        <f t="shared" si="18"/>
        <v>1.4291659007564617</v>
      </c>
      <c r="AA44">
        <f t="shared" si="19"/>
        <v>-105.5338033676304</v>
      </c>
      <c r="AB44">
        <f t="shared" si="20"/>
        <v>-10.679032872846031</v>
      </c>
      <c r="AC44">
        <f t="shared" si="21"/>
        <v>-0.87218762816075301</v>
      </c>
      <c r="AD44">
        <f t="shared" si="22"/>
        <v>109.03481821320122</v>
      </c>
      <c r="AE44">
        <f t="shared" si="23"/>
        <v>13.710681292110891</v>
      </c>
      <c r="AF44">
        <f t="shared" si="24"/>
        <v>2.3929306283168139</v>
      </c>
      <c r="AG44">
        <f t="shared" si="25"/>
        <v>3.0882164161225303</v>
      </c>
      <c r="AH44">
        <v>184.0198250749186</v>
      </c>
      <c r="AI44">
        <v>174.76630909090909</v>
      </c>
      <c r="AJ44">
        <v>1.694528133720838</v>
      </c>
      <c r="AK44">
        <v>60.624418474204617</v>
      </c>
      <c r="AL44">
        <f t="shared" si="26"/>
        <v>2.3930567657059045</v>
      </c>
      <c r="AM44">
        <v>30.44165780081234</v>
      </c>
      <c r="AN44">
        <v>32.57857030303029</v>
      </c>
      <c r="AO44">
        <v>2.0373940635130169E-6</v>
      </c>
      <c r="AP44">
        <v>100.9878899836357</v>
      </c>
      <c r="AQ44">
        <v>23</v>
      </c>
      <c r="AR44">
        <v>4</v>
      </c>
      <c r="AS44">
        <f t="shared" si="27"/>
        <v>1</v>
      </c>
      <c r="AT44">
        <f t="shared" si="28"/>
        <v>0</v>
      </c>
      <c r="AU44">
        <f t="shared" si="29"/>
        <v>47632.050671236786</v>
      </c>
      <c r="AV44">
        <f t="shared" si="30"/>
        <v>1200.0150000000001</v>
      </c>
      <c r="AW44">
        <f t="shared" si="31"/>
        <v>1025.9387389025071</v>
      </c>
      <c r="AX44">
        <f t="shared" si="32"/>
        <v>0.85493826235714299</v>
      </c>
      <c r="AY44">
        <f t="shared" si="33"/>
        <v>0.18843084634928597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1675963324.1875</v>
      </c>
      <c r="BF44">
        <v>166.09475</v>
      </c>
      <c r="BG44">
        <v>179.11712499999999</v>
      </c>
      <c r="BH44">
        <v>32.578575000000001</v>
      </c>
      <c r="BI44">
        <v>30.441762499999999</v>
      </c>
      <c r="BJ44">
        <v>171.10325</v>
      </c>
      <c r="BK44">
        <v>32.3665375</v>
      </c>
      <c r="BL44">
        <v>650.02587500000004</v>
      </c>
      <c r="BM44">
        <v>101.27325</v>
      </c>
      <c r="BN44">
        <v>9.9889837499999995E-2</v>
      </c>
      <c r="BO44">
        <v>31.767587500000001</v>
      </c>
      <c r="BP44">
        <v>31.839062500000001</v>
      </c>
      <c r="BQ44">
        <v>999.9</v>
      </c>
      <c r="BR44">
        <v>0</v>
      </c>
      <c r="BS44">
        <v>0</v>
      </c>
      <c r="BT44">
        <v>9009.6112499999981</v>
      </c>
      <c r="BU44">
        <v>0</v>
      </c>
      <c r="BV44">
        <v>123.924875</v>
      </c>
      <c r="BW44">
        <v>-13.022012500000001</v>
      </c>
      <c r="BX44">
        <v>171.68837500000001</v>
      </c>
      <c r="BY44">
        <v>184.74074999999999</v>
      </c>
      <c r="BZ44">
        <v>2.1368049999999998</v>
      </c>
      <c r="CA44">
        <v>179.11712499999999</v>
      </c>
      <c r="CB44">
        <v>30.441762499999999</v>
      </c>
      <c r="CC44">
        <v>3.2993437499999998</v>
      </c>
      <c r="CD44">
        <v>3.0829425000000001</v>
      </c>
      <c r="CE44">
        <v>25.621099999999998</v>
      </c>
      <c r="CF44">
        <v>24.482800000000001</v>
      </c>
      <c r="CG44">
        <v>1200.0150000000001</v>
      </c>
      <c r="CH44">
        <v>0.499975</v>
      </c>
      <c r="CI44">
        <v>0.50002500000000005</v>
      </c>
      <c r="CJ44">
        <v>0</v>
      </c>
      <c r="CK44">
        <v>813.01224999999999</v>
      </c>
      <c r="CL44">
        <v>4.9990899999999998</v>
      </c>
      <c r="CM44">
        <v>8683.3462500000023</v>
      </c>
      <c r="CN44">
        <v>9557.8724999999995</v>
      </c>
      <c r="CO44">
        <v>40.686999999999998</v>
      </c>
      <c r="CP44">
        <v>42.311999999999998</v>
      </c>
      <c r="CQ44">
        <v>41.484250000000003</v>
      </c>
      <c r="CR44">
        <v>41.436999999999998</v>
      </c>
      <c r="CS44">
        <v>42.061999999999998</v>
      </c>
      <c r="CT44">
        <v>597.48</v>
      </c>
      <c r="CU44">
        <v>597.54</v>
      </c>
      <c r="CV44">
        <v>0</v>
      </c>
      <c r="CW44">
        <v>1675963326.3</v>
      </c>
      <c r="CX44">
        <v>0</v>
      </c>
      <c r="CY44">
        <v>1675959759</v>
      </c>
      <c r="CZ44" t="s">
        <v>356</v>
      </c>
      <c r="DA44">
        <v>1675959759</v>
      </c>
      <c r="DB44">
        <v>1675959753.5</v>
      </c>
      <c r="DC44">
        <v>5</v>
      </c>
      <c r="DD44">
        <v>-2.5000000000000001E-2</v>
      </c>
      <c r="DE44">
        <v>-8.0000000000000002E-3</v>
      </c>
      <c r="DF44">
        <v>-6.0590000000000002</v>
      </c>
      <c r="DG44">
        <v>0.218</v>
      </c>
      <c r="DH44">
        <v>415</v>
      </c>
      <c r="DI44">
        <v>34</v>
      </c>
      <c r="DJ44">
        <v>0.6</v>
      </c>
      <c r="DK44">
        <v>0.17</v>
      </c>
      <c r="DL44">
        <v>-12.539190243902439</v>
      </c>
      <c r="DM44">
        <v>-2.8398668989546989</v>
      </c>
      <c r="DN44">
        <v>0.2816025219926544</v>
      </c>
      <c r="DO44">
        <v>0</v>
      </c>
      <c r="DP44">
        <v>2.1310395121951222</v>
      </c>
      <c r="DQ44">
        <v>3.8742229965157637E-2</v>
      </c>
      <c r="DR44">
        <v>4.0389089031445183E-3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3.29853</v>
      </c>
      <c r="EB44">
        <v>2.6253199999999999</v>
      </c>
      <c r="EC44">
        <v>4.9386800000000002E-2</v>
      </c>
      <c r="ED44">
        <v>5.0968600000000003E-2</v>
      </c>
      <c r="EE44">
        <v>0.135938</v>
      </c>
      <c r="EF44">
        <v>0.128578</v>
      </c>
      <c r="EG44">
        <v>28797.5</v>
      </c>
      <c r="EH44">
        <v>29191.8</v>
      </c>
      <c r="EI44">
        <v>28176</v>
      </c>
      <c r="EJ44">
        <v>29593.599999999999</v>
      </c>
      <c r="EK44">
        <v>33518</v>
      </c>
      <c r="EL44">
        <v>35772.800000000003</v>
      </c>
      <c r="EM44">
        <v>39790.300000000003</v>
      </c>
      <c r="EN44">
        <v>42264.7</v>
      </c>
      <c r="EO44">
        <v>2.2035</v>
      </c>
      <c r="EP44">
        <v>2.2283300000000001</v>
      </c>
      <c r="EQ44">
        <v>0.14332700000000001</v>
      </c>
      <c r="ER44">
        <v>0</v>
      </c>
      <c r="ES44">
        <v>29.5106</v>
      </c>
      <c r="ET44">
        <v>999.9</v>
      </c>
      <c r="EU44">
        <v>72.2</v>
      </c>
      <c r="EV44">
        <v>32.4</v>
      </c>
      <c r="EW44">
        <v>34.820300000000003</v>
      </c>
      <c r="EX44">
        <v>56.603000000000002</v>
      </c>
      <c r="EY44">
        <v>-3.7179500000000001</v>
      </c>
      <c r="EZ44">
        <v>2</v>
      </c>
      <c r="FA44">
        <v>0.30137999999999998</v>
      </c>
      <c r="FB44">
        <v>-0.58809400000000001</v>
      </c>
      <c r="FC44">
        <v>20.273900000000001</v>
      </c>
      <c r="FD44">
        <v>5.2195400000000003</v>
      </c>
      <c r="FE44">
        <v>12.004</v>
      </c>
      <c r="FF44">
        <v>4.9864499999999996</v>
      </c>
      <c r="FG44">
        <v>3.2844799999999998</v>
      </c>
      <c r="FH44">
        <v>9999</v>
      </c>
      <c r="FI44">
        <v>9999</v>
      </c>
      <c r="FJ44">
        <v>9999</v>
      </c>
      <c r="FK44">
        <v>999.9</v>
      </c>
      <c r="FL44">
        <v>1.8658300000000001</v>
      </c>
      <c r="FM44">
        <v>1.8621799999999999</v>
      </c>
      <c r="FN44">
        <v>1.8641700000000001</v>
      </c>
      <c r="FO44">
        <v>1.8602399999999999</v>
      </c>
      <c r="FP44">
        <v>1.8609599999999999</v>
      </c>
      <c r="FQ44">
        <v>1.86019</v>
      </c>
      <c r="FR44">
        <v>1.8618600000000001</v>
      </c>
      <c r="FS44">
        <v>1.8584799999999999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-5.0229999999999997</v>
      </c>
      <c r="GH44">
        <v>0.21210000000000001</v>
      </c>
      <c r="GI44">
        <v>-4.2934277136806287</v>
      </c>
      <c r="GJ44">
        <v>-4.5218151105756088E-3</v>
      </c>
      <c r="GK44">
        <v>2.0889233732517852E-6</v>
      </c>
      <c r="GL44">
        <v>-4.5906856223640231E-10</v>
      </c>
      <c r="GM44">
        <v>-0.1150039569071811</v>
      </c>
      <c r="GN44">
        <v>4.4025620023938356E-3</v>
      </c>
      <c r="GO44">
        <v>3.112297855124525E-4</v>
      </c>
      <c r="GP44">
        <v>-4.1727832042263066E-6</v>
      </c>
      <c r="GQ44">
        <v>6</v>
      </c>
      <c r="GR44">
        <v>2080</v>
      </c>
      <c r="GS44">
        <v>4</v>
      </c>
      <c r="GT44">
        <v>33</v>
      </c>
      <c r="GU44">
        <v>59.5</v>
      </c>
      <c r="GV44">
        <v>59.5</v>
      </c>
      <c r="GW44">
        <v>0.71777299999999999</v>
      </c>
      <c r="GX44">
        <v>2.5647000000000002</v>
      </c>
      <c r="GY44">
        <v>2.04834</v>
      </c>
      <c r="GZ44">
        <v>2.6220699999999999</v>
      </c>
      <c r="HA44">
        <v>2.1972700000000001</v>
      </c>
      <c r="HB44">
        <v>2.32422</v>
      </c>
      <c r="HC44">
        <v>37.194099999999999</v>
      </c>
      <c r="HD44">
        <v>14.885</v>
      </c>
      <c r="HE44">
        <v>18</v>
      </c>
      <c r="HF44">
        <v>666.78099999999995</v>
      </c>
      <c r="HG44">
        <v>765.83500000000004</v>
      </c>
      <c r="HH44">
        <v>31.000599999999999</v>
      </c>
      <c r="HI44">
        <v>31.2576</v>
      </c>
      <c r="HJ44">
        <v>30.0001</v>
      </c>
      <c r="HK44">
        <v>31.1828</v>
      </c>
      <c r="HL44">
        <v>31.181100000000001</v>
      </c>
      <c r="HM44">
        <v>14.373100000000001</v>
      </c>
      <c r="HN44">
        <v>17.3066</v>
      </c>
      <c r="HO44">
        <v>100</v>
      </c>
      <c r="HP44">
        <v>31</v>
      </c>
      <c r="HQ44">
        <v>197.358</v>
      </c>
      <c r="HR44">
        <v>30.499700000000001</v>
      </c>
      <c r="HS44">
        <v>99.311700000000002</v>
      </c>
      <c r="HT44">
        <v>98.041399999999996</v>
      </c>
    </row>
    <row r="45" spans="1:228" x14ac:dyDescent="0.2">
      <c r="A45">
        <v>30</v>
      </c>
      <c r="B45">
        <v>1675963330.5</v>
      </c>
      <c r="C45">
        <v>116</v>
      </c>
      <c r="D45" t="s">
        <v>418</v>
      </c>
      <c r="E45" t="s">
        <v>419</v>
      </c>
      <c r="F45">
        <v>4</v>
      </c>
      <c r="G45">
        <v>1675963328.5</v>
      </c>
      <c r="H45">
        <f t="shared" si="0"/>
        <v>2.3980611958716968E-3</v>
      </c>
      <c r="I45">
        <f t="shared" si="1"/>
        <v>2.3980611958716969</v>
      </c>
      <c r="J45">
        <f t="shared" si="2"/>
        <v>3.2403496320972236</v>
      </c>
      <c r="K45">
        <f t="shared" si="3"/>
        <v>173.19628571428569</v>
      </c>
      <c r="L45">
        <f t="shared" si="4"/>
        <v>137.95071007172135</v>
      </c>
      <c r="M45">
        <f t="shared" si="5"/>
        <v>13.984747831765086</v>
      </c>
      <c r="N45">
        <f t="shared" si="6"/>
        <v>17.557766682414002</v>
      </c>
      <c r="O45">
        <f t="shared" si="7"/>
        <v>0.16878447604846866</v>
      </c>
      <c r="P45">
        <f t="shared" si="8"/>
        <v>2.7662245382773913</v>
      </c>
      <c r="Q45">
        <f t="shared" si="9"/>
        <v>0.16326475842413174</v>
      </c>
      <c r="R45">
        <f t="shared" si="10"/>
        <v>0.10252136146520208</v>
      </c>
      <c r="S45">
        <f t="shared" si="11"/>
        <v>226.11695258889327</v>
      </c>
      <c r="T45">
        <f t="shared" si="12"/>
        <v>32.513944141859902</v>
      </c>
      <c r="U45">
        <f t="shared" si="13"/>
        <v>31.842742857142859</v>
      </c>
      <c r="V45">
        <f t="shared" si="14"/>
        <v>4.7327452669157264</v>
      </c>
      <c r="W45">
        <f t="shared" si="15"/>
        <v>70.081711463485149</v>
      </c>
      <c r="X45">
        <f t="shared" si="16"/>
        <v>3.3027455367798635</v>
      </c>
      <c r="Y45">
        <f t="shared" si="17"/>
        <v>4.7127067359088413</v>
      </c>
      <c r="Z45">
        <f t="shared" si="18"/>
        <v>1.4299997301358629</v>
      </c>
      <c r="AA45">
        <f t="shared" si="19"/>
        <v>-105.75449873794183</v>
      </c>
      <c r="AB45">
        <f t="shared" si="20"/>
        <v>-11.163647627027636</v>
      </c>
      <c r="AC45">
        <f t="shared" si="21"/>
        <v>-0.91347677231874502</v>
      </c>
      <c r="AD45">
        <f t="shared" si="22"/>
        <v>108.28532945160507</v>
      </c>
      <c r="AE45">
        <f t="shared" si="23"/>
        <v>13.84312544797301</v>
      </c>
      <c r="AF45">
        <f t="shared" si="24"/>
        <v>2.396935739222116</v>
      </c>
      <c r="AG45">
        <f t="shared" si="25"/>
        <v>3.2403496320972236</v>
      </c>
      <c r="AH45">
        <v>190.97691914675181</v>
      </c>
      <c r="AI45">
        <v>181.56833939393931</v>
      </c>
      <c r="AJ45">
        <v>1.697268992257132</v>
      </c>
      <c r="AK45">
        <v>60.624418474204617</v>
      </c>
      <c r="AL45">
        <f t="shared" si="26"/>
        <v>2.3980611958716969</v>
      </c>
      <c r="AM45">
        <v>30.439044924594821</v>
      </c>
      <c r="AN45">
        <v>32.580356969696993</v>
      </c>
      <c r="AO45">
        <v>1.0066291898473771E-5</v>
      </c>
      <c r="AP45">
        <v>100.9878899836357</v>
      </c>
      <c r="AQ45">
        <v>23</v>
      </c>
      <c r="AR45">
        <v>4</v>
      </c>
      <c r="AS45">
        <f t="shared" si="27"/>
        <v>1</v>
      </c>
      <c r="AT45">
        <f t="shared" si="28"/>
        <v>0</v>
      </c>
      <c r="AU45">
        <f t="shared" si="29"/>
        <v>47490.196919300062</v>
      </c>
      <c r="AV45">
        <f t="shared" si="30"/>
        <v>1200.001428571429</v>
      </c>
      <c r="AW45">
        <f t="shared" si="31"/>
        <v>1025.9269640356963</v>
      </c>
      <c r="AX45">
        <f t="shared" si="32"/>
        <v>0.85493811891293836</v>
      </c>
      <c r="AY45">
        <f t="shared" si="33"/>
        <v>0.18843056950197112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1675963328.5</v>
      </c>
      <c r="BF45">
        <v>173.19628571428569</v>
      </c>
      <c r="BG45">
        <v>186.35714285714289</v>
      </c>
      <c r="BH45">
        <v>32.579500000000003</v>
      </c>
      <c r="BI45">
        <v>30.439128571428569</v>
      </c>
      <c r="BJ45">
        <v>178.23185714285711</v>
      </c>
      <c r="BK45">
        <v>32.367428571428569</v>
      </c>
      <c r="BL45">
        <v>650.03057142857131</v>
      </c>
      <c r="BM45">
        <v>101.2748571428571</v>
      </c>
      <c r="BN45">
        <v>0.1001037</v>
      </c>
      <c r="BO45">
        <v>31.767885714285711</v>
      </c>
      <c r="BP45">
        <v>31.842742857142859</v>
      </c>
      <c r="BQ45">
        <v>999.89999999999986</v>
      </c>
      <c r="BR45">
        <v>0</v>
      </c>
      <c r="BS45">
        <v>0</v>
      </c>
      <c r="BT45">
        <v>8982.2342857142849</v>
      </c>
      <c r="BU45">
        <v>0</v>
      </c>
      <c r="BV45">
        <v>120.3524285714286</v>
      </c>
      <c r="BW45">
        <v>-13.16088571428571</v>
      </c>
      <c r="BX45">
        <v>179.02885714285711</v>
      </c>
      <c r="BY45">
        <v>192.20785714285711</v>
      </c>
      <c r="BZ45">
        <v>2.1403671428571429</v>
      </c>
      <c r="CA45">
        <v>186.35714285714289</v>
      </c>
      <c r="CB45">
        <v>30.439128571428569</v>
      </c>
      <c r="CC45">
        <v>3.2994857142857148</v>
      </c>
      <c r="CD45">
        <v>3.0827214285714279</v>
      </c>
      <c r="CE45">
        <v>25.621828571428569</v>
      </c>
      <c r="CF45">
        <v>24.481585714285721</v>
      </c>
      <c r="CG45">
        <v>1200.001428571429</v>
      </c>
      <c r="CH45">
        <v>0.49997928571428568</v>
      </c>
      <c r="CI45">
        <v>0.50002071428571426</v>
      </c>
      <c r="CJ45">
        <v>0</v>
      </c>
      <c r="CK45">
        <v>812.18742857142854</v>
      </c>
      <c r="CL45">
        <v>4.9990899999999998</v>
      </c>
      <c r="CM45">
        <v>8675.7914285714305</v>
      </c>
      <c r="CN45">
        <v>9557.767142857143</v>
      </c>
      <c r="CO45">
        <v>40.686999999999998</v>
      </c>
      <c r="CP45">
        <v>42.311999999999998</v>
      </c>
      <c r="CQ45">
        <v>41.472999999999999</v>
      </c>
      <c r="CR45">
        <v>41.436999999999998</v>
      </c>
      <c r="CS45">
        <v>42.061999999999998</v>
      </c>
      <c r="CT45">
        <v>597.48000000000013</v>
      </c>
      <c r="CU45">
        <v>597.52857142857135</v>
      </c>
      <c r="CV45">
        <v>0</v>
      </c>
      <c r="CW45">
        <v>1675963330.5</v>
      </c>
      <c r="CX45">
        <v>0</v>
      </c>
      <c r="CY45">
        <v>1675959759</v>
      </c>
      <c r="CZ45" t="s">
        <v>356</v>
      </c>
      <c r="DA45">
        <v>1675959759</v>
      </c>
      <c r="DB45">
        <v>1675959753.5</v>
      </c>
      <c r="DC45">
        <v>5</v>
      </c>
      <c r="DD45">
        <v>-2.5000000000000001E-2</v>
      </c>
      <c r="DE45">
        <v>-8.0000000000000002E-3</v>
      </c>
      <c r="DF45">
        <v>-6.0590000000000002</v>
      </c>
      <c r="DG45">
        <v>0.218</v>
      </c>
      <c r="DH45">
        <v>415</v>
      </c>
      <c r="DI45">
        <v>34</v>
      </c>
      <c r="DJ45">
        <v>0.6</v>
      </c>
      <c r="DK45">
        <v>0.17</v>
      </c>
      <c r="DL45">
        <v>-12.728431707317069</v>
      </c>
      <c r="DM45">
        <v>-2.9842829268292581</v>
      </c>
      <c r="DN45">
        <v>0.2957443345757792</v>
      </c>
      <c r="DO45">
        <v>0</v>
      </c>
      <c r="DP45">
        <v>2.133824878048781</v>
      </c>
      <c r="DQ45">
        <v>3.5656306620208189E-2</v>
      </c>
      <c r="DR45">
        <v>3.7223157766671931E-3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3.2984499999999999</v>
      </c>
      <c r="EB45">
        <v>2.6252300000000002</v>
      </c>
      <c r="EC45">
        <v>5.1052899999999998E-2</v>
      </c>
      <c r="ED45">
        <v>5.2620800000000002E-2</v>
      </c>
      <c r="EE45">
        <v>0.13594500000000001</v>
      </c>
      <c r="EF45">
        <v>0.128576</v>
      </c>
      <c r="EG45">
        <v>28746.7</v>
      </c>
      <c r="EH45">
        <v>29140.6</v>
      </c>
      <c r="EI45">
        <v>28175.7</v>
      </c>
      <c r="EJ45">
        <v>29593.200000000001</v>
      </c>
      <c r="EK45">
        <v>33517.599999999999</v>
      </c>
      <c r="EL45">
        <v>35773</v>
      </c>
      <c r="EM45">
        <v>39790.1</v>
      </c>
      <c r="EN45">
        <v>42264.7</v>
      </c>
      <c r="EO45">
        <v>2.2038500000000001</v>
      </c>
      <c r="EP45">
        <v>2.2282000000000002</v>
      </c>
      <c r="EQ45">
        <v>0.14388600000000001</v>
      </c>
      <c r="ER45">
        <v>0</v>
      </c>
      <c r="ES45">
        <v>29.513200000000001</v>
      </c>
      <c r="ET45">
        <v>999.9</v>
      </c>
      <c r="EU45">
        <v>72.2</v>
      </c>
      <c r="EV45">
        <v>32.4</v>
      </c>
      <c r="EW45">
        <v>34.819800000000001</v>
      </c>
      <c r="EX45">
        <v>56.783000000000001</v>
      </c>
      <c r="EY45">
        <v>-3.5336500000000002</v>
      </c>
      <c r="EZ45">
        <v>2</v>
      </c>
      <c r="FA45">
        <v>0.30148900000000001</v>
      </c>
      <c r="FB45">
        <v>-0.58677000000000001</v>
      </c>
      <c r="FC45">
        <v>20.273800000000001</v>
      </c>
      <c r="FD45">
        <v>5.2201399999999998</v>
      </c>
      <c r="FE45">
        <v>12.004</v>
      </c>
      <c r="FF45">
        <v>4.98665</v>
      </c>
      <c r="FG45">
        <v>3.2845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1.8621799999999999</v>
      </c>
      <c r="FN45">
        <v>1.8641799999999999</v>
      </c>
      <c r="FO45">
        <v>1.8602700000000001</v>
      </c>
      <c r="FP45">
        <v>1.8609599999999999</v>
      </c>
      <c r="FQ45">
        <v>1.8601799999999999</v>
      </c>
      <c r="FR45">
        <v>1.8618699999999999</v>
      </c>
      <c r="FS45">
        <v>1.8584799999999999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-5.048</v>
      </c>
      <c r="GH45">
        <v>0.21210000000000001</v>
      </c>
      <c r="GI45">
        <v>-4.2934277136806287</v>
      </c>
      <c r="GJ45">
        <v>-4.5218151105756088E-3</v>
      </c>
      <c r="GK45">
        <v>2.0889233732517852E-6</v>
      </c>
      <c r="GL45">
        <v>-4.5906856223640231E-10</v>
      </c>
      <c r="GM45">
        <v>-0.1150039569071811</v>
      </c>
      <c r="GN45">
        <v>4.4025620023938356E-3</v>
      </c>
      <c r="GO45">
        <v>3.112297855124525E-4</v>
      </c>
      <c r="GP45">
        <v>-4.1727832042263066E-6</v>
      </c>
      <c r="GQ45">
        <v>6</v>
      </c>
      <c r="GR45">
        <v>2080</v>
      </c>
      <c r="GS45">
        <v>4</v>
      </c>
      <c r="GT45">
        <v>33</v>
      </c>
      <c r="GU45">
        <v>59.5</v>
      </c>
      <c r="GV45">
        <v>59.6</v>
      </c>
      <c r="GW45">
        <v>0.73730499999999999</v>
      </c>
      <c r="GX45">
        <v>2.5671400000000002</v>
      </c>
      <c r="GY45">
        <v>2.04834</v>
      </c>
      <c r="GZ45">
        <v>2.6220699999999999</v>
      </c>
      <c r="HA45">
        <v>2.1972700000000001</v>
      </c>
      <c r="HB45">
        <v>2.3315399999999999</v>
      </c>
      <c r="HC45">
        <v>37.194099999999999</v>
      </c>
      <c r="HD45">
        <v>14.876300000000001</v>
      </c>
      <c r="HE45">
        <v>18</v>
      </c>
      <c r="HF45">
        <v>667.06700000000001</v>
      </c>
      <c r="HG45">
        <v>765.74599999999998</v>
      </c>
      <c r="HH45">
        <v>31.000499999999999</v>
      </c>
      <c r="HI45">
        <v>31.258800000000001</v>
      </c>
      <c r="HJ45">
        <v>30.0002</v>
      </c>
      <c r="HK45">
        <v>31.183499999999999</v>
      </c>
      <c r="HL45">
        <v>31.183499999999999</v>
      </c>
      <c r="HM45">
        <v>14.7751</v>
      </c>
      <c r="HN45">
        <v>17.3066</v>
      </c>
      <c r="HO45">
        <v>100</v>
      </c>
      <c r="HP45">
        <v>31</v>
      </c>
      <c r="HQ45">
        <v>204.03700000000001</v>
      </c>
      <c r="HR45">
        <v>30.500299999999999</v>
      </c>
      <c r="HS45">
        <v>99.310900000000004</v>
      </c>
      <c r="HT45">
        <v>98.040899999999993</v>
      </c>
    </row>
    <row r="46" spans="1:228" x14ac:dyDescent="0.2">
      <c r="A46">
        <v>31</v>
      </c>
      <c r="B46">
        <v>1675963334.5</v>
      </c>
      <c r="C46">
        <v>120</v>
      </c>
      <c r="D46" t="s">
        <v>420</v>
      </c>
      <c r="E46" t="s">
        <v>421</v>
      </c>
      <c r="F46">
        <v>4</v>
      </c>
      <c r="G46">
        <v>1675963332.1875</v>
      </c>
      <c r="H46">
        <f t="shared" si="0"/>
        <v>2.3995915549514081E-3</v>
      </c>
      <c r="I46">
        <f t="shared" si="1"/>
        <v>2.399591554951408</v>
      </c>
      <c r="J46">
        <f t="shared" si="2"/>
        <v>3.5610920973250164</v>
      </c>
      <c r="K46">
        <f t="shared" si="3"/>
        <v>179.173125</v>
      </c>
      <c r="L46">
        <f t="shared" si="4"/>
        <v>140.62990552235922</v>
      </c>
      <c r="M46">
        <f t="shared" si="5"/>
        <v>14.256406986193618</v>
      </c>
      <c r="N46">
        <f t="shared" si="6"/>
        <v>18.163739650539799</v>
      </c>
      <c r="O46">
        <f t="shared" si="7"/>
        <v>0.1684725209197708</v>
      </c>
      <c r="P46">
        <f t="shared" si="8"/>
        <v>2.7759072505453424</v>
      </c>
      <c r="Q46">
        <f t="shared" si="9"/>
        <v>0.16299134215872041</v>
      </c>
      <c r="R46">
        <f t="shared" si="10"/>
        <v>0.10234719560098193</v>
      </c>
      <c r="S46">
        <f t="shared" si="11"/>
        <v>226.11538228424592</v>
      </c>
      <c r="T46">
        <f t="shared" si="12"/>
        <v>32.517384575360985</v>
      </c>
      <c r="U46">
        <f t="shared" si="13"/>
        <v>31.855387499999999</v>
      </c>
      <c r="V46">
        <f t="shared" si="14"/>
        <v>4.7361374283626976</v>
      </c>
      <c r="W46">
        <f t="shared" si="15"/>
        <v>70.058878268378891</v>
      </c>
      <c r="X46">
        <f t="shared" si="16"/>
        <v>3.3028446376847218</v>
      </c>
      <c r="Y46">
        <f t="shared" si="17"/>
        <v>4.7143841284930517</v>
      </c>
      <c r="Z46">
        <f t="shared" si="18"/>
        <v>1.4332927906779758</v>
      </c>
      <c r="AA46">
        <f t="shared" si="19"/>
        <v>-105.82198757335711</v>
      </c>
      <c r="AB46">
        <f t="shared" si="20"/>
        <v>-12.155703957133989</v>
      </c>
      <c r="AC46">
        <f t="shared" si="21"/>
        <v>-0.99127561282228738</v>
      </c>
      <c r="AD46">
        <f t="shared" si="22"/>
        <v>107.14641514093255</v>
      </c>
      <c r="AE46">
        <f t="shared" si="23"/>
        <v>14.014933353953026</v>
      </c>
      <c r="AF46">
        <f t="shared" si="24"/>
        <v>2.3992079599754557</v>
      </c>
      <c r="AG46">
        <f t="shared" si="25"/>
        <v>3.5610920973250164</v>
      </c>
      <c r="AH46">
        <v>197.82988358710369</v>
      </c>
      <c r="AI46">
        <v>188.2277212121212</v>
      </c>
      <c r="AJ46">
        <v>1.667156624554911</v>
      </c>
      <c r="AK46">
        <v>60.624418474204617</v>
      </c>
      <c r="AL46">
        <f t="shared" si="26"/>
        <v>2.399591554951408</v>
      </c>
      <c r="AM46">
        <v>30.43806317809802</v>
      </c>
      <c r="AN46">
        <v>32.580911515151513</v>
      </c>
      <c r="AO46">
        <v>8.8173178923071777E-7</v>
      </c>
      <c r="AP46">
        <v>100.9878899836357</v>
      </c>
      <c r="AQ46">
        <v>23</v>
      </c>
      <c r="AR46">
        <v>4</v>
      </c>
      <c r="AS46">
        <f t="shared" si="27"/>
        <v>1</v>
      </c>
      <c r="AT46">
        <f t="shared" si="28"/>
        <v>0</v>
      </c>
      <c r="AU46">
        <f t="shared" si="29"/>
        <v>47756.936695649638</v>
      </c>
      <c r="AV46">
        <f t="shared" si="30"/>
        <v>1199.9925000000001</v>
      </c>
      <c r="AW46">
        <f t="shared" si="31"/>
        <v>1025.9193887483138</v>
      </c>
      <c r="AX46">
        <f t="shared" si="32"/>
        <v>0.8549381673204739</v>
      </c>
      <c r="AY46">
        <f t="shared" si="33"/>
        <v>0.1884306629285149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1675963332.1875</v>
      </c>
      <c r="BF46">
        <v>179.173125</v>
      </c>
      <c r="BG46">
        <v>192.50687500000001</v>
      </c>
      <c r="BH46">
        <v>32.580350000000003</v>
      </c>
      <c r="BI46">
        <v>30.437837500000001</v>
      </c>
      <c r="BJ46">
        <v>184.23150000000001</v>
      </c>
      <c r="BK46">
        <v>32.368299999999998</v>
      </c>
      <c r="BL46">
        <v>649.99600000000009</v>
      </c>
      <c r="BM46">
        <v>101.27562500000001</v>
      </c>
      <c r="BN46">
        <v>9.9732774999999996E-2</v>
      </c>
      <c r="BO46">
        <v>31.774162499999999</v>
      </c>
      <c r="BP46">
        <v>31.855387499999999</v>
      </c>
      <c r="BQ46">
        <v>999.9</v>
      </c>
      <c r="BR46">
        <v>0</v>
      </c>
      <c r="BS46">
        <v>0</v>
      </c>
      <c r="BT46">
        <v>9033.5949999999993</v>
      </c>
      <c r="BU46">
        <v>0</v>
      </c>
      <c r="BV46">
        <v>116.9395</v>
      </c>
      <c r="BW46">
        <v>-13.333812500000001</v>
      </c>
      <c r="BX46">
        <v>185.20724999999999</v>
      </c>
      <c r="BY46">
        <v>198.55025000000001</v>
      </c>
      <c r="BZ46">
        <v>2.1425212500000002</v>
      </c>
      <c r="CA46">
        <v>192.50687500000001</v>
      </c>
      <c r="CB46">
        <v>30.437837500000001</v>
      </c>
      <c r="CC46">
        <v>3.2995937500000001</v>
      </c>
      <c r="CD46">
        <v>3.0826099999999999</v>
      </c>
      <c r="CE46">
        <v>25.622387499999999</v>
      </c>
      <c r="CF46">
        <v>24.481000000000002</v>
      </c>
      <c r="CG46">
        <v>1199.9925000000001</v>
      </c>
      <c r="CH46">
        <v>0.49997887499999999</v>
      </c>
      <c r="CI46">
        <v>0.50002112499999996</v>
      </c>
      <c r="CJ46">
        <v>0</v>
      </c>
      <c r="CK46">
        <v>811.62099999999998</v>
      </c>
      <c r="CL46">
        <v>4.9990899999999998</v>
      </c>
      <c r="CM46">
        <v>8670.5287500000013</v>
      </c>
      <c r="CN46">
        <v>9557.7287500000002</v>
      </c>
      <c r="CO46">
        <v>40.686999999999998</v>
      </c>
      <c r="CP46">
        <v>42.319875000000003</v>
      </c>
      <c r="CQ46">
        <v>41.468499999999999</v>
      </c>
      <c r="CR46">
        <v>41.436999999999998</v>
      </c>
      <c r="CS46">
        <v>42.061999999999998</v>
      </c>
      <c r="CT46">
        <v>597.47125000000005</v>
      </c>
      <c r="CU46">
        <v>597.52374999999995</v>
      </c>
      <c r="CV46">
        <v>0</v>
      </c>
      <c r="CW46">
        <v>1675963334.0999999</v>
      </c>
      <c r="CX46">
        <v>0</v>
      </c>
      <c r="CY46">
        <v>1675959759</v>
      </c>
      <c r="CZ46" t="s">
        <v>356</v>
      </c>
      <c r="DA46">
        <v>1675959759</v>
      </c>
      <c r="DB46">
        <v>1675959753.5</v>
      </c>
      <c r="DC46">
        <v>5</v>
      </c>
      <c r="DD46">
        <v>-2.5000000000000001E-2</v>
      </c>
      <c r="DE46">
        <v>-8.0000000000000002E-3</v>
      </c>
      <c r="DF46">
        <v>-6.0590000000000002</v>
      </c>
      <c r="DG46">
        <v>0.218</v>
      </c>
      <c r="DH46">
        <v>415</v>
      </c>
      <c r="DI46">
        <v>34</v>
      </c>
      <c r="DJ46">
        <v>0.6</v>
      </c>
      <c r="DK46">
        <v>0.17</v>
      </c>
      <c r="DL46">
        <v>-12.912112195121949</v>
      </c>
      <c r="DM46">
        <v>-2.8560439024390352</v>
      </c>
      <c r="DN46">
        <v>0.28403641658921119</v>
      </c>
      <c r="DO46">
        <v>0</v>
      </c>
      <c r="DP46">
        <v>2.1364197560975611</v>
      </c>
      <c r="DQ46">
        <v>3.608905923345089E-2</v>
      </c>
      <c r="DR46">
        <v>3.755143781343207E-3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3.29854</v>
      </c>
      <c r="EB46">
        <v>2.6252800000000001</v>
      </c>
      <c r="EC46">
        <v>5.2685799999999998E-2</v>
      </c>
      <c r="ED46">
        <v>5.4283999999999999E-2</v>
      </c>
      <c r="EE46">
        <v>0.13594400000000001</v>
      </c>
      <c r="EF46">
        <v>0.12856699999999999</v>
      </c>
      <c r="EG46">
        <v>28696.5</v>
      </c>
      <c r="EH46">
        <v>29089.9</v>
      </c>
      <c r="EI46">
        <v>28175.1</v>
      </c>
      <c r="EJ46">
        <v>29593.7</v>
      </c>
      <c r="EK46">
        <v>33516.800000000003</v>
      </c>
      <c r="EL46">
        <v>35773.800000000003</v>
      </c>
      <c r="EM46">
        <v>39789</v>
      </c>
      <c r="EN46">
        <v>42265.1</v>
      </c>
      <c r="EO46">
        <v>2.2037300000000002</v>
      </c>
      <c r="EP46">
        <v>2.2282199999999999</v>
      </c>
      <c r="EQ46">
        <v>0.14402699999999999</v>
      </c>
      <c r="ER46">
        <v>0</v>
      </c>
      <c r="ES46">
        <v>29.516999999999999</v>
      </c>
      <c r="ET46">
        <v>999.9</v>
      </c>
      <c r="EU46">
        <v>72.2</v>
      </c>
      <c r="EV46">
        <v>32.4</v>
      </c>
      <c r="EW46">
        <v>34.8215</v>
      </c>
      <c r="EX46">
        <v>56.423000000000002</v>
      </c>
      <c r="EY46">
        <v>-3.6899000000000002</v>
      </c>
      <c r="EZ46">
        <v>2</v>
      </c>
      <c r="FA46">
        <v>0.30154500000000001</v>
      </c>
      <c r="FB46">
        <v>-0.58545199999999997</v>
      </c>
      <c r="FC46">
        <v>20.273800000000001</v>
      </c>
      <c r="FD46">
        <v>5.2204300000000003</v>
      </c>
      <c r="FE46">
        <v>12.004</v>
      </c>
      <c r="FF46">
        <v>4.9870999999999999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1.8621799999999999</v>
      </c>
      <c r="FN46">
        <v>1.8641700000000001</v>
      </c>
      <c r="FO46">
        <v>1.86029</v>
      </c>
      <c r="FP46">
        <v>1.8609599999999999</v>
      </c>
      <c r="FQ46">
        <v>1.8601700000000001</v>
      </c>
      <c r="FR46">
        <v>1.8618699999999999</v>
      </c>
      <c r="FS46">
        <v>1.85849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-5.0720000000000001</v>
      </c>
      <c r="GH46">
        <v>0.21199999999999999</v>
      </c>
      <c r="GI46">
        <v>-4.2934277136806287</v>
      </c>
      <c r="GJ46">
        <v>-4.5218151105756088E-3</v>
      </c>
      <c r="GK46">
        <v>2.0889233732517852E-6</v>
      </c>
      <c r="GL46">
        <v>-4.5906856223640231E-10</v>
      </c>
      <c r="GM46">
        <v>-0.1150039569071811</v>
      </c>
      <c r="GN46">
        <v>4.4025620023938356E-3</v>
      </c>
      <c r="GO46">
        <v>3.112297855124525E-4</v>
      </c>
      <c r="GP46">
        <v>-4.1727832042263066E-6</v>
      </c>
      <c r="GQ46">
        <v>6</v>
      </c>
      <c r="GR46">
        <v>2080</v>
      </c>
      <c r="GS46">
        <v>4</v>
      </c>
      <c r="GT46">
        <v>33</v>
      </c>
      <c r="GU46">
        <v>59.6</v>
      </c>
      <c r="GV46">
        <v>59.7</v>
      </c>
      <c r="GW46">
        <v>0.75683599999999995</v>
      </c>
      <c r="GX46">
        <v>2.5573700000000001</v>
      </c>
      <c r="GY46">
        <v>2.04834</v>
      </c>
      <c r="GZ46">
        <v>2.6220699999999999</v>
      </c>
      <c r="HA46">
        <v>2.1972700000000001</v>
      </c>
      <c r="HB46">
        <v>2.32544</v>
      </c>
      <c r="HC46">
        <v>37.194099999999999</v>
      </c>
      <c r="HD46">
        <v>14.885</v>
      </c>
      <c r="HE46">
        <v>18</v>
      </c>
      <c r="HF46">
        <v>666.99199999999996</v>
      </c>
      <c r="HG46">
        <v>765.774</v>
      </c>
      <c r="HH46">
        <v>31.000399999999999</v>
      </c>
      <c r="HI46">
        <v>31.260300000000001</v>
      </c>
      <c r="HJ46">
        <v>30.000299999999999</v>
      </c>
      <c r="HK46">
        <v>31.185600000000001</v>
      </c>
      <c r="HL46">
        <v>31.183900000000001</v>
      </c>
      <c r="HM46">
        <v>15.1738</v>
      </c>
      <c r="HN46">
        <v>17.3066</v>
      </c>
      <c r="HO46">
        <v>100</v>
      </c>
      <c r="HP46">
        <v>31</v>
      </c>
      <c r="HQ46">
        <v>210.715</v>
      </c>
      <c r="HR46">
        <v>30.500499999999999</v>
      </c>
      <c r="HS46">
        <v>99.308300000000003</v>
      </c>
      <c r="HT46">
        <v>98.042199999999994</v>
      </c>
    </row>
    <row r="47" spans="1:228" x14ac:dyDescent="0.2">
      <c r="A47">
        <v>32</v>
      </c>
      <c r="B47">
        <v>1675963338.5</v>
      </c>
      <c r="C47">
        <v>124</v>
      </c>
      <c r="D47" t="s">
        <v>422</v>
      </c>
      <c r="E47" t="s">
        <v>423</v>
      </c>
      <c r="F47">
        <v>4</v>
      </c>
      <c r="G47">
        <v>1675963336.5</v>
      </c>
      <c r="H47">
        <f t="shared" si="0"/>
        <v>2.4027928479122282E-3</v>
      </c>
      <c r="I47">
        <f t="shared" si="1"/>
        <v>2.4027928479122282</v>
      </c>
      <c r="J47">
        <f t="shared" si="2"/>
        <v>3.7040247436864231</v>
      </c>
      <c r="K47">
        <f t="shared" si="3"/>
        <v>186.15714285714279</v>
      </c>
      <c r="L47">
        <f t="shared" si="4"/>
        <v>146.06745830900903</v>
      </c>
      <c r="M47">
        <f t="shared" si="5"/>
        <v>14.807505724093375</v>
      </c>
      <c r="N47">
        <f t="shared" si="6"/>
        <v>18.8715747528551</v>
      </c>
      <c r="O47">
        <f t="shared" si="7"/>
        <v>0.16848267227611191</v>
      </c>
      <c r="P47">
        <f t="shared" si="8"/>
        <v>2.7723058457652843</v>
      </c>
      <c r="Q47">
        <f t="shared" si="9"/>
        <v>0.16299397295207488</v>
      </c>
      <c r="R47">
        <f t="shared" si="10"/>
        <v>0.10234947562511301</v>
      </c>
      <c r="S47">
        <f t="shared" si="11"/>
        <v>226.11485905981769</v>
      </c>
      <c r="T47">
        <f t="shared" si="12"/>
        <v>32.526590243427819</v>
      </c>
      <c r="U47">
        <f t="shared" si="13"/>
        <v>31.862385714285711</v>
      </c>
      <c r="V47">
        <f t="shared" si="14"/>
        <v>4.7380157397551246</v>
      </c>
      <c r="W47">
        <f t="shared" si="15"/>
        <v>70.022727309059519</v>
      </c>
      <c r="X47">
        <f t="shared" si="16"/>
        <v>3.3028615655837825</v>
      </c>
      <c r="Y47">
        <f t="shared" si="17"/>
        <v>4.7168422203921487</v>
      </c>
      <c r="Z47">
        <f t="shared" si="18"/>
        <v>1.4351541741713421</v>
      </c>
      <c r="AA47">
        <f t="shared" si="19"/>
        <v>-105.96316459292926</v>
      </c>
      <c r="AB47">
        <f t="shared" si="20"/>
        <v>-11.811653969301988</v>
      </c>
      <c r="AC47">
        <f t="shared" si="21"/>
        <v>-0.96454709937406891</v>
      </c>
      <c r="AD47">
        <f t="shared" si="22"/>
        <v>107.37549339821237</v>
      </c>
      <c r="AE47">
        <f t="shared" si="23"/>
        <v>14.307042869503803</v>
      </c>
      <c r="AF47">
        <f t="shared" si="24"/>
        <v>2.4019380427243591</v>
      </c>
      <c r="AG47">
        <f t="shared" si="25"/>
        <v>3.7040247436864231</v>
      </c>
      <c r="AH47">
        <v>204.7943609347449</v>
      </c>
      <c r="AI47">
        <v>194.97115151515149</v>
      </c>
      <c r="AJ47">
        <v>1.690041382830753</v>
      </c>
      <c r="AK47">
        <v>60.624418474204617</v>
      </c>
      <c r="AL47">
        <f t="shared" si="26"/>
        <v>2.4027928479122282</v>
      </c>
      <c r="AM47">
        <v>30.43584624116226</v>
      </c>
      <c r="AN47">
        <v>32.581541818181812</v>
      </c>
      <c r="AO47">
        <v>1.45201706004249E-6</v>
      </c>
      <c r="AP47">
        <v>100.9878899836357</v>
      </c>
      <c r="AQ47">
        <v>23</v>
      </c>
      <c r="AR47">
        <v>4</v>
      </c>
      <c r="AS47">
        <f t="shared" si="27"/>
        <v>1</v>
      </c>
      <c r="AT47">
        <f t="shared" si="28"/>
        <v>0</v>
      </c>
      <c r="AU47">
        <f t="shared" si="29"/>
        <v>47655.859692886661</v>
      </c>
      <c r="AV47">
        <f t="shared" si="30"/>
        <v>1199.988571428572</v>
      </c>
      <c r="AW47">
        <f t="shared" si="31"/>
        <v>1025.9161425180407</v>
      </c>
      <c r="AX47">
        <f t="shared" si="32"/>
        <v>0.85493826103418624</v>
      </c>
      <c r="AY47">
        <f t="shared" si="33"/>
        <v>0.18843084379597938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1675963336.5</v>
      </c>
      <c r="BF47">
        <v>186.15714285714279</v>
      </c>
      <c r="BG47">
        <v>199.7764285714286</v>
      </c>
      <c r="BH47">
        <v>32.580814285714283</v>
      </c>
      <c r="BI47">
        <v>30.435871428571431</v>
      </c>
      <c r="BJ47">
        <v>191.24214285714291</v>
      </c>
      <c r="BK47">
        <v>32.368771428571428</v>
      </c>
      <c r="BL47">
        <v>649.99799999999993</v>
      </c>
      <c r="BM47">
        <v>101.2744285714286</v>
      </c>
      <c r="BN47">
        <v>0.1000041428571429</v>
      </c>
      <c r="BO47">
        <v>31.783357142857142</v>
      </c>
      <c r="BP47">
        <v>31.862385714285711</v>
      </c>
      <c r="BQ47">
        <v>999.89999999999986</v>
      </c>
      <c r="BR47">
        <v>0</v>
      </c>
      <c r="BS47">
        <v>0</v>
      </c>
      <c r="BT47">
        <v>9014.5528571428567</v>
      </c>
      <c r="BU47">
        <v>0</v>
      </c>
      <c r="BV47">
        <v>112.99</v>
      </c>
      <c r="BW47">
        <v>-13.61937142857143</v>
      </c>
      <c r="BX47">
        <v>192.42657142857141</v>
      </c>
      <c r="BY47">
        <v>206.048</v>
      </c>
      <c r="BZ47">
        <v>2.1449442857142862</v>
      </c>
      <c r="CA47">
        <v>199.7764285714286</v>
      </c>
      <c r="CB47">
        <v>30.435871428571431</v>
      </c>
      <c r="CC47">
        <v>3.299598571428572</v>
      </c>
      <c r="CD47">
        <v>3.082372857142857</v>
      </c>
      <c r="CE47">
        <v>25.622399999999999</v>
      </c>
      <c r="CF47">
        <v>24.479700000000001</v>
      </c>
      <c r="CG47">
        <v>1199.988571428572</v>
      </c>
      <c r="CH47">
        <v>0.499975</v>
      </c>
      <c r="CI47">
        <v>0.50002500000000005</v>
      </c>
      <c r="CJ47">
        <v>0</v>
      </c>
      <c r="CK47">
        <v>811.04642857142869</v>
      </c>
      <c r="CL47">
        <v>4.9990899999999998</v>
      </c>
      <c r="CM47">
        <v>8665.1342857142845</v>
      </c>
      <c r="CN47">
        <v>9557.6828571428578</v>
      </c>
      <c r="CO47">
        <v>40.686999999999998</v>
      </c>
      <c r="CP47">
        <v>42.338999999999999</v>
      </c>
      <c r="CQ47">
        <v>41.491</v>
      </c>
      <c r="CR47">
        <v>41.436999999999998</v>
      </c>
      <c r="CS47">
        <v>42.061999999999998</v>
      </c>
      <c r="CT47">
        <v>597.4671428571429</v>
      </c>
      <c r="CU47">
        <v>597.52714285714285</v>
      </c>
      <c r="CV47">
        <v>0</v>
      </c>
      <c r="CW47">
        <v>1675963338.3</v>
      </c>
      <c r="CX47">
        <v>0</v>
      </c>
      <c r="CY47">
        <v>1675959759</v>
      </c>
      <c r="CZ47" t="s">
        <v>356</v>
      </c>
      <c r="DA47">
        <v>1675959759</v>
      </c>
      <c r="DB47">
        <v>1675959753.5</v>
      </c>
      <c r="DC47">
        <v>5</v>
      </c>
      <c r="DD47">
        <v>-2.5000000000000001E-2</v>
      </c>
      <c r="DE47">
        <v>-8.0000000000000002E-3</v>
      </c>
      <c r="DF47">
        <v>-6.0590000000000002</v>
      </c>
      <c r="DG47">
        <v>0.218</v>
      </c>
      <c r="DH47">
        <v>415</v>
      </c>
      <c r="DI47">
        <v>34</v>
      </c>
      <c r="DJ47">
        <v>0.6</v>
      </c>
      <c r="DK47">
        <v>0.17</v>
      </c>
      <c r="DL47">
        <v>-13.1134243902439</v>
      </c>
      <c r="DM47">
        <v>-3.0112578397212419</v>
      </c>
      <c r="DN47">
        <v>0.29977962701119237</v>
      </c>
      <c r="DO47">
        <v>0</v>
      </c>
      <c r="DP47">
        <v>2.138673658536586</v>
      </c>
      <c r="DQ47">
        <v>4.3492264808360277E-2</v>
      </c>
      <c r="DR47">
        <v>4.3506460165648802E-3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3.2984499999999999</v>
      </c>
      <c r="EB47">
        <v>2.6254</v>
      </c>
      <c r="EC47">
        <v>5.43195E-2</v>
      </c>
      <c r="ED47">
        <v>5.5923800000000003E-2</v>
      </c>
      <c r="EE47">
        <v>0.13594500000000001</v>
      </c>
      <c r="EF47">
        <v>0.12856300000000001</v>
      </c>
      <c r="EG47">
        <v>28647.7</v>
      </c>
      <c r="EH47">
        <v>29038.9</v>
      </c>
      <c r="EI47">
        <v>28175.7</v>
      </c>
      <c r="EJ47">
        <v>29593.1</v>
      </c>
      <c r="EK47">
        <v>33517.5</v>
      </c>
      <c r="EL47">
        <v>35773.5</v>
      </c>
      <c r="EM47">
        <v>39789.699999999997</v>
      </c>
      <c r="EN47">
        <v>42264.4</v>
      </c>
      <c r="EO47">
        <v>2.2037</v>
      </c>
      <c r="EP47">
        <v>2.2282199999999999</v>
      </c>
      <c r="EQ47">
        <v>0.14436199999999999</v>
      </c>
      <c r="ER47">
        <v>0</v>
      </c>
      <c r="ES47">
        <v>29.522200000000002</v>
      </c>
      <c r="ET47">
        <v>999.9</v>
      </c>
      <c r="EU47">
        <v>72.2</v>
      </c>
      <c r="EV47">
        <v>32.4</v>
      </c>
      <c r="EW47">
        <v>34.821199999999997</v>
      </c>
      <c r="EX47">
        <v>56.963000000000001</v>
      </c>
      <c r="EY47">
        <v>-3.5777199999999998</v>
      </c>
      <c r="EZ47">
        <v>2</v>
      </c>
      <c r="FA47">
        <v>0.30162299999999997</v>
      </c>
      <c r="FB47">
        <v>-0.58413700000000002</v>
      </c>
      <c r="FC47">
        <v>20.273800000000001</v>
      </c>
      <c r="FD47">
        <v>5.22058</v>
      </c>
      <c r="FE47">
        <v>12.004</v>
      </c>
      <c r="FF47">
        <v>4.9869500000000002</v>
      </c>
      <c r="FG47">
        <v>3.2846500000000001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1.8621799999999999</v>
      </c>
      <c r="FN47">
        <v>1.8641799999999999</v>
      </c>
      <c r="FO47">
        <v>1.8602799999999999</v>
      </c>
      <c r="FP47">
        <v>1.8609599999999999</v>
      </c>
      <c r="FQ47">
        <v>1.8601700000000001</v>
      </c>
      <c r="FR47">
        <v>1.8618699999999999</v>
      </c>
      <c r="FS47">
        <v>1.85849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-5.0970000000000004</v>
      </c>
      <c r="GH47">
        <v>0.21210000000000001</v>
      </c>
      <c r="GI47">
        <v>-4.2934277136806287</v>
      </c>
      <c r="GJ47">
        <v>-4.5218151105756088E-3</v>
      </c>
      <c r="GK47">
        <v>2.0889233732517852E-6</v>
      </c>
      <c r="GL47">
        <v>-4.5906856223640231E-10</v>
      </c>
      <c r="GM47">
        <v>-0.1150039569071811</v>
      </c>
      <c r="GN47">
        <v>4.4025620023938356E-3</v>
      </c>
      <c r="GO47">
        <v>3.112297855124525E-4</v>
      </c>
      <c r="GP47">
        <v>-4.1727832042263066E-6</v>
      </c>
      <c r="GQ47">
        <v>6</v>
      </c>
      <c r="GR47">
        <v>2080</v>
      </c>
      <c r="GS47">
        <v>4</v>
      </c>
      <c r="GT47">
        <v>33</v>
      </c>
      <c r="GU47">
        <v>59.7</v>
      </c>
      <c r="GV47">
        <v>59.8</v>
      </c>
      <c r="GW47">
        <v>0.77758799999999995</v>
      </c>
      <c r="GX47">
        <v>2.5842299999999998</v>
      </c>
      <c r="GY47">
        <v>2.04834</v>
      </c>
      <c r="GZ47">
        <v>2.6232899999999999</v>
      </c>
      <c r="HA47">
        <v>2.1972700000000001</v>
      </c>
      <c r="HB47">
        <v>2.3120099999999999</v>
      </c>
      <c r="HC47">
        <v>37.194099999999999</v>
      </c>
      <c r="HD47">
        <v>14.8675</v>
      </c>
      <c r="HE47">
        <v>18</v>
      </c>
      <c r="HF47">
        <v>666.97199999999998</v>
      </c>
      <c r="HG47">
        <v>765.80499999999995</v>
      </c>
      <c r="HH47">
        <v>31.000399999999999</v>
      </c>
      <c r="HI47">
        <v>31.2622</v>
      </c>
      <c r="HJ47">
        <v>30.0002</v>
      </c>
      <c r="HK47">
        <v>31.185600000000001</v>
      </c>
      <c r="HL47">
        <v>31.1861</v>
      </c>
      <c r="HM47">
        <v>15.571999999999999</v>
      </c>
      <c r="HN47">
        <v>17.3066</v>
      </c>
      <c r="HO47">
        <v>100</v>
      </c>
      <c r="HP47">
        <v>31</v>
      </c>
      <c r="HQ47">
        <v>217.392</v>
      </c>
      <c r="HR47">
        <v>30.501000000000001</v>
      </c>
      <c r="HS47">
        <v>99.310299999999998</v>
      </c>
      <c r="HT47">
        <v>98.040499999999994</v>
      </c>
    </row>
    <row r="48" spans="1:228" x14ac:dyDescent="0.2">
      <c r="A48">
        <v>33</v>
      </c>
      <c r="B48">
        <v>1675963342.5</v>
      </c>
      <c r="C48">
        <v>128</v>
      </c>
      <c r="D48" t="s">
        <v>424</v>
      </c>
      <c r="E48" t="s">
        <v>425</v>
      </c>
      <c r="F48">
        <v>4</v>
      </c>
      <c r="G48">
        <v>1675963340.1875</v>
      </c>
      <c r="H48">
        <f t="shared" si="0"/>
        <v>2.3973823289864847E-3</v>
      </c>
      <c r="I48">
        <f t="shared" si="1"/>
        <v>2.3973823289864846</v>
      </c>
      <c r="J48">
        <f t="shared" si="2"/>
        <v>3.9231947719342273</v>
      </c>
      <c r="K48">
        <f t="shared" si="3"/>
        <v>192.17937499999999</v>
      </c>
      <c r="L48">
        <f t="shared" si="4"/>
        <v>149.66530884061677</v>
      </c>
      <c r="M48">
        <f t="shared" si="5"/>
        <v>15.172220772769792</v>
      </c>
      <c r="N48">
        <f t="shared" si="6"/>
        <v>19.482055848880975</v>
      </c>
      <c r="O48">
        <f t="shared" si="7"/>
        <v>0.16776278505376122</v>
      </c>
      <c r="P48">
        <f t="shared" si="8"/>
        <v>2.7664094938912944</v>
      </c>
      <c r="Q48">
        <f t="shared" si="9"/>
        <v>0.16230887927010232</v>
      </c>
      <c r="R48">
        <f t="shared" si="10"/>
        <v>0.1019182911801213</v>
      </c>
      <c r="S48">
        <f t="shared" si="11"/>
        <v>226.11654215895746</v>
      </c>
      <c r="T48">
        <f t="shared" si="12"/>
        <v>32.535683328521792</v>
      </c>
      <c r="U48">
        <f t="shared" si="13"/>
        <v>31.8721</v>
      </c>
      <c r="V48">
        <f t="shared" si="14"/>
        <v>4.7406241160310403</v>
      </c>
      <c r="W48">
        <f t="shared" si="15"/>
        <v>69.994433832028548</v>
      </c>
      <c r="X48">
        <f t="shared" si="16"/>
        <v>3.3026769108396237</v>
      </c>
      <c r="Y48">
        <f t="shared" si="17"/>
        <v>4.7184850709205417</v>
      </c>
      <c r="Z48">
        <f t="shared" si="18"/>
        <v>1.4379472051914166</v>
      </c>
      <c r="AA48">
        <f t="shared" si="19"/>
        <v>-105.72456070830398</v>
      </c>
      <c r="AB48">
        <f t="shared" si="20"/>
        <v>-12.319184429223435</v>
      </c>
      <c r="AC48">
        <f t="shared" si="21"/>
        <v>-1.0082152078463811</v>
      </c>
      <c r="AD48">
        <f t="shared" si="22"/>
        <v>107.06458181358366</v>
      </c>
      <c r="AE48">
        <f t="shared" si="23"/>
        <v>14.462983101497358</v>
      </c>
      <c r="AF48">
        <f t="shared" si="24"/>
        <v>2.4012490615458715</v>
      </c>
      <c r="AG48">
        <f t="shared" si="25"/>
        <v>3.9231947719342273</v>
      </c>
      <c r="AH48">
        <v>211.69569739820039</v>
      </c>
      <c r="AI48">
        <v>201.6989575757575</v>
      </c>
      <c r="AJ48">
        <v>1.680863557602599</v>
      </c>
      <c r="AK48">
        <v>60.624418474204617</v>
      </c>
      <c r="AL48">
        <f t="shared" si="26"/>
        <v>2.3973823289864846</v>
      </c>
      <c r="AM48">
        <v>30.43483778684158</v>
      </c>
      <c r="AN48">
        <v>32.575713939393928</v>
      </c>
      <c r="AO48">
        <v>-2.563275575923765E-5</v>
      </c>
      <c r="AP48">
        <v>100.9878899836357</v>
      </c>
      <c r="AQ48">
        <v>23</v>
      </c>
      <c r="AR48">
        <v>4</v>
      </c>
      <c r="AS48">
        <f t="shared" si="27"/>
        <v>1</v>
      </c>
      <c r="AT48">
        <f t="shared" si="28"/>
        <v>0</v>
      </c>
      <c r="AU48">
        <f t="shared" si="29"/>
        <v>47491.932995524032</v>
      </c>
      <c r="AV48">
        <f t="shared" si="30"/>
        <v>1199.9974999999999</v>
      </c>
      <c r="AW48">
        <f t="shared" si="31"/>
        <v>1025.9237762481644</v>
      </c>
      <c r="AX48">
        <f t="shared" si="32"/>
        <v>0.85493826132818151</v>
      </c>
      <c r="AY48">
        <f t="shared" si="33"/>
        <v>0.1884308443633903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1675963340.1875</v>
      </c>
      <c r="BF48">
        <v>192.17937499999999</v>
      </c>
      <c r="BG48">
        <v>205.95474999999999</v>
      </c>
      <c r="BH48">
        <v>32.579025000000001</v>
      </c>
      <c r="BI48">
        <v>30.434862500000001</v>
      </c>
      <c r="BJ48">
        <v>197.287125</v>
      </c>
      <c r="BK48">
        <v>32.366999999999997</v>
      </c>
      <c r="BL48">
        <v>650.04925000000003</v>
      </c>
      <c r="BM48">
        <v>101.274125</v>
      </c>
      <c r="BN48">
        <v>0.1002074375</v>
      </c>
      <c r="BO48">
        <v>31.7895</v>
      </c>
      <c r="BP48">
        <v>31.8721</v>
      </c>
      <c r="BQ48">
        <v>999.9</v>
      </c>
      <c r="BR48">
        <v>0</v>
      </c>
      <c r="BS48">
        <v>0</v>
      </c>
      <c r="BT48">
        <v>8983.2800000000007</v>
      </c>
      <c r="BU48">
        <v>0</v>
      </c>
      <c r="BV48">
        <v>109.700625</v>
      </c>
      <c r="BW48">
        <v>-13.775375</v>
      </c>
      <c r="BX48">
        <v>198.651375</v>
      </c>
      <c r="BY48">
        <v>212.41987499999999</v>
      </c>
      <c r="BZ48">
        <v>2.1441650000000001</v>
      </c>
      <c r="CA48">
        <v>205.95474999999999</v>
      </c>
      <c r="CB48">
        <v>30.434862500000001</v>
      </c>
      <c r="CC48">
        <v>3.2994112499999999</v>
      </c>
      <c r="CD48">
        <v>3.082265</v>
      </c>
      <c r="CE48">
        <v>25.6214625</v>
      </c>
      <c r="CF48">
        <v>24.479112499999999</v>
      </c>
      <c r="CG48">
        <v>1199.9974999999999</v>
      </c>
      <c r="CH48">
        <v>0.499975</v>
      </c>
      <c r="CI48">
        <v>0.50002500000000005</v>
      </c>
      <c r="CJ48">
        <v>0</v>
      </c>
      <c r="CK48">
        <v>810.43499999999995</v>
      </c>
      <c r="CL48">
        <v>4.9990899999999998</v>
      </c>
      <c r="CM48">
        <v>8661.4312499999996</v>
      </c>
      <c r="CN48">
        <v>9557.7325000000001</v>
      </c>
      <c r="CO48">
        <v>40.686999999999998</v>
      </c>
      <c r="CP48">
        <v>42.343499999999999</v>
      </c>
      <c r="CQ48">
        <v>41.5</v>
      </c>
      <c r="CR48">
        <v>41.436999999999998</v>
      </c>
      <c r="CS48">
        <v>42.061999999999998</v>
      </c>
      <c r="CT48">
        <v>597.47</v>
      </c>
      <c r="CU48">
        <v>597.53</v>
      </c>
      <c r="CV48">
        <v>0</v>
      </c>
      <c r="CW48">
        <v>1675963342.5</v>
      </c>
      <c r="CX48">
        <v>0</v>
      </c>
      <c r="CY48">
        <v>1675959759</v>
      </c>
      <c r="CZ48" t="s">
        <v>356</v>
      </c>
      <c r="DA48">
        <v>1675959759</v>
      </c>
      <c r="DB48">
        <v>1675959753.5</v>
      </c>
      <c r="DC48">
        <v>5</v>
      </c>
      <c r="DD48">
        <v>-2.5000000000000001E-2</v>
      </c>
      <c r="DE48">
        <v>-8.0000000000000002E-3</v>
      </c>
      <c r="DF48">
        <v>-6.0590000000000002</v>
      </c>
      <c r="DG48">
        <v>0.218</v>
      </c>
      <c r="DH48">
        <v>415</v>
      </c>
      <c r="DI48">
        <v>34</v>
      </c>
      <c r="DJ48">
        <v>0.6</v>
      </c>
      <c r="DK48">
        <v>0.17</v>
      </c>
      <c r="DL48">
        <v>-13.318302439024389</v>
      </c>
      <c r="DM48">
        <v>-2.91032195121951</v>
      </c>
      <c r="DN48">
        <v>0.28960087461783862</v>
      </c>
      <c r="DO48">
        <v>0</v>
      </c>
      <c r="DP48">
        <v>2.1411763414634151</v>
      </c>
      <c r="DQ48">
        <v>3.4468432055752833E-2</v>
      </c>
      <c r="DR48">
        <v>3.5835231036819909E-3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3.2984900000000001</v>
      </c>
      <c r="EB48">
        <v>2.62534</v>
      </c>
      <c r="EC48">
        <v>5.5934999999999999E-2</v>
      </c>
      <c r="ED48">
        <v>5.7560699999999999E-2</v>
      </c>
      <c r="EE48">
        <v>0.13592899999999999</v>
      </c>
      <c r="EF48">
        <v>0.12856000000000001</v>
      </c>
      <c r="EG48">
        <v>28598.6</v>
      </c>
      <c r="EH48">
        <v>28988.799999999999</v>
      </c>
      <c r="EI48">
        <v>28175.5</v>
      </c>
      <c r="EJ48">
        <v>29593.4</v>
      </c>
      <c r="EK48">
        <v>33518</v>
      </c>
      <c r="EL48">
        <v>35774</v>
      </c>
      <c r="EM48">
        <v>39789.4</v>
      </c>
      <c r="EN48">
        <v>42264.800000000003</v>
      </c>
      <c r="EO48">
        <v>2.2040000000000002</v>
      </c>
      <c r="EP48">
        <v>2.22837</v>
      </c>
      <c r="EQ48">
        <v>0.14444399999999999</v>
      </c>
      <c r="ER48">
        <v>0</v>
      </c>
      <c r="ES48">
        <v>29.526599999999998</v>
      </c>
      <c r="ET48">
        <v>999.9</v>
      </c>
      <c r="EU48">
        <v>72.2</v>
      </c>
      <c r="EV48">
        <v>32.4</v>
      </c>
      <c r="EW48">
        <v>34.821100000000001</v>
      </c>
      <c r="EX48">
        <v>56.813000000000002</v>
      </c>
      <c r="EY48">
        <v>-3.7019199999999999</v>
      </c>
      <c r="EZ48">
        <v>2</v>
      </c>
      <c r="FA48">
        <v>0.30199399999999998</v>
      </c>
      <c r="FB48">
        <v>-0.58405799999999997</v>
      </c>
      <c r="FC48">
        <v>20.273800000000001</v>
      </c>
      <c r="FD48">
        <v>5.2210299999999998</v>
      </c>
      <c r="FE48">
        <v>12.004</v>
      </c>
      <c r="FF48">
        <v>4.9871499999999997</v>
      </c>
      <c r="FG48">
        <v>3.2846500000000001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1.8621799999999999</v>
      </c>
      <c r="FN48">
        <v>1.8641700000000001</v>
      </c>
      <c r="FO48">
        <v>1.8603000000000001</v>
      </c>
      <c r="FP48">
        <v>1.8609599999999999</v>
      </c>
      <c r="FQ48">
        <v>1.8601799999999999</v>
      </c>
      <c r="FR48">
        <v>1.86188</v>
      </c>
      <c r="FS48">
        <v>1.8584700000000001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-5.1219999999999999</v>
      </c>
      <c r="GH48">
        <v>0.21199999999999999</v>
      </c>
      <c r="GI48">
        <v>-4.2934277136806287</v>
      </c>
      <c r="GJ48">
        <v>-4.5218151105756088E-3</v>
      </c>
      <c r="GK48">
        <v>2.0889233732517852E-6</v>
      </c>
      <c r="GL48">
        <v>-4.5906856223640231E-10</v>
      </c>
      <c r="GM48">
        <v>-0.1150039569071811</v>
      </c>
      <c r="GN48">
        <v>4.4025620023938356E-3</v>
      </c>
      <c r="GO48">
        <v>3.112297855124525E-4</v>
      </c>
      <c r="GP48">
        <v>-4.1727832042263066E-6</v>
      </c>
      <c r="GQ48">
        <v>6</v>
      </c>
      <c r="GR48">
        <v>2080</v>
      </c>
      <c r="GS48">
        <v>4</v>
      </c>
      <c r="GT48">
        <v>33</v>
      </c>
      <c r="GU48">
        <v>59.7</v>
      </c>
      <c r="GV48">
        <v>59.8</v>
      </c>
      <c r="GW48">
        <v>0.79711900000000002</v>
      </c>
      <c r="GX48">
        <v>2.5903299999999998</v>
      </c>
      <c r="GY48">
        <v>2.04834</v>
      </c>
      <c r="GZ48">
        <v>2.6220699999999999</v>
      </c>
      <c r="HA48">
        <v>2.1972700000000001</v>
      </c>
      <c r="HB48">
        <v>2.34375</v>
      </c>
      <c r="HC48">
        <v>37.194099999999999</v>
      </c>
      <c r="HD48">
        <v>14.885</v>
      </c>
      <c r="HE48">
        <v>18</v>
      </c>
      <c r="HF48">
        <v>667.23900000000003</v>
      </c>
      <c r="HG48">
        <v>765.96500000000003</v>
      </c>
      <c r="HH48">
        <v>31.0002</v>
      </c>
      <c r="HI48">
        <v>31.263100000000001</v>
      </c>
      <c r="HJ48">
        <v>30.000299999999999</v>
      </c>
      <c r="HK48">
        <v>31.188300000000002</v>
      </c>
      <c r="HL48">
        <v>31.187200000000001</v>
      </c>
      <c r="HM48">
        <v>15.966699999999999</v>
      </c>
      <c r="HN48">
        <v>17.3066</v>
      </c>
      <c r="HO48">
        <v>100</v>
      </c>
      <c r="HP48">
        <v>31</v>
      </c>
      <c r="HQ48">
        <v>224.071</v>
      </c>
      <c r="HR48">
        <v>30.502300000000002</v>
      </c>
      <c r="HS48">
        <v>99.309600000000003</v>
      </c>
      <c r="HT48">
        <v>98.041200000000003</v>
      </c>
    </row>
    <row r="49" spans="1:228" x14ac:dyDescent="0.2">
      <c r="A49">
        <v>34</v>
      </c>
      <c r="B49">
        <v>1675963346.5</v>
      </c>
      <c r="C49">
        <v>132</v>
      </c>
      <c r="D49" t="s">
        <v>426</v>
      </c>
      <c r="E49" t="s">
        <v>427</v>
      </c>
      <c r="F49">
        <v>4</v>
      </c>
      <c r="G49">
        <v>1675963344.5</v>
      </c>
      <c r="H49">
        <f t="shared" si="0"/>
        <v>2.3981355768552524E-3</v>
      </c>
      <c r="I49">
        <f t="shared" si="1"/>
        <v>2.3981355768552524</v>
      </c>
      <c r="J49">
        <f t="shared" si="2"/>
        <v>4.1528365085351879</v>
      </c>
      <c r="K49">
        <f t="shared" si="3"/>
        <v>199.22271428571429</v>
      </c>
      <c r="L49">
        <f t="shared" si="4"/>
        <v>154.30445987320681</v>
      </c>
      <c r="M49">
        <f t="shared" si="5"/>
        <v>15.642386473889365</v>
      </c>
      <c r="N49">
        <f t="shared" si="6"/>
        <v>20.195908101393091</v>
      </c>
      <c r="O49">
        <f t="shared" si="7"/>
        <v>0.16770798804449724</v>
      </c>
      <c r="P49">
        <f t="shared" si="8"/>
        <v>2.7707791140551428</v>
      </c>
      <c r="Q49">
        <f t="shared" si="9"/>
        <v>0.16226587754594587</v>
      </c>
      <c r="R49">
        <f t="shared" si="10"/>
        <v>0.10189041438192223</v>
      </c>
      <c r="S49">
        <f t="shared" si="11"/>
        <v>226.11610191629546</v>
      </c>
      <c r="T49">
        <f t="shared" si="12"/>
        <v>32.535315176435674</v>
      </c>
      <c r="U49">
        <f t="shared" si="13"/>
        <v>31.874114285714281</v>
      </c>
      <c r="V49">
        <f t="shared" si="14"/>
        <v>4.7411651269846642</v>
      </c>
      <c r="W49">
        <f t="shared" si="15"/>
        <v>69.984857161969131</v>
      </c>
      <c r="X49">
        <f t="shared" si="16"/>
        <v>3.3023988663281032</v>
      </c>
      <c r="Y49">
        <f t="shared" si="17"/>
        <v>4.7187334521312403</v>
      </c>
      <c r="Z49">
        <f t="shared" si="18"/>
        <v>1.438766260656561</v>
      </c>
      <c r="AA49">
        <f t="shared" si="19"/>
        <v>-105.75777893931664</v>
      </c>
      <c r="AB49">
        <f t="shared" si="20"/>
        <v>-12.500825014154872</v>
      </c>
      <c r="AC49">
        <f t="shared" si="21"/>
        <v>-1.0214822238037304</v>
      </c>
      <c r="AD49">
        <f t="shared" si="22"/>
        <v>106.83601573902023</v>
      </c>
      <c r="AE49">
        <f t="shared" si="23"/>
        <v>14.656665052267607</v>
      </c>
      <c r="AF49">
        <f t="shared" si="24"/>
        <v>2.4005807071032934</v>
      </c>
      <c r="AG49">
        <f t="shared" si="25"/>
        <v>4.1528365085351879</v>
      </c>
      <c r="AH49">
        <v>218.64020019172801</v>
      </c>
      <c r="AI49">
        <v>208.43449696969691</v>
      </c>
      <c r="AJ49">
        <v>1.6781613540832909</v>
      </c>
      <c r="AK49">
        <v>60.624418474204617</v>
      </c>
      <c r="AL49">
        <f t="shared" si="26"/>
        <v>2.3981355768552524</v>
      </c>
      <c r="AM49">
        <v>30.43405206038554</v>
      </c>
      <c r="AN49">
        <v>32.575520606060607</v>
      </c>
      <c r="AO49">
        <v>3.49537924211954E-6</v>
      </c>
      <c r="AP49">
        <v>100.9878899836357</v>
      </c>
      <c r="AQ49">
        <v>23</v>
      </c>
      <c r="AR49">
        <v>4</v>
      </c>
      <c r="AS49">
        <f t="shared" si="27"/>
        <v>1</v>
      </c>
      <c r="AT49">
        <f t="shared" si="28"/>
        <v>0</v>
      </c>
      <c r="AU49">
        <f t="shared" si="29"/>
        <v>47612.534627112458</v>
      </c>
      <c r="AV49">
        <f t="shared" si="30"/>
        <v>1199.994285714286</v>
      </c>
      <c r="AW49">
        <f t="shared" si="31"/>
        <v>1025.921113946267</v>
      </c>
      <c r="AX49">
        <f t="shared" si="32"/>
        <v>0.85493833275680697</v>
      </c>
      <c r="AY49">
        <f t="shared" si="33"/>
        <v>0.1884309822206377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1675963344.5</v>
      </c>
      <c r="BF49">
        <v>199.22271428571429</v>
      </c>
      <c r="BG49">
        <v>213.19300000000001</v>
      </c>
      <c r="BH49">
        <v>32.576542857142847</v>
      </c>
      <c r="BI49">
        <v>30.432871428571431</v>
      </c>
      <c r="BJ49">
        <v>204.35714285714289</v>
      </c>
      <c r="BK49">
        <v>32.364514285714293</v>
      </c>
      <c r="BL49">
        <v>650.01885714285709</v>
      </c>
      <c r="BM49">
        <v>101.2735714285714</v>
      </c>
      <c r="BN49">
        <v>9.9950028571428567E-2</v>
      </c>
      <c r="BO49">
        <v>31.790428571428571</v>
      </c>
      <c r="BP49">
        <v>31.874114285714281</v>
      </c>
      <c r="BQ49">
        <v>999.89999999999986</v>
      </c>
      <c r="BR49">
        <v>0</v>
      </c>
      <c r="BS49">
        <v>0</v>
      </c>
      <c r="BT49">
        <v>9006.5185714285708</v>
      </c>
      <c r="BU49">
        <v>0</v>
      </c>
      <c r="BV49">
        <v>106.00314285714281</v>
      </c>
      <c r="BW49">
        <v>-13.97021428571429</v>
      </c>
      <c r="BX49">
        <v>205.93142857142851</v>
      </c>
      <c r="BY49">
        <v>219.88499999999999</v>
      </c>
      <c r="BZ49">
        <v>2.1436799999999998</v>
      </c>
      <c r="CA49">
        <v>213.19300000000001</v>
      </c>
      <c r="CB49">
        <v>30.432871428571431</v>
      </c>
      <c r="CC49">
        <v>3.2991442857142861</v>
      </c>
      <c r="CD49">
        <v>3.0820442857142858</v>
      </c>
      <c r="CE49">
        <v>25.620085714285711</v>
      </c>
      <c r="CF49">
        <v>24.477957142857139</v>
      </c>
      <c r="CG49">
        <v>1199.994285714286</v>
      </c>
      <c r="CH49">
        <v>0.49997299999999989</v>
      </c>
      <c r="CI49">
        <v>0.500027</v>
      </c>
      <c r="CJ49">
        <v>0</v>
      </c>
      <c r="CK49">
        <v>810.00171428571434</v>
      </c>
      <c r="CL49">
        <v>4.9990899999999998</v>
      </c>
      <c r="CM49">
        <v>8658.4385714285727</v>
      </c>
      <c r="CN49">
        <v>9557.7128571428566</v>
      </c>
      <c r="CO49">
        <v>40.686999999999998</v>
      </c>
      <c r="CP49">
        <v>42.311999999999998</v>
      </c>
      <c r="CQ49">
        <v>41.5</v>
      </c>
      <c r="CR49">
        <v>41.436999999999998</v>
      </c>
      <c r="CS49">
        <v>42.061999999999998</v>
      </c>
      <c r="CT49">
        <v>597.4671428571429</v>
      </c>
      <c r="CU49">
        <v>597.5328571428571</v>
      </c>
      <c r="CV49">
        <v>0</v>
      </c>
      <c r="CW49">
        <v>1675963346.0999999</v>
      </c>
      <c r="CX49">
        <v>0</v>
      </c>
      <c r="CY49">
        <v>1675959759</v>
      </c>
      <c r="CZ49" t="s">
        <v>356</v>
      </c>
      <c r="DA49">
        <v>1675959759</v>
      </c>
      <c r="DB49">
        <v>1675959753.5</v>
      </c>
      <c r="DC49">
        <v>5</v>
      </c>
      <c r="DD49">
        <v>-2.5000000000000001E-2</v>
      </c>
      <c r="DE49">
        <v>-8.0000000000000002E-3</v>
      </c>
      <c r="DF49">
        <v>-6.0590000000000002</v>
      </c>
      <c r="DG49">
        <v>0.218</v>
      </c>
      <c r="DH49">
        <v>415</v>
      </c>
      <c r="DI49">
        <v>34</v>
      </c>
      <c r="DJ49">
        <v>0.6</v>
      </c>
      <c r="DK49">
        <v>0.17</v>
      </c>
      <c r="DL49">
        <v>-13.511073170731709</v>
      </c>
      <c r="DM49">
        <v>-2.9936696864111392</v>
      </c>
      <c r="DN49">
        <v>0.29756934754316272</v>
      </c>
      <c r="DO49">
        <v>0</v>
      </c>
      <c r="DP49">
        <v>2.1425009756097562</v>
      </c>
      <c r="DQ49">
        <v>1.639484320557838E-2</v>
      </c>
      <c r="DR49">
        <v>2.423297294987377E-3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3.2985099999999998</v>
      </c>
      <c r="EB49">
        <v>2.62534</v>
      </c>
      <c r="EC49">
        <v>5.7534299999999997E-2</v>
      </c>
      <c r="ED49">
        <v>5.9157099999999997E-2</v>
      </c>
      <c r="EE49">
        <v>0.13592099999999999</v>
      </c>
      <c r="EF49">
        <v>0.12853500000000001</v>
      </c>
      <c r="EG49">
        <v>28550.7</v>
      </c>
      <c r="EH49">
        <v>28940.1</v>
      </c>
      <c r="EI49">
        <v>28176.1</v>
      </c>
      <c r="EJ49">
        <v>29593.8</v>
      </c>
      <c r="EK49">
        <v>33519.199999999997</v>
      </c>
      <c r="EL49">
        <v>35775.5</v>
      </c>
      <c r="EM49">
        <v>39790.300000000003</v>
      </c>
      <c r="EN49">
        <v>42265.1</v>
      </c>
      <c r="EO49">
        <v>2.2038799999999998</v>
      </c>
      <c r="EP49">
        <v>2.2282999999999999</v>
      </c>
      <c r="EQ49">
        <v>0.14408699999999999</v>
      </c>
      <c r="ER49">
        <v>0</v>
      </c>
      <c r="ES49">
        <v>29.5304</v>
      </c>
      <c r="ET49">
        <v>999.9</v>
      </c>
      <c r="EU49">
        <v>72.2</v>
      </c>
      <c r="EV49">
        <v>32.4</v>
      </c>
      <c r="EW49">
        <v>34.819299999999998</v>
      </c>
      <c r="EX49">
        <v>56.813000000000002</v>
      </c>
      <c r="EY49">
        <v>-3.6658599999999999</v>
      </c>
      <c r="EZ49">
        <v>2</v>
      </c>
      <c r="FA49">
        <v>0.30195100000000002</v>
      </c>
      <c r="FB49">
        <v>-0.58641900000000002</v>
      </c>
      <c r="FC49">
        <v>20.273900000000001</v>
      </c>
      <c r="FD49">
        <v>5.2210299999999998</v>
      </c>
      <c r="FE49">
        <v>12.004099999999999</v>
      </c>
      <c r="FF49">
        <v>4.9871999999999996</v>
      </c>
      <c r="FG49">
        <v>3.2846299999999999</v>
      </c>
      <c r="FH49">
        <v>9999</v>
      </c>
      <c r="FI49">
        <v>9999</v>
      </c>
      <c r="FJ49">
        <v>9999</v>
      </c>
      <c r="FK49">
        <v>999.9</v>
      </c>
      <c r="FL49">
        <v>1.86582</v>
      </c>
      <c r="FM49">
        <v>1.8621799999999999</v>
      </c>
      <c r="FN49">
        <v>1.8641700000000001</v>
      </c>
      <c r="FO49">
        <v>1.86025</v>
      </c>
      <c r="FP49">
        <v>1.8609599999999999</v>
      </c>
      <c r="FQ49">
        <v>1.86016</v>
      </c>
      <c r="FR49">
        <v>1.8618600000000001</v>
      </c>
      <c r="FS49">
        <v>1.85846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-5.1459999999999999</v>
      </c>
      <c r="GH49">
        <v>0.21199999999999999</v>
      </c>
      <c r="GI49">
        <v>-4.2934277136806287</v>
      </c>
      <c r="GJ49">
        <v>-4.5218151105756088E-3</v>
      </c>
      <c r="GK49">
        <v>2.0889233732517852E-6</v>
      </c>
      <c r="GL49">
        <v>-4.5906856223640231E-10</v>
      </c>
      <c r="GM49">
        <v>-0.1150039569071811</v>
      </c>
      <c r="GN49">
        <v>4.4025620023938356E-3</v>
      </c>
      <c r="GO49">
        <v>3.112297855124525E-4</v>
      </c>
      <c r="GP49">
        <v>-4.1727832042263066E-6</v>
      </c>
      <c r="GQ49">
        <v>6</v>
      </c>
      <c r="GR49">
        <v>2080</v>
      </c>
      <c r="GS49">
        <v>4</v>
      </c>
      <c r="GT49">
        <v>33</v>
      </c>
      <c r="GU49">
        <v>59.8</v>
      </c>
      <c r="GV49">
        <v>59.9</v>
      </c>
      <c r="GW49">
        <v>0.81664999999999999</v>
      </c>
      <c r="GX49">
        <v>2.5744600000000002</v>
      </c>
      <c r="GY49">
        <v>2.04834</v>
      </c>
      <c r="GZ49">
        <v>2.6220699999999999</v>
      </c>
      <c r="HA49">
        <v>2.1972700000000001</v>
      </c>
      <c r="HB49">
        <v>2.2705099999999998</v>
      </c>
      <c r="HC49">
        <v>37.194099999999999</v>
      </c>
      <c r="HD49">
        <v>14.8675</v>
      </c>
      <c r="HE49">
        <v>18</v>
      </c>
      <c r="HF49">
        <v>667.14700000000005</v>
      </c>
      <c r="HG49">
        <v>765.91399999999999</v>
      </c>
      <c r="HH49">
        <v>30.999700000000001</v>
      </c>
      <c r="HI49">
        <v>31.265000000000001</v>
      </c>
      <c r="HJ49">
        <v>30.0001</v>
      </c>
      <c r="HK49">
        <v>31.189</v>
      </c>
      <c r="HL49">
        <v>31.188800000000001</v>
      </c>
      <c r="HM49">
        <v>16.3628</v>
      </c>
      <c r="HN49">
        <v>17.0305</v>
      </c>
      <c r="HO49">
        <v>100</v>
      </c>
      <c r="HP49">
        <v>31</v>
      </c>
      <c r="HQ49">
        <v>230.75</v>
      </c>
      <c r="HR49">
        <v>30.5136</v>
      </c>
      <c r="HS49">
        <v>99.311800000000005</v>
      </c>
      <c r="HT49">
        <v>98.042299999999997</v>
      </c>
    </row>
    <row r="50" spans="1:228" x14ac:dyDescent="0.2">
      <c r="A50">
        <v>35</v>
      </c>
      <c r="B50">
        <v>1675963350.5</v>
      </c>
      <c r="C50">
        <v>136</v>
      </c>
      <c r="D50" t="s">
        <v>428</v>
      </c>
      <c r="E50" t="s">
        <v>429</v>
      </c>
      <c r="F50">
        <v>4</v>
      </c>
      <c r="G50">
        <v>1675963348.1875</v>
      </c>
      <c r="H50">
        <f t="shared" si="0"/>
        <v>2.3989875783285331E-3</v>
      </c>
      <c r="I50">
        <f t="shared" si="1"/>
        <v>2.398987578328533</v>
      </c>
      <c r="J50">
        <f t="shared" si="2"/>
        <v>4.3838946281460123</v>
      </c>
      <c r="K50">
        <f t="shared" si="3"/>
        <v>205.19437500000001</v>
      </c>
      <c r="L50">
        <f t="shared" si="4"/>
        <v>157.92650326856193</v>
      </c>
      <c r="M50">
        <f t="shared" si="5"/>
        <v>16.009472882146163</v>
      </c>
      <c r="N50">
        <f t="shared" si="6"/>
        <v>20.801155690410187</v>
      </c>
      <c r="O50">
        <f t="shared" si="7"/>
        <v>0.1678367671835552</v>
      </c>
      <c r="P50">
        <f t="shared" si="8"/>
        <v>2.7649718500074103</v>
      </c>
      <c r="Q50">
        <f t="shared" si="9"/>
        <v>0.16237539548867314</v>
      </c>
      <c r="R50">
        <f t="shared" si="10"/>
        <v>0.10196050064889187</v>
      </c>
      <c r="S50">
        <f t="shared" si="11"/>
        <v>226.12022207247125</v>
      </c>
      <c r="T50">
        <f t="shared" si="12"/>
        <v>32.529754062426413</v>
      </c>
      <c r="U50">
        <f t="shared" si="13"/>
        <v>31.868549999999999</v>
      </c>
      <c r="V50">
        <f t="shared" si="14"/>
        <v>4.73967076301955</v>
      </c>
      <c r="W50">
        <f t="shared" si="15"/>
        <v>69.989703801620522</v>
      </c>
      <c r="X50">
        <f t="shared" si="16"/>
        <v>3.3013540293444525</v>
      </c>
      <c r="Y50">
        <f t="shared" si="17"/>
        <v>4.7169138459305984</v>
      </c>
      <c r="Z50">
        <f t="shared" si="18"/>
        <v>1.4383167336750975</v>
      </c>
      <c r="AA50">
        <f t="shared" si="19"/>
        <v>-105.79535220428831</v>
      </c>
      <c r="AB50">
        <f t="shared" si="20"/>
        <v>-12.659358914917394</v>
      </c>
      <c r="AC50">
        <f t="shared" si="21"/>
        <v>-1.0365460732803762</v>
      </c>
      <c r="AD50">
        <f t="shared" si="22"/>
        <v>106.62896487998519</v>
      </c>
      <c r="AE50">
        <f t="shared" si="23"/>
        <v>14.879599887839397</v>
      </c>
      <c r="AF50">
        <f t="shared" si="24"/>
        <v>2.4091621003620993</v>
      </c>
      <c r="AG50">
        <f t="shared" si="25"/>
        <v>4.3838946281460123</v>
      </c>
      <c r="AH50">
        <v>225.54865285430591</v>
      </c>
      <c r="AI50">
        <v>215.1368181818182</v>
      </c>
      <c r="AJ50">
        <v>1.6744033049324041</v>
      </c>
      <c r="AK50">
        <v>60.624418474204617</v>
      </c>
      <c r="AL50">
        <f t="shared" si="26"/>
        <v>2.398987578328533</v>
      </c>
      <c r="AM50">
        <v>30.414252174229532</v>
      </c>
      <c r="AN50">
        <v>32.556989696969673</v>
      </c>
      <c r="AO50">
        <v>-6.6868697877542495E-5</v>
      </c>
      <c r="AP50">
        <v>100.9878899836357</v>
      </c>
      <c r="AQ50">
        <v>23</v>
      </c>
      <c r="AR50">
        <v>4</v>
      </c>
      <c r="AS50">
        <f t="shared" si="27"/>
        <v>1</v>
      </c>
      <c r="AT50">
        <f t="shared" si="28"/>
        <v>0</v>
      </c>
      <c r="AU50">
        <f t="shared" si="29"/>
        <v>47453.131932880286</v>
      </c>
      <c r="AV50">
        <f t="shared" si="30"/>
        <v>1200.0162499999999</v>
      </c>
      <c r="AW50">
        <f t="shared" si="31"/>
        <v>1025.9398824209693</v>
      </c>
      <c r="AX50">
        <f t="shared" si="32"/>
        <v>0.85493832472766051</v>
      </c>
      <c r="AY50">
        <f t="shared" si="33"/>
        <v>0.188430966724385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1675963348.1875</v>
      </c>
      <c r="BF50">
        <v>205.19437500000001</v>
      </c>
      <c r="BG50">
        <v>219.38550000000001</v>
      </c>
      <c r="BH50">
        <v>32.566425000000002</v>
      </c>
      <c r="BI50">
        <v>30.4150375</v>
      </c>
      <c r="BJ50">
        <v>210.350875</v>
      </c>
      <c r="BK50">
        <v>32.354512499999998</v>
      </c>
      <c r="BL50">
        <v>650.00962500000003</v>
      </c>
      <c r="BM50">
        <v>101.27275</v>
      </c>
      <c r="BN50">
        <v>0.1001833</v>
      </c>
      <c r="BO50">
        <v>31.783625000000001</v>
      </c>
      <c r="BP50">
        <v>31.868549999999999</v>
      </c>
      <c r="BQ50">
        <v>999.9</v>
      </c>
      <c r="BR50">
        <v>0</v>
      </c>
      <c r="BS50">
        <v>0</v>
      </c>
      <c r="BT50">
        <v>8975.7800000000007</v>
      </c>
      <c r="BU50">
        <v>0</v>
      </c>
      <c r="BV50">
        <v>103.076125</v>
      </c>
      <c r="BW50">
        <v>-14.191000000000001</v>
      </c>
      <c r="BX50">
        <v>212.10162500000001</v>
      </c>
      <c r="BY50">
        <v>226.26737499999999</v>
      </c>
      <c r="BZ50">
        <v>2.1514099999999998</v>
      </c>
      <c r="CA50">
        <v>219.38550000000001</v>
      </c>
      <c r="CB50">
        <v>30.4150375</v>
      </c>
      <c r="CC50">
        <v>3.29809375</v>
      </c>
      <c r="CD50">
        <v>3.08021375</v>
      </c>
      <c r="CE50">
        <v>25.6147375</v>
      </c>
      <c r="CF50">
        <v>24.468</v>
      </c>
      <c r="CG50">
        <v>1200.0162499999999</v>
      </c>
      <c r="CH50">
        <v>0.49997324999999998</v>
      </c>
      <c r="CI50">
        <v>0.50002674999999996</v>
      </c>
      <c r="CJ50">
        <v>0</v>
      </c>
      <c r="CK50">
        <v>809.77037499999994</v>
      </c>
      <c r="CL50">
        <v>4.9990899999999998</v>
      </c>
      <c r="CM50">
        <v>8656.27</v>
      </c>
      <c r="CN50">
        <v>9557.8887500000019</v>
      </c>
      <c r="CO50">
        <v>40.686999999999998</v>
      </c>
      <c r="CP50">
        <v>42.343499999999999</v>
      </c>
      <c r="CQ50">
        <v>41.5</v>
      </c>
      <c r="CR50">
        <v>41.436999999999998</v>
      </c>
      <c r="CS50">
        <v>42.061999999999998</v>
      </c>
      <c r="CT50">
        <v>597.47625000000005</v>
      </c>
      <c r="CU50">
        <v>597.54124999999999</v>
      </c>
      <c r="CV50">
        <v>0</v>
      </c>
      <c r="CW50">
        <v>1675963350.3</v>
      </c>
      <c r="CX50">
        <v>0</v>
      </c>
      <c r="CY50">
        <v>1675959759</v>
      </c>
      <c r="CZ50" t="s">
        <v>356</v>
      </c>
      <c r="DA50">
        <v>1675959759</v>
      </c>
      <c r="DB50">
        <v>1675959753.5</v>
      </c>
      <c r="DC50">
        <v>5</v>
      </c>
      <c r="DD50">
        <v>-2.5000000000000001E-2</v>
      </c>
      <c r="DE50">
        <v>-8.0000000000000002E-3</v>
      </c>
      <c r="DF50">
        <v>-6.0590000000000002</v>
      </c>
      <c r="DG50">
        <v>0.218</v>
      </c>
      <c r="DH50">
        <v>415</v>
      </c>
      <c r="DI50">
        <v>34</v>
      </c>
      <c r="DJ50">
        <v>0.6</v>
      </c>
      <c r="DK50">
        <v>0.17</v>
      </c>
      <c r="DL50">
        <v>-13.70604146341463</v>
      </c>
      <c r="DM50">
        <v>-3.145676655052287</v>
      </c>
      <c r="DN50">
        <v>0.31172732454206059</v>
      </c>
      <c r="DO50">
        <v>0</v>
      </c>
      <c r="DP50">
        <v>2.1446558536585369</v>
      </c>
      <c r="DQ50">
        <v>2.2642578397218401E-2</v>
      </c>
      <c r="DR50">
        <v>3.314343532549818E-3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3.2985000000000002</v>
      </c>
      <c r="EB50">
        <v>2.6251000000000002</v>
      </c>
      <c r="EC50">
        <v>5.9115599999999997E-2</v>
      </c>
      <c r="ED50">
        <v>6.0760799999999997E-2</v>
      </c>
      <c r="EE50">
        <v>0.13586999999999999</v>
      </c>
      <c r="EF50">
        <v>0.128473</v>
      </c>
      <c r="EG50">
        <v>28502.400000000001</v>
      </c>
      <c r="EH50">
        <v>28890.3</v>
      </c>
      <c r="EI50">
        <v>28175.7</v>
      </c>
      <c r="EJ50">
        <v>29593.3</v>
      </c>
      <c r="EK50">
        <v>33520.800000000003</v>
      </c>
      <c r="EL50">
        <v>35777.599999999999</v>
      </c>
      <c r="EM50">
        <v>39789.800000000003</v>
      </c>
      <c r="EN50">
        <v>42264.5</v>
      </c>
      <c r="EO50">
        <v>2.2041499999999998</v>
      </c>
      <c r="EP50">
        <v>2.2280799999999998</v>
      </c>
      <c r="EQ50">
        <v>0.14350599999999999</v>
      </c>
      <c r="ER50">
        <v>0</v>
      </c>
      <c r="ES50">
        <v>29.529599999999999</v>
      </c>
      <c r="ET50">
        <v>999.9</v>
      </c>
      <c r="EU50">
        <v>72.2</v>
      </c>
      <c r="EV50">
        <v>32.4</v>
      </c>
      <c r="EW50">
        <v>34.822299999999998</v>
      </c>
      <c r="EX50">
        <v>56.872999999999998</v>
      </c>
      <c r="EY50">
        <v>-3.6418300000000001</v>
      </c>
      <c r="EZ50">
        <v>2</v>
      </c>
      <c r="FA50">
        <v>0.30201699999999998</v>
      </c>
      <c r="FB50">
        <v>-0.59018499999999996</v>
      </c>
      <c r="FC50">
        <v>20.273800000000001</v>
      </c>
      <c r="FD50">
        <v>5.2207299999999996</v>
      </c>
      <c r="FE50">
        <v>12.004</v>
      </c>
      <c r="FF50">
        <v>4.9869000000000003</v>
      </c>
      <c r="FG50">
        <v>3.2846000000000002</v>
      </c>
      <c r="FH50">
        <v>9999</v>
      </c>
      <c r="FI50">
        <v>9999</v>
      </c>
      <c r="FJ50">
        <v>9999</v>
      </c>
      <c r="FK50">
        <v>999.9</v>
      </c>
      <c r="FL50">
        <v>1.86582</v>
      </c>
      <c r="FM50">
        <v>1.8621799999999999</v>
      </c>
      <c r="FN50">
        <v>1.8641799999999999</v>
      </c>
      <c r="FO50">
        <v>1.86026</v>
      </c>
      <c r="FP50">
        <v>1.8609599999999999</v>
      </c>
      <c r="FQ50">
        <v>1.8601700000000001</v>
      </c>
      <c r="FR50">
        <v>1.8618699999999999</v>
      </c>
      <c r="FS50">
        <v>1.8584700000000001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-5.17</v>
      </c>
      <c r="GH50">
        <v>0.2117</v>
      </c>
      <c r="GI50">
        <v>-4.2934277136806287</v>
      </c>
      <c r="GJ50">
        <v>-4.5218151105756088E-3</v>
      </c>
      <c r="GK50">
        <v>2.0889233732517852E-6</v>
      </c>
      <c r="GL50">
        <v>-4.5906856223640231E-10</v>
      </c>
      <c r="GM50">
        <v>-0.1150039569071811</v>
      </c>
      <c r="GN50">
        <v>4.4025620023938356E-3</v>
      </c>
      <c r="GO50">
        <v>3.112297855124525E-4</v>
      </c>
      <c r="GP50">
        <v>-4.1727832042263066E-6</v>
      </c>
      <c r="GQ50">
        <v>6</v>
      </c>
      <c r="GR50">
        <v>2080</v>
      </c>
      <c r="GS50">
        <v>4</v>
      </c>
      <c r="GT50">
        <v>33</v>
      </c>
      <c r="GU50">
        <v>59.9</v>
      </c>
      <c r="GV50">
        <v>60</v>
      </c>
      <c r="GW50">
        <v>0.83618199999999998</v>
      </c>
      <c r="GX50">
        <v>2.5598100000000001</v>
      </c>
      <c r="GY50">
        <v>2.04834</v>
      </c>
      <c r="GZ50">
        <v>2.6220699999999999</v>
      </c>
      <c r="HA50">
        <v>2.1972700000000001</v>
      </c>
      <c r="HB50">
        <v>2.34375</v>
      </c>
      <c r="HC50">
        <v>37.194099999999999</v>
      </c>
      <c r="HD50">
        <v>14.885</v>
      </c>
      <c r="HE50">
        <v>18</v>
      </c>
      <c r="HF50">
        <v>667.39</v>
      </c>
      <c r="HG50">
        <v>765.70799999999997</v>
      </c>
      <c r="HH50">
        <v>30.999300000000002</v>
      </c>
      <c r="HI50">
        <v>31.266300000000001</v>
      </c>
      <c r="HJ50">
        <v>30.0001</v>
      </c>
      <c r="HK50">
        <v>31.191099999999999</v>
      </c>
      <c r="HL50">
        <v>31.189900000000002</v>
      </c>
      <c r="HM50">
        <v>16.756799999999998</v>
      </c>
      <c r="HN50">
        <v>17.0305</v>
      </c>
      <c r="HO50">
        <v>100</v>
      </c>
      <c r="HP50">
        <v>31</v>
      </c>
      <c r="HQ50">
        <v>237.428</v>
      </c>
      <c r="HR50">
        <v>30.5319</v>
      </c>
      <c r="HS50">
        <v>99.310500000000005</v>
      </c>
      <c r="HT50">
        <v>98.040800000000004</v>
      </c>
    </row>
    <row r="51" spans="1:228" x14ac:dyDescent="0.2">
      <c r="A51">
        <v>36</v>
      </c>
      <c r="B51">
        <v>1675963354.5</v>
      </c>
      <c r="C51">
        <v>140</v>
      </c>
      <c r="D51" t="s">
        <v>430</v>
      </c>
      <c r="E51" t="s">
        <v>431</v>
      </c>
      <c r="F51">
        <v>4</v>
      </c>
      <c r="G51">
        <v>1675963352.5</v>
      </c>
      <c r="H51">
        <f t="shared" si="0"/>
        <v>2.3770994956040783E-3</v>
      </c>
      <c r="I51">
        <f t="shared" si="1"/>
        <v>2.3770994956040785</v>
      </c>
      <c r="J51">
        <f t="shared" si="2"/>
        <v>4.4356304257457539</v>
      </c>
      <c r="K51">
        <f t="shared" si="3"/>
        <v>212.22285714285721</v>
      </c>
      <c r="L51">
        <f t="shared" si="4"/>
        <v>163.90520022246147</v>
      </c>
      <c r="M51">
        <f t="shared" si="5"/>
        <v>16.615271335501191</v>
      </c>
      <c r="N51">
        <f t="shared" si="6"/>
        <v>21.513291526065075</v>
      </c>
      <c r="O51">
        <f t="shared" si="7"/>
        <v>0.16629004867565644</v>
      </c>
      <c r="P51">
        <f t="shared" si="8"/>
        <v>2.7717011874952577</v>
      </c>
      <c r="Q51">
        <f t="shared" si="9"/>
        <v>0.16093971163711221</v>
      </c>
      <c r="R51">
        <f t="shared" si="10"/>
        <v>0.10105368605751885</v>
      </c>
      <c r="S51">
        <f t="shared" si="11"/>
        <v>226.11602010515759</v>
      </c>
      <c r="T51">
        <f t="shared" si="12"/>
        <v>32.522606793445519</v>
      </c>
      <c r="U51">
        <f t="shared" si="13"/>
        <v>31.859671428571431</v>
      </c>
      <c r="V51">
        <f t="shared" si="14"/>
        <v>4.7372871521096878</v>
      </c>
      <c r="W51">
        <f t="shared" si="15"/>
        <v>69.993021684436684</v>
      </c>
      <c r="X51">
        <f t="shared" si="16"/>
        <v>3.2993727853243615</v>
      </c>
      <c r="Y51">
        <f t="shared" si="17"/>
        <v>4.7138596190339852</v>
      </c>
      <c r="Z51">
        <f t="shared" si="18"/>
        <v>1.4379143667853262</v>
      </c>
      <c r="AA51">
        <f t="shared" si="19"/>
        <v>-104.83008775613986</v>
      </c>
      <c r="AB51">
        <f t="shared" si="20"/>
        <v>-13.070676641645266</v>
      </c>
      <c r="AC51">
        <f t="shared" si="21"/>
        <v>-1.0675196645045038</v>
      </c>
      <c r="AD51">
        <f t="shared" si="22"/>
        <v>107.14773604286795</v>
      </c>
      <c r="AE51">
        <f t="shared" si="23"/>
        <v>15.06933642200624</v>
      </c>
      <c r="AF51">
        <f t="shared" si="24"/>
        <v>2.3877406072001013</v>
      </c>
      <c r="AG51">
        <f t="shared" si="25"/>
        <v>4.4356304257457539</v>
      </c>
      <c r="AH51">
        <v>232.453720486018</v>
      </c>
      <c r="AI51">
        <v>221.91264242424231</v>
      </c>
      <c r="AJ51">
        <v>1.695547551991736</v>
      </c>
      <c r="AK51">
        <v>60.624418474204617</v>
      </c>
      <c r="AL51">
        <f t="shared" si="26"/>
        <v>2.3770994956040785</v>
      </c>
      <c r="AM51">
        <v>30.40836142702414</v>
      </c>
      <c r="AN51">
        <v>32.54226303030304</v>
      </c>
      <c r="AO51">
        <v>-1.7528080761261629E-3</v>
      </c>
      <c r="AP51">
        <v>100.9878899836357</v>
      </c>
      <c r="AQ51">
        <v>23</v>
      </c>
      <c r="AR51">
        <v>4</v>
      </c>
      <c r="AS51">
        <f t="shared" si="27"/>
        <v>1</v>
      </c>
      <c r="AT51">
        <f t="shared" si="28"/>
        <v>0</v>
      </c>
      <c r="AU51">
        <f t="shared" si="29"/>
        <v>47640.861541930972</v>
      </c>
      <c r="AV51">
        <f t="shared" si="30"/>
        <v>1199.997142857143</v>
      </c>
      <c r="AW51">
        <f t="shared" si="31"/>
        <v>1025.9232352876465</v>
      </c>
      <c r="AX51">
        <f t="shared" si="32"/>
        <v>0.85493806497319347</v>
      </c>
      <c r="AY51">
        <f t="shared" si="33"/>
        <v>0.18843046539826319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1675963352.5</v>
      </c>
      <c r="BF51">
        <v>212.22285714285721</v>
      </c>
      <c r="BG51">
        <v>226.602</v>
      </c>
      <c r="BH51">
        <v>32.547428571428583</v>
      </c>
      <c r="BI51">
        <v>30.414914285714278</v>
      </c>
      <c r="BJ51">
        <v>217.40542857142859</v>
      </c>
      <c r="BK51">
        <v>32.335771428571427</v>
      </c>
      <c r="BL51">
        <v>649.9442857142858</v>
      </c>
      <c r="BM51">
        <v>101.2714285714286</v>
      </c>
      <c r="BN51">
        <v>9.979890000000001E-2</v>
      </c>
      <c r="BO51">
        <v>31.772200000000002</v>
      </c>
      <c r="BP51">
        <v>31.859671428571431</v>
      </c>
      <c r="BQ51">
        <v>999.89999999999986</v>
      </c>
      <c r="BR51">
        <v>0</v>
      </c>
      <c r="BS51">
        <v>0</v>
      </c>
      <c r="BT51">
        <v>9011.6071428571431</v>
      </c>
      <c r="BU51">
        <v>0</v>
      </c>
      <c r="BV51">
        <v>98.624900000000011</v>
      </c>
      <c r="BW51">
        <v>-14.379200000000001</v>
      </c>
      <c r="BX51">
        <v>219.36257142857141</v>
      </c>
      <c r="BY51">
        <v>233.71042857142859</v>
      </c>
      <c r="BZ51">
        <v>2.1325285714285709</v>
      </c>
      <c r="CA51">
        <v>226.602</v>
      </c>
      <c r="CB51">
        <v>30.414914285714278</v>
      </c>
      <c r="CC51">
        <v>3.2961214285714289</v>
      </c>
      <c r="CD51">
        <v>3.0801557142857141</v>
      </c>
      <c r="CE51">
        <v>25.60461428571428</v>
      </c>
      <c r="CF51">
        <v>24.467671428571428</v>
      </c>
      <c r="CG51">
        <v>1199.997142857143</v>
      </c>
      <c r="CH51">
        <v>0.49998114285714279</v>
      </c>
      <c r="CI51">
        <v>0.50001885714285721</v>
      </c>
      <c r="CJ51">
        <v>0</v>
      </c>
      <c r="CK51">
        <v>809.56542857142847</v>
      </c>
      <c r="CL51">
        <v>4.9990899999999998</v>
      </c>
      <c r="CM51">
        <v>8654.7799999999988</v>
      </c>
      <c r="CN51">
        <v>9557.7800000000007</v>
      </c>
      <c r="CO51">
        <v>40.686999999999998</v>
      </c>
      <c r="CP51">
        <v>42.375</v>
      </c>
      <c r="CQ51">
        <v>41.5</v>
      </c>
      <c r="CR51">
        <v>41.436999999999998</v>
      </c>
      <c r="CS51">
        <v>42.061999999999998</v>
      </c>
      <c r="CT51">
        <v>597.47857142857151</v>
      </c>
      <c r="CU51">
        <v>597.52285714285711</v>
      </c>
      <c r="CV51">
        <v>0</v>
      </c>
      <c r="CW51">
        <v>1675963354.5</v>
      </c>
      <c r="CX51">
        <v>0</v>
      </c>
      <c r="CY51">
        <v>1675959759</v>
      </c>
      <c r="CZ51" t="s">
        <v>356</v>
      </c>
      <c r="DA51">
        <v>1675959759</v>
      </c>
      <c r="DB51">
        <v>1675959753.5</v>
      </c>
      <c r="DC51">
        <v>5</v>
      </c>
      <c r="DD51">
        <v>-2.5000000000000001E-2</v>
      </c>
      <c r="DE51">
        <v>-8.0000000000000002E-3</v>
      </c>
      <c r="DF51">
        <v>-6.0590000000000002</v>
      </c>
      <c r="DG51">
        <v>0.218</v>
      </c>
      <c r="DH51">
        <v>415</v>
      </c>
      <c r="DI51">
        <v>34</v>
      </c>
      <c r="DJ51">
        <v>0.6</v>
      </c>
      <c r="DK51">
        <v>0.17</v>
      </c>
      <c r="DL51">
        <v>-13.920114634146341</v>
      </c>
      <c r="DM51">
        <v>-2.9814313588850569</v>
      </c>
      <c r="DN51">
        <v>0.29498408684733968</v>
      </c>
      <c r="DO51">
        <v>0</v>
      </c>
      <c r="DP51">
        <v>2.1453612195121949</v>
      </c>
      <c r="DQ51">
        <v>7.1287108013961212E-3</v>
      </c>
      <c r="DR51">
        <v>4.4908993043231878E-3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3.2982800000000001</v>
      </c>
      <c r="EB51">
        <v>2.62514</v>
      </c>
      <c r="EC51">
        <v>6.0689699999999999E-2</v>
      </c>
      <c r="ED51">
        <v>6.2331699999999997E-2</v>
      </c>
      <c r="EE51">
        <v>0.135824</v>
      </c>
      <c r="EF51">
        <v>0.128584</v>
      </c>
      <c r="EG51">
        <v>28454.799999999999</v>
      </c>
      <c r="EH51">
        <v>28841.8</v>
      </c>
      <c r="EI51">
        <v>28175.8</v>
      </c>
      <c r="EJ51">
        <v>29593.200000000001</v>
      </c>
      <c r="EK51">
        <v>33522.699999999997</v>
      </c>
      <c r="EL51">
        <v>35773.1</v>
      </c>
      <c r="EM51">
        <v>39789.800000000003</v>
      </c>
      <c r="EN51">
        <v>42264.5</v>
      </c>
      <c r="EO51">
        <v>2.20397</v>
      </c>
      <c r="EP51">
        <v>2.2284299999999999</v>
      </c>
      <c r="EQ51">
        <v>0.14329700000000001</v>
      </c>
      <c r="ER51">
        <v>0</v>
      </c>
      <c r="ES51">
        <v>29.5261</v>
      </c>
      <c r="ET51">
        <v>999.9</v>
      </c>
      <c r="EU51">
        <v>72.2</v>
      </c>
      <c r="EV51">
        <v>32.4</v>
      </c>
      <c r="EW51">
        <v>34.822899999999997</v>
      </c>
      <c r="EX51">
        <v>56.753</v>
      </c>
      <c r="EY51">
        <v>-3.5416599999999998</v>
      </c>
      <c r="EZ51">
        <v>2</v>
      </c>
      <c r="FA51">
        <v>0.30208299999999999</v>
      </c>
      <c r="FB51">
        <v>-0.59621999999999997</v>
      </c>
      <c r="FC51">
        <v>20.273800000000001</v>
      </c>
      <c r="FD51">
        <v>5.2199900000000001</v>
      </c>
      <c r="FE51">
        <v>12.004</v>
      </c>
      <c r="FF51">
        <v>4.9863499999999998</v>
      </c>
      <c r="FG51">
        <v>3.2844799999999998</v>
      </c>
      <c r="FH51">
        <v>9999</v>
      </c>
      <c r="FI51">
        <v>9999</v>
      </c>
      <c r="FJ51">
        <v>9999</v>
      </c>
      <c r="FK51">
        <v>999.9</v>
      </c>
      <c r="FL51">
        <v>1.8658300000000001</v>
      </c>
      <c r="FM51">
        <v>1.8621799999999999</v>
      </c>
      <c r="FN51">
        <v>1.8641799999999999</v>
      </c>
      <c r="FO51">
        <v>1.86026</v>
      </c>
      <c r="FP51">
        <v>1.8609599999999999</v>
      </c>
      <c r="FQ51">
        <v>1.8601700000000001</v>
      </c>
      <c r="FR51">
        <v>1.8618699999999999</v>
      </c>
      <c r="FS51">
        <v>1.8584700000000001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-5.194</v>
      </c>
      <c r="GH51">
        <v>0.2117</v>
      </c>
      <c r="GI51">
        <v>-4.2934277136806287</v>
      </c>
      <c r="GJ51">
        <v>-4.5218151105756088E-3</v>
      </c>
      <c r="GK51">
        <v>2.0889233732517852E-6</v>
      </c>
      <c r="GL51">
        <v>-4.5906856223640231E-10</v>
      </c>
      <c r="GM51">
        <v>-0.1150039569071811</v>
      </c>
      <c r="GN51">
        <v>4.4025620023938356E-3</v>
      </c>
      <c r="GO51">
        <v>3.112297855124525E-4</v>
      </c>
      <c r="GP51">
        <v>-4.1727832042263066E-6</v>
      </c>
      <c r="GQ51">
        <v>6</v>
      </c>
      <c r="GR51">
        <v>2080</v>
      </c>
      <c r="GS51">
        <v>4</v>
      </c>
      <c r="GT51">
        <v>33</v>
      </c>
      <c r="GU51">
        <v>59.9</v>
      </c>
      <c r="GV51">
        <v>60</v>
      </c>
      <c r="GW51">
        <v>0.85449200000000003</v>
      </c>
      <c r="GX51">
        <v>2.5659200000000002</v>
      </c>
      <c r="GY51">
        <v>2.04834</v>
      </c>
      <c r="GZ51">
        <v>2.6220699999999999</v>
      </c>
      <c r="HA51">
        <v>2.1972700000000001</v>
      </c>
      <c r="HB51">
        <v>2.2729499999999998</v>
      </c>
      <c r="HC51">
        <v>37.194099999999999</v>
      </c>
      <c r="HD51">
        <v>14.8675</v>
      </c>
      <c r="HE51">
        <v>18</v>
      </c>
      <c r="HF51">
        <v>667.255</v>
      </c>
      <c r="HG51">
        <v>766.072</v>
      </c>
      <c r="HH51">
        <v>30.998799999999999</v>
      </c>
      <c r="HI51">
        <v>31.2685</v>
      </c>
      <c r="HJ51">
        <v>30.0002</v>
      </c>
      <c r="HK51">
        <v>31.191600000000001</v>
      </c>
      <c r="HL51">
        <v>31.191500000000001</v>
      </c>
      <c r="HM51">
        <v>17.150700000000001</v>
      </c>
      <c r="HN51">
        <v>16.7499</v>
      </c>
      <c r="HO51">
        <v>100</v>
      </c>
      <c r="HP51">
        <v>31</v>
      </c>
      <c r="HQ51">
        <v>244.108</v>
      </c>
      <c r="HR51">
        <v>30.555299999999999</v>
      </c>
      <c r="HS51">
        <v>99.310599999999994</v>
      </c>
      <c r="HT51">
        <v>98.040599999999998</v>
      </c>
    </row>
    <row r="52" spans="1:228" x14ac:dyDescent="0.2">
      <c r="A52">
        <v>37</v>
      </c>
      <c r="B52">
        <v>1675963358.5</v>
      </c>
      <c r="C52">
        <v>144</v>
      </c>
      <c r="D52" t="s">
        <v>432</v>
      </c>
      <c r="E52" t="s">
        <v>433</v>
      </c>
      <c r="F52">
        <v>4</v>
      </c>
      <c r="G52">
        <v>1675963356.1875</v>
      </c>
      <c r="H52">
        <f t="shared" si="0"/>
        <v>2.3393570527257528E-3</v>
      </c>
      <c r="I52">
        <f t="shared" si="1"/>
        <v>2.3393570527257528</v>
      </c>
      <c r="J52">
        <f t="shared" si="2"/>
        <v>4.7380741147976604</v>
      </c>
      <c r="K52">
        <f t="shared" si="3"/>
        <v>218.24799999999999</v>
      </c>
      <c r="L52">
        <f t="shared" si="4"/>
        <v>166.1970596449959</v>
      </c>
      <c r="M52">
        <f t="shared" si="5"/>
        <v>16.847259478039948</v>
      </c>
      <c r="N52">
        <f t="shared" si="6"/>
        <v>22.123620564751498</v>
      </c>
      <c r="O52">
        <f t="shared" si="7"/>
        <v>0.16393959903548375</v>
      </c>
      <c r="P52">
        <f t="shared" si="8"/>
        <v>2.7743191236255438</v>
      </c>
      <c r="Q52">
        <f t="shared" si="9"/>
        <v>0.15874163845598269</v>
      </c>
      <c r="R52">
        <f t="shared" si="10"/>
        <v>9.9666811209338027E-2</v>
      </c>
      <c r="S52">
        <f t="shared" si="11"/>
        <v>226.11614454506048</v>
      </c>
      <c r="T52">
        <f t="shared" si="12"/>
        <v>32.528519018419018</v>
      </c>
      <c r="U52">
        <f t="shared" si="13"/>
        <v>31.8479375</v>
      </c>
      <c r="V52">
        <f t="shared" si="14"/>
        <v>4.7341385707345864</v>
      </c>
      <c r="W52">
        <f t="shared" si="15"/>
        <v>70.009824266347664</v>
      </c>
      <c r="X52">
        <f t="shared" si="16"/>
        <v>3.2994679394661608</v>
      </c>
      <c r="Y52">
        <f t="shared" si="17"/>
        <v>4.712864193050331</v>
      </c>
      <c r="Z52">
        <f t="shared" si="18"/>
        <v>1.4346706312684256</v>
      </c>
      <c r="AA52">
        <f t="shared" si="19"/>
        <v>-103.1656460252057</v>
      </c>
      <c r="AB52">
        <f t="shared" si="20"/>
        <v>-11.885134020163608</v>
      </c>
      <c r="AC52">
        <f t="shared" si="21"/>
        <v>-0.96970324418472542</v>
      </c>
      <c r="AD52">
        <f t="shared" si="22"/>
        <v>110.09566125550644</v>
      </c>
      <c r="AE52">
        <f t="shared" si="23"/>
        <v>15.260896000740418</v>
      </c>
      <c r="AF52">
        <f t="shared" si="24"/>
        <v>2.3265016049650495</v>
      </c>
      <c r="AG52">
        <f t="shared" si="25"/>
        <v>4.7380741147976604</v>
      </c>
      <c r="AH52">
        <v>239.41527596071219</v>
      </c>
      <c r="AI52">
        <v>228.63736363636369</v>
      </c>
      <c r="AJ52">
        <v>1.682002991543015</v>
      </c>
      <c r="AK52">
        <v>60.624418474204617</v>
      </c>
      <c r="AL52">
        <f t="shared" si="26"/>
        <v>2.3393570527257528</v>
      </c>
      <c r="AM52">
        <v>30.47661725480037</v>
      </c>
      <c r="AN52">
        <v>32.559729090909087</v>
      </c>
      <c r="AO52">
        <v>9.6600140167297783E-4</v>
      </c>
      <c r="AP52">
        <v>100.9878899836357</v>
      </c>
      <c r="AQ52">
        <v>23</v>
      </c>
      <c r="AR52">
        <v>4</v>
      </c>
      <c r="AS52">
        <f t="shared" si="27"/>
        <v>1</v>
      </c>
      <c r="AT52">
        <f t="shared" si="28"/>
        <v>0</v>
      </c>
      <c r="AU52">
        <f t="shared" si="29"/>
        <v>47713.837525940937</v>
      </c>
      <c r="AV52">
        <f t="shared" si="30"/>
        <v>1199.9974999999999</v>
      </c>
      <c r="AW52">
        <f t="shared" si="31"/>
        <v>1025.9235702306012</v>
      </c>
      <c r="AX52">
        <f t="shared" si="32"/>
        <v>0.85493808964652107</v>
      </c>
      <c r="AY52">
        <f t="shared" si="33"/>
        <v>0.18843051301778585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1675963356.1875</v>
      </c>
      <c r="BF52">
        <v>218.24799999999999</v>
      </c>
      <c r="BG52">
        <v>232.80375000000001</v>
      </c>
      <c r="BH52">
        <v>32.549025</v>
      </c>
      <c r="BI52">
        <v>30.471374999999998</v>
      </c>
      <c r="BJ52">
        <v>223.45262500000001</v>
      </c>
      <c r="BK52">
        <v>32.337337499999997</v>
      </c>
      <c r="BL52">
        <v>649.99675000000002</v>
      </c>
      <c r="BM52">
        <v>101.269375</v>
      </c>
      <c r="BN52">
        <v>9.9803937499999995E-2</v>
      </c>
      <c r="BO52">
        <v>31.768474999999999</v>
      </c>
      <c r="BP52">
        <v>31.8479375</v>
      </c>
      <c r="BQ52">
        <v>999.9</v>
      </c>
      <c r="BR52">
        <v>0</v>
      </c>
      <c r="BS52">
        <v>0</v>
      </c>
      <c r="BT52">
        <v>9025.7049999999999</v>
      </c>
      <c r="BU52">
        <v>0</v>
      </c>
      <c r="BV52">
        <v>95.479250000000008</v>
      </c>
      <c r="BW52">
        <v>-14.555925</v>
      </c>
      <c r="BX52">
        <v>225.59075000000001</v>
      </c>
      <c r="BY52">
        <v>240.12062499999999</v>
      </c>
      <c r="BZ52">
        <v>2.0776462499999999</v>
      </c>
      <c r="CA52">
        <v>232.80375000000001</v>
      </c>
      <c r="CB52">
        <v>30.471374999999998</v>
      </c>
      <c r="CC52">
        <v>3.2962224999999998</v>
      </c>
      <c r="CD52">
        <v>3.0858175000000001</v>
      </c>
      <c r="CE52">
        <v>25.605149999999998</v>
      </c>
      <c r="CF52">
        <v>24.498362499999999</v>
      </c>
      <c r="CG52">
        <v>1199.9974999999999</v>
      </c>
      <c r="CH52">
        <v>0.49998049999999999</v>
      </c>
      <c r="CI52">
        <v>0.50001950000000006</v>
      </c>
      <c r="CJ52">
        <v>0</v>
      </c>
      <c r="CK52">
        <v>809.3756249999999</v>
      </c>
      <c r="CL52">
        <v>4.9990899999999998</v>
      </c>
      <c r="CM52">
        <v>8654.2075000000004</v>
      </c>
      <c r="CN52">
        <v>9557.7637500000019</v>
      </c>
      <c r="CO52">
        <v>40.686999999999998</v>
      </c>
      <c r="CP52">
        <v>42.351374999999997</v>
      </c>
      <c r="CQ52">
        <v>41.5</v>
      </c>
      <c r="CR52">
        <v>41.436999999999998</v>
      </c>
      <c r="CS52">
        <v>42.061999999999998</v>
      </c>
      <c r="CT52">
        <v>597.47874999999999</v>
      </c>
      <c r="CU52">
        <v>597.52499999999998</v>
      </c>
      <c r="CV52">
        <v>0</v>
      </c>
      <c r="CW52">
        <v>1675963358.0999999</v>
      </c>
      <c r="CX52">
        <v>0</v>
      </c>
      <c r="CY52">
        <v>1675959759</v>
      </c>
      <c r="CZ52" t="s">
        <v>356</v>
      </c>
      <c r="DA52">
        <v>1675959759</v>
      </c>
      <c r="DB52">
        <v>1675959753.5</v>
      </c>
      <c r="DC52">
        <v>5</v>
      </c>
      <c r="DD52">
        <v>-2.5000000000000001E-2</v>
      </c>
      <c r="DE52">
        <v>-8.0000000000000002E-3</v>
      </c>
      <c r="DF52">
        <v>-6.0590000000000002</v>
      </c>
      <c r="DG52">
        <v>0.218</v>
      </c>
      <c r="DH52">
        <v>415</v>
      </c>
      <c r="DI52">
        <v>34</v>
      </c>
      <c r="DJ52">
        <v>0.6</v>
      </c>
      <c r="DK52">
        <v>0.17</v>
      </c>
      <c r="DL52">
        <v>-14.11360243902439</v>
      </c>
      <c r="DM52">
        <v>-2.941145644599326</v>
      </c>
      <c r="DN52">
        <v>0.29091891711525841</v>
      </c>
      <c r="DO52">
        <v>0</v>
      </c>
      <c r="DP52">
        <v>2.1341029268292679</v>
      </c>
      <c r="DQ52">
        <v>-0.1660948432055798</v>
      </c>
      <c r="DR52">
        <v>2.5029541204286691E-2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363</v>
      </c>
      <c r="EA52">
        <v>3.2986599999999999</v>
      </c>
      <c r="EB52">
        <v>2.6254300000000002</v>
      </c>
      <c r="EC52">
        <v>6.22418E-2</v>
      </c>
      <c r="ED52">
        <v>6.3900700000000005E-2</v>
      </c>
      <c r="EE52">
        <v>0.135883</v>
      </c>
      <c r="EF52">
        <v>0.12870899999999999</v>
      </c>
      <c r="EG52">
        <v>28407.4</v>
      </c>
      <c r="EH52">
        <v>28793.5</v>
      </c>
      <c r="EI52">
        <v>28175.4</v>
      </c>
      <c r="EJ52">
        <v>29593.200000000001</v>
      </c>
      <c r="EK52">
        <v>33520.300000000003</v>
      </c>
      <c r="EL52">
        <v>35768.199999999997</v>
      </c>
      <c r="EM52">
        <v>39789.599999999999</v>
      </c>
      <c r="EN52">
        <v>42264.6</v>
      </c>
      <c r="EO52">
        <v>2.20417</v>
      </c>
      <c r="EP52">
        <v>2.22817</v>
      </c>
      <c r="EQ52">
        <v>0.142597</v>
      </c>
      <c r="ER52">
        <v>0</v>
      </c>
      <c r="ES52">
        <v>29.521999999999998</v>
      </c>
      <c r="ET52">
        <v>999.9</v>
      </c>
      <c r="EU52">
        <v>72.2</v>
      </c>
      <c r="EV52">
        <v>32.4</v>
      </c>
      <c r="EW52">
        <v>34.821399999999997</v>
      </c>
      <c r="EX52">
        <v>56.692999999999998</v>
      </c>
      <c r="EY52">
        <v>-3.6818900000000001</v>
      </c>
      <c r="EZ52">
        <v>2</v>
      </c>
      <c r="FA52">
        <v>0.30227100000000001</v>
      </c>
      <c r="FB52">
        <v>-0.60009299999999999</v>
      </c>
      <c r="FC52">
        <v>20.273800000000001</v>
      </c>
      <c r="FD52">
        <v>5.2201399999999998</v>
      </c>
      <c r="FE52">
        <v>12.004</v>
      </c>
      <c r="FF52">
        <v>4.9869500000000002</v>
      </c>
      <c r="FG52">
        <v>3.28443</v>
      </c>
      <c r="FH52">
        <v>9999</v>
      </c>
      <c r="FI52">
        <v>9999</v>
      </c>
      <c r="FJ52">
        <v>9999</v>
      </c>
      <c r="FK52">
        <v>999.9</v>
      </c>
      <c r="FL52">
        <v>1.8658300000000001</v>
      </c>
      <c r="FM52">
        <v>1.8621799999999999</v>
      </c>
      <c r="FN52">
        <v>1.8641799999999999</v>
      </c>
      <c r="FO52">
        <v>1.86026</v>
      </c>
      <c r="FP52">
        <v>1.8609599999999999</v>
      </c>
      <c r="FQ52">
        <v>1.8601700000000001</v>
      </c>
      <c r="FR52">
        <v>1.86188</v>
      </c>
      <c r="FS52">
        <v>1.85846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-5.2190000000000003</v>
      </c>
      <c r="GH52">
        <v>0.21179999999999999</v>
      </c>
      <c r="GI52">
        <v>-4.2934277136806287</v>
      </c>
      <c r="GJ52">
        <v>-4.5218151105756088E-3</v>
      </c>
      <c r="GK52">
        <v>2.0889233732517852E-6</v>
      </c>
      <c r="GL52">
        <v>-4.5906856223640231E-10</v>
      </c>
      <c r="GM52">
        <v>-0.1150039569071811</v>
      </c>
      <c r="GN52">
        <v>4.4025620023938356E-3</v>
      </c>
      <c r="GO52">
        <v>3.112297855124525E-4</v>
      </c>
      <c r="GP52">
        <v>-4.1727832042263066E-6</v>
      </c>
      <c r="GQ52">
        <v>6</v>
      </c>
      <c r="GR52">
        <v>2080</v>
      </c>
      <c r="GS52">
        <v>4</v>
      </c>
      <c r="GT52">
        <v>33</v>
      </c>
      <c r="GU52">
        <v>60</v>
      </c>
      <c r="GV52">
        <v>60.1</v>
      </c>
      <c r="GW52">
        <v>0.87646500000000005</v>
      </c>
      <c r="GX52">
        <v>2.5585900000000001</v>
      </c>
      <c r="GY52">
        <v>2.04834</v>
      </c>
      <c r="GZ52">
        <v>2.6220699999999999</v>
      </c>
      <c r="HA52">
        <v>2.1972700000000001</v>
      </c>
      <c r="HB52">
        <v>2.3327599999999999</v>
      </c>
      <c r="HC52">
        <v>37.194099999999999</v>
      </c>
      <c r="HD52">
        <v>14.885</v>
      </c>
      <c r="HE52">
        <v>18</v>
      </c>
      <c r="HF52">
        <v>667.43899999999996</v>
      </c>
      <c r="HG52">
        <v>765.85</v>
      </c>
      <c r="HH52">
        <v>30.998899999999999</v>
      </c>
      <c r="HI52">
        <v>31.2685</v>
      </c>
      <c r="HJ52">
        <v>30.000299999999999</v>
      </c>
      <c r="HK52">
        <v>31.1938</v>
      </c>
      <c r="HL52">
        <v>31.193300000000001</v>
      </c>
      <c r="HM52">
        <v>17.543299999999999</v>
      </c>
      <c r="HN52">
        <v>16.7499</v>
      </c>
      <c r="HO52">
        <v>100</v>
      </c>
      <c r="HP52">
        <v>31</v>
      </c>
      <c r="HQ52">
        <v>250.786</v>
      </c>
      <c r="HR52">
        <v>30.540600000000001</v>
      </c>
      <c r="HS52">
        <v>99.309700000000007</v>
      </c>
      <c r="HT52">
        <v>98.040700000000001</v>
      </c>
    </row>
    <row r="53" spans="1:228" x14ac:dyDescent="0.2">
      <c r="A53">
        <v>38</v>
      </c>
      <c r="B53">
        <v>1675963362.5</v>
      </c>
      <c r="C53">
        <v>148</v>
      </c>
      <c r="D53" t="s">
        <v>434</v>
      </c>
      <c r="E53" t="s">
        <v>435</v>
      </c>
      <c r="F53">
        <v>4</v>
      </c>
      <c r="G53">
        <v>1675963360.5</v>
      </c>
      <c r="H53">
        <f t="shared" si="0"/>
        <v>2.3768722350885666E-3</v>
      </c>
      <c r="I53">
        <f t="shared" si="1"/>
        <v>2.3768722350885665</v>
      </c>
      <c r="J53">
        <f t="shared" si="2"/>
        <v>4.9039114717237648</v>
      </c>
      <c r="K53">
        <f t="shared" si="3"/>
        <v>225.25485714285719</v>
      </c>
      <c r="L53">
        <f t="shared" si="4"/>
        <v>172.25618950756504</v>
      </c>
      <c r="M53">
        <f t="shared" si="5"/>
        <v>17.46200412636755</v>
      </c>
      <c r="N53">
        <f t="shared" si="6"/>
        <v>22.834600348222381</v>
      </c>
      <c r="O53">
        <f t="shared" si="7"/>
        <v>0.1669557854807828</v>
      </c>
      <c r="P53">
        <f t="shared" si="8"/>
        <v>2.7674413097836563</v>
      </c>
      <c r="Q53">
        <f t="shared" si="9"/>
        <v>0.16155525885930241</v>
      </c>
      <c r="R53">
        <f t="shared" si="10"/>
        <v>0.10144270028980547</v>
      </c>
      <c r="S53">
        <f t="shared" si="11"/>
        <v>226.11384476375588</v>
      </c>
      <c r="T53">
        <f t="shared" si="12"/>
        <v>32.52173859112434</v>
      </c>
      <c r="U53">
        <f t="shared" si="13"/>
        <v>31.848185714285709</v>
      </c>
      <c r="V53">
        <f t="shared" si="14"/>
        <v>4.7342051555518978</v>
      </c>
      <c r="W53">
        <f t="shared" si="15"/>
        <v>70.054236050239851</v>
      </c>
      <c r="X53">
        <f t="shared" si="16"/>
        <v>3.3018865932910386</v>
      </c>
      <c r="Y53">
        <f t="shared" si="17"/>
        <v>4.713328956900007</v>
      </c>
      <c r="Z53">
        <f t="shared" si="18"/>
        <v>1.4323185622608592</v>
      </c>
      <c r="AA53">
        <f t="shared" si="19"/>
        <v>-104.82006556740579</v>
      </c>
      <c r="AB53">
        <f t="shared" si="20"/>
        <v>-11.633204271203029</v>
      </c>
      <c r="AC53">
        <f t="shared" si="21"/>
        <v>-0.95151658590542132</v>
      </c>
      <c r="AD53">
        <f t="shared" si="22"/>
        <v>108.70905833924165</v>
      </c>
      <c r="AE53">
        <f t="shared" si="23"/>
        <v>15.512462670092143</v>
      </c>
      <c r="AF53">
        <f t="shared" si="24"/>
        <v>2.3322020589118879</v>
      </c>
      <c r="AG53">
        <f t="shared" si="25"/>
        <v>4.9039114717237648</v>
      </c>
      <c r="AH53">
        <v>246.3473641706174</v>
      </c>
      <c r="AI53">
        <v>235.3811151515151</v>
      </c>
      <c r="AJ53">
        <v>1.690324417464794</v>
      </c>
      <c r="AK53">
        <v>60.624418474204617</v>
      </c>
      <c r="AL53">
        <f t="shared" si="26"/>
        <v>2.3768722350885665</v>
      </c>
      <c r="AM53">
        <v>30.489295573778779</v>
      </c>
      <c r="AN53">
        <v>32.580202424242422</v>
      </c>
      <c r="AO53">
        <v>5.0766019617242914E-3</v>
      </c>
      <c r="AP53">
        <v>100.9878899836357</v>
      </c>
      <c r="AQ53">
        <v>23</v>
      </c>
      <c r="AR53">
        <v>4</v>
      </c>
      <c r="AS53">
        <f t="shared" si="27"/>
        <v>1</v>
      </c>
      <c r="AT53">
        <f t="shared" si="28"/>
        <v>0</v>
      </c>
      <c r="AU53">
        <f t="shared" si="29"/>
        <v>47523.430650544746</v>
      </c>
      <c r="AV53">
        <f t="shared" si="30"/>
        <v>1199.987142857143</v>
      </c>
      <c r="AW53">
        <f t="shared" si="31"/>
        <v>1025.9145351107545</v>
      </c>
      <c r="AX53">
        <f t="shared" si="32"/>
        <v>0.85493793930831163</v>
      </c>
      <c r="AY53">
        <f t="shared" si="33"/>
        <v>0.18843022286504152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1675963360.5</v>
      </c>
      <c r="BF53">
        <v>225.25485714285719</v>
      </c>
      <c r="BG53">
        <v>240.05799999999999</v>
      </c>
      <c r="BH53">
        <v>32.57188571428572</v>
      </c>
      <c r="BI53">
        <v>30.489342857142869</v>
      </c>
      <c r="BJ53">
        <v>230.48514285714279</v>
      </c>
      <c r="BK53">
        <v>32.359900000000003</v>
      </c>
      <c r="BL53">
        <v>650.04314285714293</v>
      </c>
      <c r="BM53">
        <v>101.2721428571429</v>
      </c>
      <c r="BN53">
        <v>0.1001455714285714</v>
      </c>
      <c r="BO53">
        <v>31.770214285714289</v>
      </c>
      <c r="BP53">
        <v>31.848185714285709</v>
      </c>
      <c r="BQ53">
        <v>999.89999999999986</v>
      </c>
      <c r="BR53">
        <v>0</v>
      </c>
      <c r="BS53">
        <v>0</v>
      </c>
      <c r="BT53">
        <v>8988.9285714285706</v>
      </c>
      <c r="BU53">
        <v>0</v>
      </c>
      <c r="BV53">
        <v>91.83395714285713</v>
      </c>
      <c r="BW53">
        <v>-14.803142857142859</v>
      </c>
      <c r="BX53">
        <v>232.83885714285711</v>
      </c>
      <c r="BY53">
        <v>247.60757142857139</v>
      </c>
      <c r="BZ53">
        <v>2.0825457142857151</v>
      </c>
      <c r="CA53">
        <v>240.05799999999999</v>
      </c>
      <c r="CB53">
        <v>30.489342857142869</v>
      </c>
      <c r="CC53">
        <v>3.2986257142857149</v>
      </c>
      <c r="CD53">
        <v>3.087722857142857</v>
      </c>
      <c r="CE53">
        <v>25.617442857142851</v>
      </c>
      <c r="CF53">
        <v>24.508700000000001</v>
      </c>
      <c r="CG53">
        <v>1199.987142857143</v>
      </c>
      <c r="CH53">
        <v>0.49998557142857142</v>
      </c>
      <c r="CI53">
        <v>0.50001442857142853</v>
      </c>
      <c r="CJ53">
        <v>0</v>
      </c>
      <c r="CK53">
        <v>809.27700000000004</v>
      </c>
      <c r="CL53">
        <v>4.9990899999999998</v>
      </c>
      <c r="CM53">
        <v>8653.4100000000017</v>
      </c>
      <c r="CN53">
        <v>9557.7071428571417</v>
      </c>
      <c r="CO53">
        <v>40.686999999999998</v>
      </c>
      <c r="CP53">
        <v>42.375</v>
      </c>
      <c r="CQ53">
        <v>41.5</v>
      </c>
      <c r="CR53">
        <v>41.410428571428582</v>
      </c>
      <c r="CS53">
        <v>42.061999999999998</v>
      </c>
      <c r="CT53">
        <v>597.47714285714289</v>
      </c>
      <c r="CU53">
        <v>597.51142857142861</v>
      </c>
      <c r="CV53">
        <v>0</v>
      </c>
      <c r="CW53">
        <v>1675963362.3</v>
      </c>
      <c r="CX53">
        <v>0</v>
      </c>
      <c r="CY53">
        <v>1675959759</v>
      </c>
      <c r="CZ53" t="s">
        <v>356</v>
      </c>
      <c r="DA53">
        <v>1675959759</v>
      </c>
      <c r="DB53">
        <v>1675959753.5</v>
      </c>
      <c r="DC53">
        <v>5</v>
      </c>
      <c r="DD53">
        <v>-2.5000000000000001E-2</v>
      </c>
      <c r="DE53">
        <v>-8.0000000000000002E-3</v>
      </c>
      <c r="DF53">
        <v>-6.0590000000000002</v>
      </c>
      <c r="DG53">
        <v>0.218</v>
      </c>
      <c r="DH53">
        <v>415</v>
      </c>
      <c r="DI53">
        <v>34</v>
      </c>
      <c r="DJ53">
        <v>0.6</v>
      </c>
      <c r="DK53">
        <v>0.17</v>
      </c>
      <c r="DL53">
        <v>-14.31310975609756</v>
      </c>
      <c r="DM53">
        <v>-2.9914369337979259</v>
      </c>
      <c r="DN53">
        <v>0.2958909487688921</v>
      </c>
      <c r="DO53">
        <v>0</v>
      </c>
      <c r="DP53">
        <v>2.120796585365853</v>
      </c>
      <c r="DQ53">
        <v>-0.27558229965156589</v>
      </c>
      <c r="DR53">
        <v>3.2602881109389012E-2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363</v>
      </c>
      <c r="EA53">
        <v>3.2985199999999999</v>
      </c>
      <c r="EB53">
        <v>2.6254200000000001</v>
      </c>
      <c r="EC53">
        <v>6.3792500000000002E-2</v>
      </c>
      <c r="ED53">
        <v>6.5459000000000003E-2</v>
      </c>
      <c r="EE53">
        <v>0.13594100000000001</v>
      </c>
      <c r="EF53">
        <v>0.128715</v>
      </c>
      <c r="EG53">
        <v>28359.8</v>
      </c>
      <c r="EH53">
        <v>28745.1</v>
      </c>
      <c r="EI53">
        <v>28174.799999999999</v>
      </c>
      <c r="EJ53">
        <v>29592.7</v>
      </c>
      <c r="EK53">
        <v>33517.199999999997</v>
      </c>
      <c r="EL53">
        <v>35767.599999999999</v>
      </c>
      <c r="EM53">
        <v>39788.5</v>
      </c>
      <c r="EN53">
        <v>42264.1</v>
      </c>
      <c r="EO53">
        <v>2.2044299999999999</v>
      </c>
      <c r="EP53">
        <v>2.2282199999999999</v>
      </c>
      <c r="EQ53">
        <v>0.14355799999999999</v>
      </c>
      <c r="ER53">
        <v>0</v>
      </c>
      <c r="ES53">
        <v>29.520399999999999</v>
      </c>
      <c r="ET53">
        <v>999.9</v>
      </c>
      <c r="EU53">
        <v>72.2</v>
      </c>
      <c r="EV53">
        <v>32.4</v>
      </c>
      <c r="EW53">
        <v>34.823599999999999</v>
      </c>
      <c r="EX53">
        <v>56.783000000000001</v>
      </c>
      <c r="EY53">
        <v>-3.6458400000000002</v>
      </c>
      <c r="EZ53">
        <v>2</v>
      </c>
      <c r="FA53">
        <v>0.30235499999999998</v>
      </c>
      <c r="FB53">
        <v>-0.601356</v>
      </c>
      <c r="FC53">
        <v>20.274000000000001</v>
      </c>
      <c r="FD53">
        <v>5.2202799999999998</v>
      </c>
      <c r="FE53">
        <v>12.004</v>
      </c>
      <c r="FF53">
        <v>4.9869500000000002</v>
      </c>
      <c r="FG53">
        <v>3.2844799999999998</v>
      </c>
      <c r="FH53">
        <v>9999</v>
      </c>
      <c r="FI53">
        <v>9999</v>
      </c>
      <c r="FJ53">
        <v>9999</v>
      </c>
      <c r="FK53">
        <v>999.9</v>
      </c>
      <c r="FL53">
        <v>1.8658300000000001</v>
      </c>
      <c r="FM53">
        <v>1.8621799999999999</v>
      </c>
      <c r="FN53">
        <v>1.8641700000000001</v>
      </c>
      <c r="FO53">
        <v>1.8602700000000001</v>
      </c>
      <c r="FP53">
        <v>1.8609599999999999</v>
      </c>
      <c r="FQ53">
        <v>1.8601700000000001</v>
      </c>
      <c r="FR53">
        <v>1.8618600000000001</v>
      </c>
      <c r="FS53">
        <v>1.8584700000000001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-5.2430000000000003</v>
      </c>
      <c r="GH53">
        <v>0.21210000000000001</v>
      </c>
      <c r="GI53">
        <v>-4.2934277136806287</v>
      </c>
      <c r="GJ53">
        <v>-4.5218151105756088E-3</v>
      </c>
      <c r="GK53">
        <v>2.0889233732517852E-6</v>
      </c>
      <c r="GL53">
        <v>-4.5906856223640231E-10</v>
      </c>
      <c r="GM53">
        <v>-0.1150039569071811</v>
      </c>
      <c r="GN53">
        <v>4.4025620023938356E-3</v>
      </c>
      <c r="GO53">
        <v>3.112297855124525E-4</v>
      </c>
      <c r="GP53">
        <v>-4.1727832042263066E-6</v>
      </c>
      <c r="GQ53">
        <v>6</v>
      </c>
      <c r="GR53">
        <v>2080</v>
      </c>
      <c r="GS53">
        <v>4</v>
      </c>
      <c r="GT53">
        <v>33</v>
      </c>
      <c r="GU53">
        <v>60.1</v>
      </c>
      <c r="GV53">
        <v>60.1</v>
      </c>
      <c r="GW53">
        <v>0.89477499999999999</v>
      </c>
      <c r="GX53">
        <v>2.5598100000000001</v>
      </c>
      <c r="GY53">
        <v>2.04834</v>
      </c>
      <c r="GZ53">
        <v>2.6220699999999999</v>
      </c>
      <c r="HA53">
        <v>2.1972700000000001</v>
      </c>
      <c r="HB53">
        <v>2.2595200000000002</v>
      </c>
      <c r="HC53">
        <v>37.194099999999999</v>
      </c>
      <c r="HD53">
        <v>14.8675</v>
      </c>
      <c r="HE53">
        <v>18</v>
      </c>
      <c r="HF53">
        <v>667.64300000000003</v>
      </c>
      <c r="HG53">
        <v>765.91300000000001</v>
      </c>
      <c r="HH53">
        <v>30.999400000000001</v>
      </c>
      <c r="HI53">
        <v>31.270399999999999</v>
      </c>
      <c r="HJ53">
        <v>30.000299999999999</v>
      </c>
      <c r="HK53">
        <v>31.194299999999998</v>
      </c>
      <c r="HL53">
        <v>31.194299999999998</v>
      </c>
      <c r="HM53">
        <v>17.934000000000001</v>
      </c>
      <c r="HN53">
        <v>16.7499</v>
      </c>
      <c r="HO53">
        <v>100</v>
      </c>
      <c r="HP53">
        <v>31</v>
      </c>
      <c r="HQ53">
        <v>257.464</v>
      </c>
      <c r="HR53">
        <v>30.531600000000001</v>
      </c>
      <c r="HS53">
        <v>99.307299999999998</v>
      </c>
      <c r="HT53">
        <v>98.039400000000001</v>
      </c>
    </row>
    <row r="54" spans="1:228" x14ac:dyDescent="0.2">
      <c r="A54">
        <v>39</v>
      </c>
      <c r="B54">
        <v>1675963366.5</v>
      </c>
      <c r="C54">
        <v>152</v>
      </c>
      <c r="D54" t="s">
        <v>436</v>
      </c>
      <c r="E54" t="s">
        <v>437</v>
      </c>
      <c r="F54">
        <v>4</v>
      </c>
      <c r="G54">
        <v>1675963364.1875</v>
      </c>
      <c r="H54">
        <f t="shared" si="0"/>
        <v>2.364630697448212E-3</v>
      </c>
      <c r="I54">
        <f t="shared" si="1"/>
        <v>2.3646306974482121</v>
      </c>
      <c r="J54">
        <f t="shared" si="2"/>
        <v>5.0815984841952409</v>
      </c>
      <c r="K54">
        <f t="shared" si="3"/>
        <v>231.29575</v>
      </c>
      <c r="L54">
        <f t="shared" si="4"/>
        <v>176.18517845494014</v>
      </c>
      <c r="M54">
        <f t="shared" si="5"/>
        <v>17.860332313449796</v>
      </c>
      <c r="N54">
        <f t="shared" si="6"/>
        <v>23.447028824533756</v>
      </c>
      <c r="O54">
        <f t="shared" si="7"/>
        <v>0.16611463211283189</v>
      </c>
      <c r="P54">
        <f t="shared" si="8"/>
        <v>2.7709014779267225</v>
      </c>
      <c r="Q54">
        <f t="shared" si="9"/>
        <v>0.16077389440039175</v>
      </c>
      <c r="R54">
        <f t="shared" si="10"/>
        <v>0.10094922415513527</v>
      </c>
      <c r="S54">
        <f t="shared" si="11"/>
        <v>226.11654275473236</v>
      </c>
      <c r="T54">
        <f t="shared" si="12"/>
        <v>32.528149693414107</v>
      </c>
      <c r="U54">
        <f t="shared" si="13"/>
        <v>31.852374999999999</v>
      </c>
      <c r="V54">
        <f t="shared" si="14"/>
        <v>4.7353290769943275</v>
      </c>
      <c r="W54">
        <f t="shared" si="15"/>
        <v>70.072432107307563</v>
      </c>
      <c r="X54">
        <f t="shared" si="16"/>
        <v>3.3034789354980125</v>
      </c>
      <c r="Y54">
        <f t="shared" si="17"/>
        <v>4.7143774465243746</v>
      </c>
      <c r="Z54">
        <f t="shared" si="18"/>
        <v>1.431850141496315</v>
      </c>
      <c r="AA54">
        <f t="shared" si="19"/>
        <v>-104.28021375746614</v>
      </c>
      <c r="AB54">
        <f t="shared" si="20"/>
        <v>-11.687496456896415</v>
      </c>
      <c r="AC54">
        <f t="shared" si="21"/>
        <v>-0.9548016793396954</v>
      </c>
      <c r="AD54">
        <f t="shared" si="22"/>
        <v>109.19403086103013</v>
      </c>
      <c r="AE54">
        <f t="shared" si="23"/>
        <v>15.667384503143152</v>
      </c>
      <c r="AF54">
        <f t="shared" si="24"/>
        <v>2.3486474526416439</v>
      </c>
      <c r="AG54">
        <f t="shared" si="25"/>
        <v>5.0815984841952409</v>
      </c>
      <c r="AH54">
        <v>253.28022045444749</v>
      </c>
      <c r="AI54">
        <v>242.14706060606059</v>
      </c>
      <c r="AJ54">
        <v>1.689689370283159</v>
      </c>
      <c r="AK54">
        <v>60.624418474204617</v>
      </c>
      <c r="AL54">
        <f t="shared" si="26"/>
        <v>2.3646306974482121</v>
      </c>
      <c r="AM54">
        <v>30.490353083467401</v>
      </c>
      <c r="AN54">
        <v>32.592047272727257</v>
      </c>
      <c r="AO54">
        <v>1.577976364683587E-3</v>
      </c>
      <c r="AP54">
        <v>100.9878899836357</v>
      </c>
      <c r="AQ54">
        <v>23</v>
      </c>
      <c r="AR54">
        <v>4</v>
      </c>
      <c r="AS54">
        <f t="shared" si="27"/>
        <v>1</v>
      </c>
      <c r="AT54">
        <f t="shared" si="28"/>
        <v>0</v>
      </c>
      <c r="AU54">
        <f t="shared" si="29"/>
        <v>47618.454929240914</v>
      </c>
      <c r="AV54">
        <f t="shared" si="30"/>
        <v>1199.9974999999999</v>
      </c>
      <c r="AW54">
        <f t="shared" si="31"/>
        <v>1025.9237765568562</v>
      </c>
      <c r="AX54">
        <f t="shared" si="32"/>
        <v>0.85493826158542507</v>
      </c>
      <c r="AY54">
        <f t="shared" si="33"/>
        <v>0.18843084485987044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1675963364.1875</v>
      </c>
      <c r="BF54">
        <v>231.29575</v>
      </c>
      <c r="BG54">
        <v>246.25862499999999</v>
      </c>
      <c r="BH54">
        <v>32.587524999999999</v>
      </c>
      <c r="BI54">
        <v>30.490300000000001</v>
      </c>
      <c r="BJ54">
        <v>236.547875</v>
      </c>
      <c r="BK54">
        <v>32.375374999999998</v>
      </c>
      <c r="BL54">
        <v>650.0335</v>
      </c>
      <c r="BM54">
        <v>101.27249999999999</v>
      </c>
      <c r="BN54">
        <v>0.10000176249999999</v>
      </c>
      <c r="BO54">
        <v>31.774137499999998</v>
      </c>
      <c r="BP54">
        <v>31.852374999999999</v>
      </c>
      <c r="BQ54">
        <v>999.9</v>
      </c>
      <c r="BR54">
        <v>0</v>
      </c>
      <c r="BS54">
        <v>0</v>
      </c>
      <c r="BT54">
        <v>9007.2637500000019</v>
      </c>
      <c r="BU54">
        <v>0</v>
      </c>
      <c r="BV54">
        <v>88.879762499999998</v>
      </c>
      <c r="BW54">
        <v>-14.962887500000001</v>
      </c>
      <c r="BX54">
        <v>239.08699999999999</v>
      </c>
      <c r="BY54">
        <v>254.00337500000001</v>
      </c>
      <c r="BZ54">
        <v>2.0972425000000001</v>
      </c>
      <c r="CA54">
        <v>246.25862499999999</v>
      </c>
      <c r="CB54">
        <v>30.490300000000001</v>
      </c>
      <c r="CC54">
        <v>3.3002224999999998</v>
      </c>
      <c r="CD54">
        <v>3.0878287499999999</v>
      </c>
      <c r="CE54">
        <v>25.625599999999999</v>
      </c>
      <c r="CF54">
        <v>24.509274999999999</v>
      </c>
      <c r="CG54">
        <v>1199.9974999999999</v>
      </c>
      <c r="CH54">
        <v>0.499975</v>
      </c>
      <c r="CI54">
        <v>0.50002500000000005</v>
      </c>
      <c r="CJ54">
        <v>0</v>
      </c>
      <c r="CK54">
        <v>809.08749999999998</v>
      </c>
      <c r="CL54">
        <v>4.9990899999999998</v>
      </c>
      <c r="CM54">
        <v>8653.6375000000007</v>
      </c>
      <c r="CN54">
        <v>9557.7574999999997</v>
      </c>
      <c r="CO54">
        <v>40.686999999999998</v>
      </c>
      <c r="CP54">
        <v>42.375</v>
      </c>
      <c r="CQ54">
        <v>41.5</v>
      </c>
      <c r="CR54">
        <v>41.436999999999998</v>
      </c>
      <c r="CS54">
        <v>42.061999999999998</v>
      </c>
      <c r="CT54">
        <v>597.47250000000008</v>
      </c>
      <c r="CU54">
        <v>597.53250000000003</v>
      </c>
      <c r="CV54">
        <v>0</v>
      </c>
      <c r="CW54">
        <v>1675963366.5</v>
      </c>
      <c r="CX54">
        <v>0</v>
      </c>
      <c r="CY54">
        <v>1675959759</v>
      </c>
      <c r="CZ54" t="s">
        <v>356</v>
      </c>
      <c r="DA54">
        <v>1675959759</v>
      </c>
      <c r="DB54">
        <v>1675959753.5</v>
      </c>
      <c r="DC54">
        <v>5</v>
      </c>
      <c r="DD54">
        <v>-2.5000000000000001E-2</v>
      </c>
      <c r="DE54">
        <v>-8.0000000000000002E-3</v>
      </c>
      <c r="DF54">
        <v>-6.0590000000000002</v>
      </c>
      <c r="DG54">
        <v>0.218</v>
      </c>
      <c r="DH54">
        <v>415</v>
      </c>
      <c r="DI54">
        <v>34</v>
      </c>
      <c r="DJ54">
        <v>0.6</v>
      </c>
      <c r="DK54">
        <v>0.17</v>
      </c>
      <c r="DL54">
        <v>-14.511478048780489</v>
      </c>
      <c r="DM54">
        <v>-2.9896536585365778</v>
      </c>
      <c r="DN54">
        <v>0.29566751721766132</v>
      </c>
      <c r="DO54">
        <v>0</v>
      </c>
      <c r="DP54">
        <v>2.1114231707317082</v>
      </c>
      <c r="DQ54">
        <v>-0.25864912891986008</v>
      </c>
      <c r="DR54">
        <v>3.1992494351402313E-2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363</v>
      </c>
      <c r="EA54">
        <v>3.2985600000000002</v>
      </c>
      <c r="EB54">
        <v>2.62514</v>
      </c>
      <c r="EC54">
        <v>6.5326899999999993E-2</v>
      </c>
      <c r="ED54">
        <v>6.7004300000000003E-2</v>
      </c>
      <c r="EE54">
        <v>0.13597000000000001</v>
      </c>
      <c r="EF54">
        <v>0.128718</v>
      </c>
      <c r="EG54">
        <v>28313.5</v>
      </c>
      <c r="EH54">
        <v>28697.9</v>
      </c>
      <c r="EI54">
        <v>28175</v>
      </c>
      <c r="EJ54">
        <v>29593.1</v>
      </c>
      <c r="EK54">
        <v>33516.400000000001</v>
      </c>
      <c r="EL54">
        <v>35767.9</v>
      </c>
      <c r="EM54">
        <v>39788.699999999997</v>
      </c>
      <c r="EN54">
        <v>42264.5</v>
      </c>
      <c r="EO54">
        <v>2.2043499999999998</v>
      </c>
      <c r="EP54">
        <v>2.2281499999999999</v>
      </c>
      <c r="EQ54">
        <v>0.14358799999999999</v>
      </c>
      <c r="ER54">
        <v>0</v>
      </c>
      <c r="ES54">
        <v>29.520399999999999</v>
      </c>
      <c r="ET54">
        <v>999.9</v>
      </c>
      <c r="EU54">
        <v>72.2</v>
      </c>
      <c r="EV54">
        <v>32.4</v>
      </c>
      <c r="EW54">
        <v>34.821300000000001</v>
      </c>
      <c r="EX54">
        <v>56.573</v>
      </c>
      <c r="EY54">
        <v>-3.7540100000000001</v>
      </c>
      <c r="EZ54">
        <v>2</v>
      </c>
      <c r="FA54">
        <v>0.30259900000000001</v>
      </c>
      <c r="FB54">
        <v>-0.60036500000000004</v>
      </c>
      <c r="FC54">
        <v>20.274000000000001</v>
      </c>
      <c r="FD54">
        <v>5.2199900000000001</v>
      </c>
      <c r="FE54">
        <v>12.004</v>
      </c>
      <c r="FF54">
        <v>4.9869000000000003</v>
      </c>
      <c r="FG54">
        <v>3.28443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1.8641700000000001</v>
      </c>
      <c r="FO54">
        <v>1.86026</v>
      </c>
      <c r="FP54">
        <v>1.8609599999999999</v>
      </c>
      <c r="FQ54">
        <v>1.8601700000000001</v>
      </c>
      <c r="FR54">
        <v>1.8618699999999999</v>
      </c>
      <c r="FS54">
        <v>1.8584799999999999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-5.266</v>
      </c>
      <c r="GH54">
        <v>0.2122</v>
      </c>
      <c r="GI54">
        <v>-4.2934277136806287</v>
      </c>
      <c r="GJ54">
        <v>-4.5218151105756088E-3</v>
      </c>
      <c r="GK54">
        <v>2.0889233732517852E-6</v>
      </c>
      <c r="GL54">
        <v>-4.5906856223640231E-10</v>
      </c>
      <c r="GM54">
        <v>-0.1150039569071811</v>
      </c>
      <c r="GN54">
        <v>4.4025620023938356E-3</v>
      </c>
      <c r="GO54">
        <v>3.112297855124525E-4</v>
      </c>
      <c r="GP54">
        <v>-4.1727832042263066E-6</v>
      </c>
      <c r="GQ54">
        <v>6</v>
      </c>
      <c r="GR54">
        <v>2080</v>
      </c>
      <c r="GS54">
        <v>4</v>
      </c>
      <c r="GT54">
        <v>33</v>
      </c>
      <c r="GU54">
        <v>60.1</v>
      </c>
      <c r="GV54">
        <v>60.2</v>
      </c>
      <c r="GW54">
        <v>0.91552699999999998</v>
      </c>
      <c r="GX54">
        <v>2.5524900000000001</v>
      </c>
      <c r="GY54">
        <v>2.04834</v>
      </c>
      <c r="GZ54">
        <v>2.6220699999999999</v>
      </c>
      <c r="HA54">
        <v>2.1972700000000001</v>
      </c>
      <c r="HB54">
        <v>2.34131</v>
      </c>
      <c r="HC54">
        <v>37.194099999999999</v>
      </c>
      <c r="HD54">
        <v>14.885</v>
      </c>
      <c r="HE54">
        <v>18</v>
      </c>
      <c r="HF54">
        <v>667.60799999999995</v>
      </c>
      <c r="HG54">
        <v>765.84</v>
      </c>
      <c r="HH54">
        <v>30.9999</v>
      </c>
      <c r="HI54">
        <v>31.2712</v>
      </c>
      <c r="HJ54">
        <v>30.000299999999999</v>
      </c>
      <c r="HK54">
        <v>31.1965</v>
      </c>
      <c r="HL54">
        <v>31.194299999999998</v>
      </c>
      <c r="HM54">
        <v>18.320699999999999</v>
      </c>
      <c r="HN54">
        <v>16.7499</v>
      </c>
      <c r="HO54">
        <v>100</v>
      </c>
      <c r="HP54">
        <v>31</v>
      </c>
      <c r="HQ54">
        <v>264.14299999999997</v>
      </c>
      <c r="HR54">
        <v>30.531600000000001</v>
      </c>
      <c r="HS54">
        <v>99.3078</v>
      </c>
      <c r="HT54">
        <v>98.040499999999994</v>
      </c>
    </row>
    <row r="55" spans="1:228" x14ac:dyDescent="0.2">
      <c r="A55">
        <v>40</v>
      </c>
      <c r="B55">
        <v>1675963370.5</v>
      </c>
      <c r="C55">
        <v>156</v>
      </c>
      <c r="D55" t="s">
        <v>438</v>
      </c>
      <c r="E55" t="s">
        <v>439</v>
      </c>
      <c r="F55">
        <v>4</v>
      </c>
      <c r="G55">
        <v>1675963368.5</v>
      </c>
      <c r="H55">
        <f t="shared" si="0"/>
        <v>2.3647546173308502E-3</v>
      </c>
      <c r="I55">
        <f t="shared" si="1"/>
        <v>2.36475461733085</v>
      </c>
      <c r="J55">
        <f t="shared" si="2"/>
        <v>5.3402599010772889</v>
      </c>
      <c r="K55">
        <f t="shared" si="3"/>
        <v>238.3462857142857</v>
      </c>
      <c r="L55">
        <f t="shared" si="4"/>
        <v>180.55964351678691</v>
      </c>
      <c r="M55">
        <f t="shared" si="5"/>
        <v>18.303664386716324</v>
      </c>
      <c r="N55">
        <f t="shared" si="6"/>
        <v>24.161602983720371</v>
      </c>
      <c r="O55">
        <f t="shared" si="7"/>
        <v>0.1661840859610475</v>
      </c>
      <c r="P55">
        <f t="shared" si="8"/>
        <v>2.7653487768147422</v>
      </c>
      <c r="Q55">
        <f t="shared" si="9"/>
        <v>0.16082859811910061</v>
      </c>
      <c r="R55">
        <f t="shared" si="10"/>
        <v>0.10098466608115358</v>
      </c>
      <c r="S55">
        <f t="shared" si="11"/>
        <v>226.11378129080148</v>
      </c>
      <c r="T55">
        <f t="shared" si="12"/>
        <v>32.535286009729091</v>
      </c>
      <c r="U55">
        <f t="shared" si="13"/>
        <v>31.85397142857143</v>
      </c>
      <c r="V55">
        <f t="shared" si="14"/>
        <v>4.7357574355492744</v>
      </c>
      <c r="W55">
        <f t="shared" si="15"/>
        <v>70.067655195732954</v>
      </c>
      <c r="X55">
        <f t="shared" si="16"/>
        <v>3.3043384166170719</v>
      </c>
      <c r="Y55">
        <f t="shared" si="17"/>
        <v>4.7159254971305256</v>
      </c>
      <c r="Z55">
        <f t="shared" si="18"/>
        <v>1.4314190189322025</v>
      </c>
      <c r="AA55">
        <f t="shared" si="19"/>
        <v>-104.2856786242905</v>
      </c>
      <c r="AB55">
        <f t="shared" si="20"/>
        <v>-11.03871513877136</v>
      </c>
      <c r="AC55">
        <f t="shared" si="21"/>
        <v>-0.90364357705653742</v>
      </c>
      <c r="AD55">
        <f t="shared" si="22"/>
        <v>109.88574395068309</v>
      </c>
      <c r="AE55">
        <f t="shared" si="23"/>
        <v>15.938235717474681</v>
      </c>
      <c r="AF55">
        <f t="shared" si="24"/>
        <v>2.3581563185845535</v>
      </c>
      <c r="AG55">
        <f t="shared" si="25"/>
        <v>5.3402599010772889</v>
      </c>
      <c r="AH55">
        <v>260.29448830249368</v>
      </c>
      <c r="AI55">
        <v>248.91233333333329</v>
      </c>
      <c r="AJ55">
        <v>1.690316612802838</v>
      </c>
      <c r="AK55">
        <v>60.624418474204617</v>
      </c>
      <c r="AL55">
        <f t="shared" si="26"/>
        <v>2.36475461733085</v>
      </c>
      <c r="AM55">
        <v>30.49037428143566</v>
      </c>
      <c r="AN55">
        <v>32.599327878787868</v>
      </c>
      <c r="AO55">
        <v>4.401637577289881E-4</v>
      </c>
      <c r="AP55">
        <v>100.9878899836357</v>
      </c>
      <c r="AQ55">
        <v>22</v>
      </c>
      <c r="AR55">
        <v>3</v>
      </c>
      <c r="AS55">
        <f t="shared" si="27"/>
        <v>1</v>
      </c>
      <c r="AT55">
        <f t="shared" si="28"/>
        <v>0</v>
      </c>
      <c r="AU55">
        <f t="shared" si="29"/>
        <v>47464.110991357004</v>
      </c>
      <c r="AV55">
        <f t="shared" si="30"/>
        <v>1199.982857142857</v>
      </c>
      <c r="AW55">
        <f t="shared" si="31"/>
        <v>1025.9112566273584</v>
      </c>
      <c r="AX55">
        <f t="shared" si="32"/>
        <v>0.85493826059318812</v>
      </c>
      <c r="AY55">
        <f t="shared" si="33"/>
        <v>0.18843084294485285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1675963368.5</v>
      </c>
      <c r="BF55">
        <v>238.3462857142857</v>
      </c>
      <c r="BG55">
        <v>253.57728571428581</v>
      </c>
      <c r="BH55">
        <v>32.596214285714289</v>
      </c>
      <c r="BI55">
        <v>30.490414285714291</v>
      </c>
      <c r="BJ55">
        <v>243.6237142857143</v>
      </c>
      <c r="BK55">
        <v>32.383942857142863</v>
      </c>
      <c r="BL55">
        <v>650.00171428571434</v>
      </c>
      <c r="BM55">
        <v>101.2718571428572</v>
      </c>
      <c r="BN55">
        <v>9.9988914285714284E-2</v>
      </c>
      <c r="BO55">
        <v>31.77992857142857</v>
      </c>
      <c r="BP55">
        <v>31.85397142857143</v>
      </c>
      <c r="BQ55">
        <v>999.89999999999986</v>
      </c>
      <c r="BR55">
        <v>0</v>
      </c>
      <c r="BS55">
        <v>0</v>
      </c>
      <c r="BT55">
        <v>8977.8571428571431</v>
      </c>
      <c r="BU55">
        <v>0</v>
      </c>
      <c r="BV55">
        <v>85.891842857142862</v>
      </c>
      <c r="BW55">
        <v>-15.231214285714289</v>
      </c>
      <c r="BX55">
        <v>246.3772857142857</v>
      </c>
      <c r="BY55">
        <v>261.55228571428569</v>
      </c>
      <c r="BZ55">
        <v>2.105768571428571</v>
      </c>
      <c r="CA55">
        <v>253.57728571428581</v>
      </c>
      <c r="CB55">
        <v>30.490414285714291</v>
      </c>
      <c r="CC55">
        <v>3.301071428571428</v>
      </c>
      <c r="CD55">
        <v>3.087818571428572</v>
      </c>
      <c r="CE55">
        <v>25.629942857142861</v>
      </c>
      <c r="CF55">
        <v>24.50921428571429</v>
      </c>
      <c r="CG55">
        <v>1199.982857142857</v>
      </c>
      <c r="CH55">
        <v>0.499975</v>
      </c>
      <c r="CI55">
        <v>0.50002500000000005</v>
      </c>
      <c r="CJ55">
        <v>0</v>
      </c>
      <c r="CK55">
        <v>809.09571428571428</v>
      </c>
      <c r="CL55">
        <v>4.9990899999999998</v>
      </c>
      <c r="CM55">
        <v>8654.1328571428567</v>
      </c>
      <c r="CN55">
        <v>9557.630000000001</v>
      </c>
      <c r="CO55">
        <v>40.686999999999998</v>
      </c>
      <c r="CP55">
        <v>42.375</v>
      </c>
      <c r="CQ55">
        <v>41.5</v>
      </c>
      <c r="CR55">
        <v>41.436999999999998</v>
      </c>
      <c r="CS55">
        <v>42.061999999999998</v>
      </c>
      <c r="CT55">
        <v>597.46285714285727</v>
      </c>
      <c r="CU55">
        <v>597.52285714285711</v>
      </c>
      <c r="CV55">
        <v>0</v>
      </c>
      <c r="CW55">
        <v>1675963370.0999999</v>
      </c>
      <c r="CX55">
        <v>0</v>
      </c>
      <c r="CY55">
        <v>1675959759</v>
      </c>
      <c r="CZ55" t="s">
        <v>356</v>
      </c>
      <c r="DA55">
        <v>1675959759</v>
      </c>
      <c r="DB55">
        <v>1675959753.5</v>
      </c>
      <c r="DC55">
        <v>5</v>
      </c>
      <c r="DD55">
        <v>-2.5000000000000001E-2</v>
      </c>
      <c r="DE55">
        <v>-8.0000000000000002E-3</v>
      </c>
      <c r="DF55">
        <v>-6.0590000000000002</v>
      </c>
      <c r="DG55">
        <v>0.218</v>
      </c>
      <c r="DH55">
        <v>415</v>
      </c>
      <c r="DI55">
        <v>34</v>
      </c>
      <c r="DJ55">
        <v>0.6</v>
      </c>
      <c r="DK55">
        <v>0.17</v>
      </c>
      <c r="DL55">
        <v>-14.71815609756097</v>
      </c>
      <c r="DM55">
        <v>-3.038402090592355</v>
      </c>
      <c r="DN55">
        <v>0.30063667891114382</v>
      </c>
      <c r="DO55">
        <v>0</v>
      </c>
      <c r="DP55">
        <v>2.1026239024390239</v>
      </c>
      <c r="DQ55">
        <v>-0.127303693379788</v>
      </c>
      <c r="DR55">
        <v>2.6158053451675749E-2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363</v>
      </c>
      <c r="EA55">
        <v>3.2983600000000002</v>
      </c>
      <c r="EB55">
        <v>2.6251899999999999</v>
      </c>
      <c r="EC55">
        <v>6.6846799999999998E-2</v>
      </c>
      <c r="ED55">
        <v>6.8536399999999997E-2</v>
      </c>
      <c r="EE55">
        <v>0.135994</v>
      </c>
      <c r="EF55">
        <v>0.128718</v>
      </c>
      <c r="EG55">
        <v>28267.9</v>
      </c>
      <c r="EH55">
        <v>28650.7</v>
      </c>
      <c r="EI55">
        <v>28175.4</v>
      </c>
      <c r="EJ55">
        <v>29593</v>
      </c>
      <c r="EK55">
        <v>33516.1</v>
      </c>
      <c r="EL55">
        <v>35767.800000000003</v>
      </c>
      <c r="EM55">
        <v>39789.4</v>
      </c>
      <c r="EN55">
        <v>42264.2</v>
      </c>
      <c r="EO55">
        <v>2.2044000000000001</v>
      </c>
      <c r="EP55">
        <v>2.2283499999999998</v>
      </c>
      <c r="EQ55">
        <v>0.14368400000000001</v>
      </c>
      <c r="ER55">
        <v>0</v>
      </c>
      <c r="ES55">
        <v>29.5215</v>
      </c>
      <c r="ET55">
        <v>999.9</v>
      </c>
      <c r="EU55">
        <v>72.2</v>
      </c>
      <c r="EV55">
        <v>32.4</v>
      </c>
      <c r="EW55">
        <v>34.821199999999997</v>
      </c>
      <c r="EX55">
        <v>57.082999999999998</v>
      </c>
      <c r="EY55">
        <v>-3.5817299999999999</v>
      </c>
      <c r="EZ55">
        <v>2</v>
      </c>
      <c r="FA55">
        <v>0.302597</v>
      </c>
      <c r="FB55">
        <v>-0.59757099999999996</v>
      </c>
      <c r="FC55">
        <v>20.273900000000001</v>
      </c>
      <c r="FD55">
        <v>5.2202799999999998</v>
      </c>
      <c r="FE55">
        <v>12.004</v>
      </c>
      <c r="FF55">
        <v>4.9870000000000001</v>
      </c>
      <c r="FG55">
        <v>3.2844799999999998</v>
      </c>
      <c r="FH55">
        <v>9999</v>
      </c>
      <c r="FI55">
        <v>9999</v>
      </c>
      <c r="FJ55">
        <v>9999</v>
      </c>
      <c r="FK55">
        <v>999.9</v>
      </c>
      <c r="FL55">
        <v>1.8658300000000001</v>
      </c>
      <c r="FM55">
        <v>1.8621799999999999</v>
      </c>
      <c r="FN55">
        <v>1.8641700000000001</v>
      </c>
      <c r="FO55">
        <v>1.86029</v>
      </c>
      <c r="FP55">
        <v>1.8609599999999999</v>
      </c>
      <c r="FQ55">
        <v>1.86016</v>
      </c>
      <c r="FR55">
        <v>1.8618600000000001</v>
      </c>
      <c r="FS55">
        <v>1.8584700000000001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-5.2889999999999997</v>
      </c>
      <c r="GH55">
        <v>0.21229999999999999</v>
      </c>
      <c r="GI55">
        <v>-4.2934277136806287</v>
      </c>
      <c r="GJ55">
        <v>-4.5218151105756088E-3</v>
      </c>
      <c r="GK55">
        <v>2.0889233732517852E-6</v>
      </c>
      <c r="GL55">
        <v>-4.5906856223640231E-10</v>
      </c>
      <c r="GM55">
        <v>-0.1150039569071811</v>
      </c>
      <c r="GN55">
        <v>4.4025620023938356E-3</v>
      </c>
      <c r="GO55">
        <v>3.112297855124525E-4</v>
      </c>
      <c r="GP55">
        <v>-4.1727832042263066E-6</v>
      </c>
      <c r="GQ55">
        <v>6</v>
      </c>
      <c r="GR55">
        <v>2080</v>
      </c>
      <c r="GS55">
        <v>4</v>
      </c>
      <c r="GT55">
        <v>33</v>
      </c>
      <c r="GU55">
        <v>60.2</v>
      </c>
      <c r="GV55">
        <v>60.3</v>
      </c>
      <c r="GW55">
        <v>0.93383799999999995</v>
      </c>
      <c r="GX55">
        <v>2.5927699999999998</v>
      </c>
      <c r="GY55">
        <v>2.04834</v>
      </c>
      <c r="GZ55">
        <v>2.6220699999999999</v>
      </c>
      <c r="HA55">
        <v>2.1972700000000001</v>
      </c>
      <c r="HB55">
        <v>2.2631800000000002</v>
      </c>
      <c r="HC55">
        <v>37.194099999999999</v>
      </c>
      <c r="HD55">
        <v>14.8675</v>
      </c>
      <c r="HE55">
        <v>18</v>
      </c>
      <c r="HF55">
        <v>667.64800000000002</v>
      </c>
      <c r="HG55">
        <v>766.05700000000002</v>
      </c>
      <c r="HH55">
        <v>31.000399999999999</v>
      </c>
      <c r="HI55">
        <v>31.2712</v>
      </c>
      <c r="HJ55">
        <v>30.0001</v>
      </c>
      <c r="HK55">
        <v>31.1965</v>
      </c>
      <c r="HL55">
        <v>31.196000000000002</v>
      </c>
      <c r="HM55">
        <v>18.706399999999999</v>
      </c>
      <c r="HN55">
        <v>16.7499</v>
      </c>
      <c r="HO55">
        <v>100</v>
      </c>
      <c r="HP55">
        <v>31</v>
      </c>
      <c r="HQ55">
        <v>270.82100000000003</v>
      </c>
      <c r="HR55">
        <v>30.531600000000001</v>
      </c>
      <c r="HS55">
        <v>99.309399999999997</v>
      </c>
      <c r="HT55">
        <v>98.04</v>
      </c>
    </row>
    <row r="56" spans="1:228" x14ac:dyDescent="0.2">
      <c r="A56">
        <v>41</v>
      </c>
      <c r="B56">
        <v>1675963374.5</v>
      </c>
      <c r="C56">
        <v>160</v>
      </c>
      <c r="D56" t="s">
        <v>440</v>
      </c>
      <c r="E56" t="s">
        <v>441</v>
      </c>
      <c r="F56">
        <v>4</v>
      </c>
      <c r="G56">
        <v>1675963372.1875</v>
      </c>
      <c r="H56">
        <f t="shared" si="0"/>
        <v>2.3687399286098205E-3</v>
      </c>
      <c r="I56">
        <f t="shared" si="1"/>
        <v>2.3687399286098203</v>
      </c>
      <c r="J56">
        <f t="shared" si="2"/>
        <v>5.4196432908151886</v>
      </c>
      <c r="K56">
        <f t="shared" si="3"/>
        <v>244.38787500000001</v>
      </c>
      <c r="L56">
        <f t="shared" si="4"/>
        <v>185.643263393897</v>
      </c>
      <c r="M56">
        <f t="shared" si="5"/>
        <v>18.818988830308804</v>
      </c>
      <c r="N56">
        <f t="shared" si="6"/>
        <v>24.77403491948688</v>
      </c>
      <c r="O56">
        <f t="shared" si="7"/>
        <v>0.16608738482873273</v>
      </c>
      <c r="P56">
        <f t="shared" si="8"/>
        <v>2.7655302622130611</v>
      </c>
      <c r="Q56">
        <f t="shared" si="9"/>
        <v>0.16073835871456801</v>
      </c>
      <c r="R56">
        <f t="shared" si="10"/>
        <v>0.10092771222320587</v>
      </c>
      <c r="S56">
        <f t="shared" si="11"/>
        <v>226.11512862973723</v>
      </c>
      <c r="T56">
        <f t="shared" si="12"/>
        <v>32.539827155304273</v>
      </c>
      <c r="U56">
        <f t="shared" si="13"/>
        <v>31.8689</v>
      </c>
      <c r="V56">
        <f t="shared" si="14"/>
        <v>4.7397647481523677</v>
      </c>
      <c r="W56">
        <f t="shared" si="15"/>
        <v>70.062651261386165</v>
      </c>
      <c r="X56">
        <f t="shared" si="16"/>
        <v>3.3051649328080681</v>
      </c>
      <c r="Y56">
        <f t="shared" si="17"/>
        <v>4.7174419941336891</v>
      </c>
      <c r="Z56">
        <f t="shared" si="18"/>
        <v>1.4345998153442996</v>
      </c>
      <c r="AA56">
        <f t="shared" si="19"/>
        <v>-104.46143085169308</v>
      </c>
      <c r="AB56">
        <f t="shared" si="20"/>
        <v>-12.419635782452852</v>
      </c>
      <c r="AC56">
        <f t="shared" si="21"/>
        <v>-1.0167238823098839</v>
      </c>
      <c r="AD56">
        <f t="shared" si="22"/>
        <v>108.2173381132814</v>
      </c>
      <c r="AE56">
        <f t="shared" si="23"/>
        <v>16.051105303398938</v>
      </c>
      <c r="AF56">
        <f t="shared" si="24"/>
        <v>2.3640479411953974</v>
      </c>
      <c r="AG56">
        <f t="shared" si="25"/>
        <v>5.4196432908151886</v>
      </c>
      <c r="AH56">
        <v>267.18768166017873</v>
      </c>
      <c r="AI56">
        <v>255.70175757575751</v>
      </c>
      <c r="AJ56">
        <v>1.6979199764957349</v>
      </c>
      <c r="AK56">
        <v>60.624418474204617</v>
      </c>
      <c r="AL56">
        <f t="shared" si="26"/>
        <v>2.3687399286098203</v>
      </c>
      <c r="AM56">
        <v>30.493558678854821</v>
      </c>
      <c r="AN56">
        <v>32.606695151515133</v>
      </c>
      <c r="AO56">
        <v>3.3608685386842901E-4</v>
      </c>
      <c r="AP56">
        <v>100.9878899836357</v>
      </c>
      <c r="AQ56">
        <v>22</v>
      </c>
      <c r="AR56">
        <v>3</v>
      </c>
      <c r="AS56">
        <f t="shared" si="27"/>
        <v>1</v>
      </c>
      <c r="AT56">
        <f t="shared" si="28"/>
        <v>0</v>
      </c>
      <c r="AU56">
        <f t="shared" si="29"/>
        <v>47468.239309363358</v>
      </c>
      <c r="AV56">
        <f t="shared" si="30"/>
        <v>1199.99</v>
      </c>
      <c r="AW56">
        <f t="shared" si="31"/>
        <v>1025.9173640568586</v>
      </c>
      <c r="AX56">
        <f t="shared" si="32"/>
        <v>0.85493826119955885</v>
      </c>
      <c r="AY56">
        <f t="shared" si="33"/>
        <v>0.18843084411514865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1675963372.1875</v>
      </c>
      <c r="BF56">
        <v>244.38787500000001</v>
      </c>
      <c r="BG56">
        <v>259.73750000000001</v>
      </c>
      <c r="BH56">
        <v>32.604387500000001</v>
      </c>
      <c r="BI56">
        <v>30.49335</v>
      </c>
      <c r="BJ56">
        <v>249.687375</v>
      </c>
      <c r="BK56">
        <v>32.392037500000001</v>
      </c>
      <c r="BL56">
        <v>650.00350000000003</v>
      </c>
      <c r="BM56">
        <v>101.27175</v>
      </c>
      <c r="BN56">
        <v>0.100034175</v>
      </c>
      <c r="BO56">
        <v>31.785599999999999</v>
      </c>
      <c r="BP56">
        <v>31.8689</v>
      </c>
      <c r="BQ56">
        <v>999.9</v>
      </c>
      <c r="BR56">
        <v>0</v>
      </c>
      <c r="BS56">
        <v>0</v>
      </c>
      <c r="BT56">
        <v>8978.8287500000006</v>
      </c>
      <c r="BU56">
        <v>0</v>
      </c>
      <c r="BV56">
        <v>83.607687499999997</v>
      </c>
      <c r="BW56">
        <v>-15.34975</v>
      </c>
      <c r="BX56">
        <v>252.62462500000001</v>
      </c>
      <c r="BY56">
        <v>267.90699999999998</v>
      </c>
      <c r="BZ56">
        <v>2.11104125</v>
      </c>
      <c r="CA56">
        <v>259.73750000000001</v>
      </c>
      <c r="CB56">
        <v>30.49335</v>
      </c>
      <c r="CC56">
        <v>3.3019025000000002</v>
      </c>
      <c r="CD56">
        <v>3.0881150000000002</v>
      </c>
      <c r="CE56">
        <v>25.634187499999999</v>
      </c>
      <c r="CF56">
        <v>24.510825000000001</v>
      </c>
      <c r="CG56">
        <v>1199.99</v>
      </c>
      <c r="CH56">
        <v>0.499975</v>
      </c>
      <c r="CI56">
        <v>0.50002500000000005</v>
      </c>
      <c r="CJ56">
        <v>0</v>
      </c>
      <c r="CK56">
        <v>808.88774999999998</v>
      </c>
      <c r="CL56">
        <v>4.9990899999999998</v>
      </c>
      <c r="CM56">
        <v>8654.6550000000007</v>
      </c>
      <c r="CN56">
        <v>9557.6949999999997</v>
      </c>
      <c r="CO56">
        <v>40.686999999999998</v>
      </c>
      <c r="CP56">
        <v>42.375</v>
      </c>
      <c r="CQ56">
        <v>41.5</v>
      </c>
      <c r="CR56">
        <v>41.436999999999998</v>
      </c>
      <c r="CS56">
        <v>42.061999999999998</v>
      </c>
      <c r="CT56">
        <v>597.46875</v>
      </c>
      <c r="CU56">
        <v>597.52874999999995</v>
      </c>
      <c r="CV56">
        <v>0</v>
      </c>
      <c r="CW56">
        <v>1675963374.3</v>
      </c>
      <c r="CX56">
        <v>0</v>
      </c>
      <c r="CY56">
        <v>1675959759</v>
      </c>
      <c r="CZ56" t="s">
        <v>356</v>
      </c>
      <c r="DA56">
        <v>1675959759</v>
      </c>
      <c r="DB56">
        <v>1675959753.5</v>
      </c>
      <c r="DC56">
        <v>5</v>
      </c>
      <c r="DD56">
        <v>-2.5000000000000001E-2</v>
      </c>
      <c r="DE56">
        <v>-8.0000000000000002E-3</v>
      </c>
      <c r="DF56">
        <v>-6.0590000000000002</v>
      </c>
      <c r="DG56">
        <v>0.218</v>
      </c>
      <c r="DH56">
        <v>415</v>
      </c>
      <c r="DI56">
        <v>34</v>
      </c>
      <c r="DJ56">
        <v>0.6</v>
      </c>
      <c r="DK56">
        <v>0.17</v>
      </c>
      <c r="DL56">
        <v>-14.913695121951219</v>
      </c>
      <c r="DM56">
        <v>-3.083540069686423</v>
      </c>
      <c r="DN56">
        <v>0.30516765080551361</v>
      </c>
      <c r="DO56">
        <v>0</v>
      </c>
      <c r="DP56">
        <v>2.095246585365854</v>
      </c>
      <c r="DQ56">
        <v>8.287881533100934E-2</v>
      </c>
      <c r="DR56">
        <v>1.524502759554911E-2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3.29854</v>
      </c>
      <c r="EB56">
        <v>2.6251199999999999</v>
      </c>
      <c r="EC56">
        <v>6.8359199999999995E-2</v>
      </c>
      <c r="ED56">
        <v>7.0036699999999993E-2</v>
      </c>
      <c r="EE56">
        <v>0.136014</v>
      </c>
      <c r="EF56">
        <v>0.12873000000000001</v>
      </c>
      <c r="EG56">
        <v>28221.7</v>
      </c>
      <c r="EH56">
        <v>28604.3</v>
      </c>
      <c r="EI56">
        <v>28175</v>
      </c>
      <c r="EJ56">
        <v>29592.799999999999</v>
      </c>
      <c r="EK56">
        <v>33514.6</v>
      </c>
      <c r="EL56">
        <v>35767.4</v>
      </c>
      <c r="EM56">
        <v>39788.400000000001</v>
      </c>
      <c r="EN56">
        <v>42264.2</v>
      </c>
      <c r="EO56">
        <v>2.20458</v>
      </c>
      <c r="EP56">
        <v>2.2282199999999999</v>
      </c>
      <c r="EQ56">
        <v>0.14474999999999999</v>
      </c>
      <c r="ER56">
        <v>0</v>
      </c>
      <c r="ES56">
        <v>29.524000000000001</v>
      </c>
      <c r="ET56">
        <v>999.9</v>
      </c>
      <c r="EU56">
        <v>72.2</v>
      </c>
      <c r="EV56">
        <v>32.4</v>
      </c>
      <c r="EW56">
        <v>34.819299999999998</v>
      </c>
      <c r="EX56">
        <v>56.813000000000002</v>
      </c>
      <c r="EY56">
        <v>-3.70994</v>
      </c>
      <c r="EZ56">
        <v>2</v>
      </c>
      <c r="FA56">
        <v>0.30260700000000001</v>
      </c>
      <c r="FB56">
        <v>-0.59533999999999998</v>
      </c>
      <c r="FC56">
        <v>20.273800000000001</v>
      </c>
      <c r="FD56">
        <v>5.2198399999999996</v>
      </c>
      <c r="FE56">
        <v>12.004</v>
      </c>
      <c r="FF56">
        <v>4.9869000000000003</v>
      </c>
      <c r="FG56">
        <v>3.28443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1.8621799999999999</v>
      </c>
      <c r="FN56">
        <v>1.8641799999999999</v>
      </c>
      <c r="FO56">
        <v>1.8602700000000001</v>
      </c>
      <c r="FP56">
        <v>1.8609599999999999</v>
      </c>
      <c r="FQ56">
        <v>1.8601700000000001</v>
      </c>
      <c r="FR56">
        <v>1.8618699999999999</v>
      </c>
      <c r="FS56">
        <v>1.8584799999999999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-5.3129999999999997</v>
      </c>
      <c r="GH56">
        <v>0.21240000000000001</v>
      </c>
      <c r="GI56">
        <v>-4.2934277136806287</v>
      </c>
      <c r="GJ56">
        <v>-4.5218151105756088E-3</v>
      </c>
      <c r="GK56">
        <v>2.0889233732517852E-6</v>
      </c>
      <c r="GL56">
        <v>-4.5906856223640231E-10</v>
      </c>
      <c r="GM56">
        <v>-0.1150039569071811</v>
      </c>
      <c r="GN56">
        <v>4.4025620023938356E-3</v>
      </c>
      <c r="GO56">
        <v>3.112297855124525E-4</v>
      </c>
      <c r="GP56">
        <v>-4.1727832042263066E-6</v>
      </c>
      <c r="GQ56">
        <v>6</v>
      </c>
      <c r="GR56">
        <v>2080</v>
      </c>
      <c r="GS56">
        <v>4</v>
      </c>
      <c r="GT56">
        <v>33</v>
      </c>
      <c r="GU56">
        <v>60.3</v>
      </c>
      <c r="GV56">
        <v>60.4</v>
      </c>
      <c r="GW56">
        <v>0.95336900000000002</v>
      </c>
      <c r="GX56">
        <v>2.5537100000000001</v>
      </c>
      <c r="GY56">
        <v>2.04834</v>
      </c>
      <c r="GZ56">
        <v>2.6220699999999999</v>
      </c>
      <c r="HA56">
        <v>2.1972700000000001</v>
      </c>
      <c r="HB56">
        <v>2.32178</v>
      </c>
      <c r="HC56">
        <v>37.194099999999999</v>
      </c>
      <c r="HD56">
        <v>14.885</v>
      </c>
      <c r="HE56">
        <v>18</v>
      </c>
      <c r="HF56">
        <v>667.8</v>
      </c>
      <c r="HG56">
        <v>765.94799999999998</v>
      </c>
      <c r="HH56">
        <v>31.000499999999999</v>
      </c>
      <c r="HI56">
        <v>31.273800000000001</v>
      </c>
      <c r="HJ56">
        <v>30.0001</v>
      </c>
      <c r="HK56">
        <v>31.197700000000001</v>
      </c>
      <c r="HL56">
        <v>31.196999999999999</v>
      </c>
      <c r="HM56">
        <v>19.092400000000001</v>
      </c>
      <c r="HN56">
        <v>16.7499</v>
      </c>
      <c r="HO56">
        <v>100</v>
      </c>
      <c r="HP56">
        <v>31</v>
      </c>
      <c r="HQ56">
        <v>277.49900000000002</v>
      </c>
      <c r="HR56">
        <v>30.531600000000001</v>
      </c>
      <c r="HS56">
        <v>99.307400000000001</v>
      </c>
      <c r="HT56">
        <v>98.039699999999996</v>
      </c>
    </row>
    <row r="57" spans="1:228" x14ac:dyDescent="0.2">
      <c r="A57">
        <v>42</v>
      </c>
      <c r="B57">
        <v>1675963378.5</v>
      </c>
      <c r="C57">
        <v>164</v>
      </c>
      <c r="D57" t="s">
        <v>442</v>
      </c>
      <c r="E57" t="s">
        <v>443</v>
      </c>
      <c r="F57">
        <v>4</v>
      </c>
      <c r="G57">
        <v>1675963376.5</v>
      </c>
      <c r="H57">
        <f t="shared" si="0"/>
        <v>2.372144150231752E-3</v>
      </c>
      <c r="I57">
        <f t="shared" si="1"/>
        <v>2.372144150231752</v>
      </c>
      <c r="J57">
        <f t="shared" si="2"/>
        <v>5.7551877660111401</v>
      </c>
      <c r="K57">
        <f t="shared" si="3"/>
        <v>251.42699999999999</v>
      </c>
      <c r="L57">
        <f t="shared" si="4"/>
        <v>189.25930437298615</v>
      </c>
      <c r="M57">
        <f t="shared" si="5"/>
        <v>19.185803266837084</v>
      </c>
      <c r="N57">
        <f t="shared" si="6"/>
        <v>25.48793558103965</v>
      </c>
      <c r="O57">
        <f t="shared" si="7"/>
        <v>0.16617486054501956</v>
      </c>
      <c r="P57">
        <f t="shared" si="8"/>
        <v>2.7689891002976901</v>
      </c>
      <c r="Q57">
        <f t="shared" si="9"/>
        <v>0.16082675308317468</v>
      </c>
      <c r="R57">
        <f t="shared" si="10"/>
        <v>0.10098288865617885</v>
      </c>
      <c r="S57">
        <f t="shared" si="11"/>
        <v>226.11512892762474</v>
      </c>
      <c r="T57">
        <f t="shared" si="12"/>
        <v>32.546835885612914</v>
      </c>
      <c r="U57">
        <f t="shared" si="13"/>
        <v>31.87564285714285</v>
      </c>
      <c r="V57">
        <f t="shared" si="14"/>
        <v>4.7415757172685762</v>
      </c>
      <c r="W57">
        <f t="shared" si="15"/>
        <v>70.039023682626791</v>
      </c>
      <c r="X57">
        <f t="shared" si="16"/>
        <v>3.3057016366686947</v>
      </c>
      <c r="Y57">
        <f t="shared" si="17"/>
        <v>4.7197997100131985</v>
      </c>
      <c r="Z57">
        <f t="shared" si="18"/>
        <v>1.4358740805998815</v>
      </c>
      <c r="AA57">
        <f t="shared" si="19"/>
        <v>-104.61155702522026</v>
      </c>
      <c r="AB57">
        <f t="shared" si="20"/>
        <v>-12.125942511050784</v>
      </c>
      <c r="AC57">
        <f t="shared" si="21"/>
        <v>-0.99151681802893976</v>
      </c>
      <c r="AD57">
        <f t="shared" si="22"/>
        <v>108.38611257332475</v>
      </c>
      <c r="AE57">
        <f t="shared" si="23"/>
        <v>16.201255843112719</v>
      </c>
      <c r="AF57">
        <f t="shared" si="24"/>
        <v>2.3700440482304042</v>
      </c>
      <c r="AG57">
        <f t="shared" si="25"/>
        <v>5.7551877660111401</v>
      </c>
      <c r="AH57">
        <v>274.08626309415178</v>
      </c>
      <c r="AI57">
        <v>262.39278181818167</v>
      </c>
      <c r="AJ57">
        <v>1.6678152515175699</v>
      </c>
      <c r="AK57">
        <v>60.624418474204617</v>
      </c>
      <c r="AL57">
        <f t="shared" si="26"/>
        <v>2.372144150231752</v>
      </c>
      <c r="AM57">
        <v>30.493192767419501</v>
      </c>
      <c r="AN57">
        <v>32.610860606060598</v>
      </c>
      <c r="AO57">
        <v>1.042323238174024E-4</v>
      </c>
      <c r="AP57">
        <v>100.9878899836357</v>
      </c>
      <c r="AQ57">
        <v>22</v>
      </c>
      <c r="AR57">
        <v>3</v>
      </c>
      <c r="AS57">
        <f t="shared" si="27"/>
        <v>1</v>
      </c>
      <c r="AT57">
        <f t="shared" si="28"/>
        <v>0</v>
      </c>
      <c r="AU57">
        <f t="shared" si="29"/>
        <v>47562.432371567069</v>
      </c>
      <c r="AV57">
        <f t="shared" si="30"/>
        <v>1199.99</v>
      </c>
      <c r="AW57">
        <f t="shared" si="31"/>
        <v>1025.9173642112046</v>
      </c>
      <c r="AX57">
        <f t="shared" si="32"/>
        <v>0.85493826132818151</v>
      </c>
      <c r="AY57">
        <f t="shared" si="33"/>
        <v>0.1884308443633903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1675963376.5</v>
      </c>
      <c r="BF57">
        <v>251.42699999999999</v>
      </c>
      <c r="BG57">
        <v>266.93242857142849</v>
      </c>
      <c r="BH57">
        <v>32.609257142857139</v>
      </c>
      <c r="BI57">
        <v>30.492814285714289</v>
      </c>
      <c r="BJ57">
        <v>256.75171428571429</v>
      </c>
      <c r="BK57">
        <v>32.396857142857137</v>
      </c>
      <c r="BL57">
        <v>649.98457142857137</v>
      </c>
      <c r="BM57">
        <v>101.2731428571429</v>
      </c>
      <c r="BN57">
        <v>9.9961785714285711E-2</v>
      </c>
      <c r="BO57">
        <v>31.794414285714289</v>
      </c>
      <c r="BP57">
        <v>31.87564285714285</v>
      </c>
      <c r="BQ57">
        <v>999.89999999999986</v>
      </c>
      <c r="BR57">
        <v>0</v>
      </c>
      <c r="BS57">
        <v>0</v>
      </c>
      <c r="BT57">
        <v>8997.0528571428567</v>
      </c>
      <c r="BU57">
        <v>0</v>
      </c>
      <c r="BV57">
        <v>81.226557142857146</v>
      </c>
      <c r="BW57">
        <v>-15.50521428571429</v>
      </c>
      <c r="BX57">
        <v>259.90199999999999</v>
      </c>
      <c r="BY57">
        <v>275.32785714285723</v>
      </c>
      <c r="BZ57">
        <v>2.1164371428571429</v>
      </c>
      <c r="CA57">
        <v>266.93242857142849</v>
      </c>
      <c r="CB57">
        <v>30.492814285714289</v>
      </c>
      <c r="CC57">
        <v>3.3024342857142859</v>
      </c>
      <c r="CD57">
        <v>3.0880971428571429</v>
      </c>
      <c r="CE57">
        <v>25.636885714285711</v>
      </c>
      <c r="CF57">
        <v>24.510728571428579</v>
      </c>
      <c r="CG57">
        <v>1199.99</v>
      </c>
      <c r="CH57">
        <v>0.499975</v>
      </c>
      <c r="CI57">
        <v>0.50002500000000005</v>
      </c>
      <c r="CJ57">
        <v>0</v>
      </c>
      <c r="CK57">
        <v>808.93457142857153</v>
      </c>
      <c r="CL57">
        <v>4.9990899999999998</v>
      </c>
      <c r="CM57">
        <v>8654.954285714286</v>
      </c>
      <c r="CN57">
        <v>9557.677142857141</v>
      </c>
      <c r="CO57">
        <v>40.686999999999998</v>
      </c>
      <c r="CP57">
        <v>42.375</v>
      </c>
      <c r="CQ57">
        <v>41.5</v>
      </c>
      <c r="CR57">
        <v>41.436999999999998</v>
      </c>
      <c r="CS57">
        <v>42.061999999999998</v>
      </c>
      <c r="CT57">
        <v>597.47000000000014</v>
      </c>
      <c r="CU57">
        <v>597.52999999999986</v>
      </c>
      <c r="CV57">
        <v>0</v>
      </c>
      <c r="CW57">
        <v>1675963378.5</v>
      </c>
      <c r="CX57">
        <v>0</v>
      </c>
      <c r="CY57">
        <v>1675959759</v>
      </c>
      <c r="CZ57" t="s">
        <v>356</v>
      </c>
      <c r="DA57">
        <v>1675959759</v>
      </c>
      <c r="DB57">
        <v>1675959753.5</v>
      </c>
      <c r="DC57">
        <v>5</v>
      </c>
      <c r="DD57">
        <v>-2.5000000000000001E-2</v>
      </c>
      <c r="DE57">
        <v>-8.0000000000000002E-3</v>
      </c>
      <c r="DF57">
        <v>-6.0590000000000002</v>
      </c>
      <c r="DG57">
        <v>0.218</v>
      </c>
      <c r="DH57">
        <v>415</v>
      </c>
      <c r="DI57">
        <v>34</v>
      </c>
      <c r="DJ57">
        <v>0.6</v>
      </c>
      <c r="DK57">
        <v>0.17</v>
      </c>
      <c r="DL57">
        <v>-15.103685365853661</v>
      </c>
      <c r="DM57">
        <v>-2.7925358885017331</v>
      </c>
      <c r="DN57">
        <v>0.27753044004522348</v>
      </c>
      <c r="DO57">
        <v>0</v>
      </c>
      <c r="DP57">
        <v>2.0991317073170732</v>
      </c>
      <c r="DQ57">
        <v>0.13933735191637631</v>
      </c>
      <c r="DR57">
        <v>1.4333529496142061E-2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363</v>
      </c>
      <c r="EA57">
        <v>3.2984499999999999</v>
      </c>
      <c r="EB57">
        <v>2.6253700000000002</v>
      </c>
      <c r="EC57">
        <v>6.9839899999999996E-2</v>
      </c>
      <c r="ED57">
        <v>7.1516700000000002E-2</v>
      </c>
      <c r="EE57">
        <v>0.13602700000000001</v>
      </c>
      <c r="EF57">
        <v>0.128722</v>
      </c>
      <c r="EG57">
        <v>28176.799999999999</v>
      </c>
      <c r="EH57">
        <v>28558.3</v>
      </c>
      <c r="EI57">
        <v>28175</v>
      </c>
      <c r="EJ57">
        <v>29592.2</v>
      </c>
      <c r="EK57">
        <v>33514.6</v>
      </c>
      <c r="EL57">
        <v>35767.199999999997</v>
      </c>
      <c r="EM57">
        <v>39788.800000000003</v>
      </c>
      <c r="EN57">
        <v>42263.4</v>
      </c>
      <c r="EO57">
        <v>2.2046199999999998</v>
      </c>
      <c r="EP57">
        <v>2.2283499999999998</v>
      </c>
      <c r="EQ57">
        <v>0.14450399999999999</v>
      </c>
      <c r="ER57">
        <v>0</v>
      </c>
      <c r="ES57">
        <v>29.5289</v>
      </c>
      <c r="ET57">
        <v>999.9</v>
      </c>
      <c r="EU57">
        <v>72.2</v>
      </c>
      <c r="EV57">
        <v>32.4</v>
      </c>
      <c r="EW57">
        <v>34.822299999999998</v>
      </c>
      <c r="EX57">
        <v>56.753</v>
      </c>
      <c r="EY57">
        <v>-3.6097800000000002</v>
      </c>
      <c r="EZ57">
        <v>2</v>
      </c>
      <c r="FA57">
        <v>0.30265500000000001</v>
      </c>
      <c r="FB57">
        <v>-0.59591499999999997</v>
      </c>
      <c r="FC57">
        <v>20.273800000000001</v>
      </c>
      <c r="FD57">
        <v>5.2199900000000001</v>
      </c>
      <c r="FE57">
        <v>12.004</v>
      </c>
      <c r="FF57">
        <v>4.9868499999999996</v>
      </c>
      <c r="FG57">
        <v>3.2844799999999998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1.8621799999999999</v>
      </c>
      <c r="FN57">
        <v>1.8642300000000001</v>
      </c>
      <c r="FO57">
        <v>1.8602700000000001</v>
      </c>
      <c r="FP57">
        <v>1.8609599999999999</v>
      </c>
      <c r="FQ57">
        <v>1.86019</v>
      </c>
      <c r="FR57">
        <v>1.86188</v>
      </c>
      <c r="FS57">
        <v>1.8585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-5.3360000000000003</v>
      </c>
      <c r="GH57">
        <v>0.21240000000000001</v>
      </c>
      <c r="GI57">
        <v>-4.2934277136806287</v>
      </c>
      <c r="GJ57">
        <v>-4.5218151105756088E-3</v>
      </c>
      <c r="GK57">
        <v>2.0889233732517852E-6</v>
      </c>
      <c r="GL57">
        <v>-4.5906856223640231E-10</v>
      </c>
      <c r="GM57">
        <v>-0.1150039569071811</v>
      </c>
      <c r="GN57">
        <v>4.4025620023938356E-3</v>
      </c>
      <c r="GO57">
        <v>3.112297855124525E-4</v>
      </c>
      <c r="GP57">
        <v>-4.1727832042263066E-6</v>
      </c>
      <c r="GQ57">
        <v>6</v>
      </c>
      <c r="GR57">
        <v>2080</v>
      </c>
      <c r="GS57">
        <v>4</v>
      </c>
      <c r="GT57">
        <v>33</v>
      </c>
      <c r="GU57">
        <v>60.3</v>
      </c>
      <c r="GV57">
        <v>60.4</v>
      </c>
      <c r="GW57">
        <v>0.97167999999999999</v>
      </c>
      <c r="GX57">
        <v>2.5561500000000001</v>
      </c>
      <c r="GY57">
        <v>2.04834</v>
      </c>
      <c r="GZ57">
        <v>2.6220699999999999</v>
      </c>
      <c r="HA57">
        <v>2.1972700000000001</v>
      </c>
      <c r="HB57">
        <v>2.2961399999999998</v>
      </c>
      <c r="HC57">
        <v>37.194099999999999</v>
      </c>
      <c r="HD57">
        <v>14.8675</v>
      </c>
      <c r="HE57">
        <v>18</v>
      </c>
      <c r="HF57">
        <v>667.85599999999999</v>
      </c>
      <c r="HG57">
        <v>766.07399999999996</v>
      </c>
      <c r="HH57">
        <v>31.0001</v>
      </c>
      <c r="HI57">
        <v>31.274000000000001</v>
      </c>
      <c r="HJ57">
        <v>30.0002</v>
      </c>
      <c r="HK57">
        <v>31.199200000000001</v>
      </c>
      <c r="HL57">
        <v>31.197399999999998</v>
      </c>
      <c r="HM57">
        <v>19.479299999999999</v>
      </c>
      <c r="HN57">
        <v>16.7499</v>
      </c>
      <c r="HO57">
        <v>100</v>
      </c>
      <c r="HP57">
        <v>31</v>
      </c>
      <c r="HQ57">
        <v>284.17599999999999</v>
      </c>
      <c r="HR57">
        <v>30.531600000000001</v>
      </c>
      <c r="HS57">
        <v>99.308000000000007</v>
      </c>
      <c r="HT57">
        <v>98.037899999999993</v>
      </c>
    </row>
    <row r="58" spans="1:228" x14ac:dyDescent="0.2">
      <c r="A58">
        <v>43</v>
      </c>
      <c r="B58">
        <v>1675963382.5</v>
      </c>
      <c r="C58">
        <v>168</v>
      </c>
      <c r="D58" t="s">
        <v>444</v>
      </c>
      <c r="E58" t="s">
        <v>445</v>
      </c>
      <c r="F58">
        <v>4</v>
      </c>
      <c r="G58">
        <v>1675963380.1875</v>
      </c>
      <c r="H58">
        <f t="shared" si="0"/>
        <v>2.379439991543953E-3</v>
      </c>
      <c r="I58">
        <f t="shared" si="1"/>
        <v>2.3794399915439528</v>
      </c>
      <c r="J58">
        <f t="shared" si="2"/>
        <v>5.8507241018277982</v>
      </c>
      <c r="K58">
        <f t="shared" si="3"/>
        <v>257.40974999999997</v>
      </c>
      <c r="L58">
        <f t="shared" si="4"/>
        <v>194.2648631276937</v>
      </c>
      <c r="M58">
        <f t="shared" si="5"/>
        <v>19.693192616206701</v>
      </c>
      <c r="N58">
        <f t="shared" si="6"/>
        <v>26.094372942303654</v>
      </c>
      <c r="O58">
        <f t="shared" si="7"/>
        <v>0.16648486218254238</v>
      </c>
      <c r="P58">
        <f t="shared" si="8"/>
        <v>2.7685368464823514</v>
      </c>
      <c r="Q58">
        <f t="shared" si="9"/>
        <v>0.16111628260964478</v>
      </c>
      <c r="R58">
        <f t="shared" si="10"/>
        <v>0.10116560084376422</v>
      </c>
      <c r="S58">
        <f t="shared" si="11"/>
        <v>226.11844528362042</v>
      </c>
      <c r="T58">
        <f t="shared" si="12"/>
        <v>32.554070438299718</v>
      </c>
      <c r="U58">
        <f t="shared" si="13"/>
        <v>31.884049999999998</v>
      </c>
      <c r="V58">
        <f t="shared" si="14"/>
        <v>4.743834517229903</v>
      </c>
      <c r="W58">
        <f t="shared" si="15"/>
        <v>70.012523387075731</v>
      </c>
      <c r="X58">
        <f t="shared" si="16"/>
        <v>3.3061554982501749</v>
      </c>
      <c r="Y58">
        <f t="shared" si="17"/>
        <v>4.7222344493592256</v>
      </c>
      <c r="Z58">
        <f t="shared" si="18"/>
        <v>1.4376790189797282</v>
      </c>
      <c r="AA58">
        <f t="shared" si="19"/>
        <v>-104.93330362708832</v>
      </c>
      <c r="AB58">
        <f t="shared" si="20"/>
        <v>-12.020814507580592</v>
      </c>
      <c r="AC58">
        <f t="shared" si="21"/>
        <v>-0.98316593570761501</v>
      </c>
      <c r="AD58">
        <f t="shared" si="22"/>
        <v>108.1811612132439</v>
      </c>
      <c r="AE58">
        <f t="shared" si="23"/>
        <v>16.376550880059781</v>
      </c>
      <c r="AF58">
        <f t="shared" si="24"/>
        <v>2.3765658519742612</v>
      </c>
      <c r="AG58">
        <f t="shared" si="25"/>
        <v>5.8507241018277982</v>
      </c>
      <c r="AH58">
        <v>280.96199373022961</v>
      </c>
      <c r="AI58">
        <v>269.13199393939391</v>
      </c>
      <c r="AJ58">
        <v>1.6802795534200841</v>
      </c>
      <c r="AK58">
        <v>60.624418474204617</v>
      </c>
      <c r="AL58">
        <f t="shared" si="26"/>
        <v>2.3794399915439528</v>
      </c>
      <c r="AM58">
        <v>30.491980415704301</v>
      </c>
      <c r="AN58">
        <v>32.615855151515127</v>
      </c>
      <c r="AO58">
        <v>1.3289279172622509E-4</v>
      </c>
      <c r="AP58">
        <v>100.9878899836357</v>
      </c>
      <c r="AQ58">
        <v>22</v>
      </c>
      <c r="AR58">
        <v>3</v>
      </c>
      <c r="AS58">
        <f t="shared" si="27"/>
        <v>1</v>
      </c>
      <c r="AT58">
        <f t="shared" si="28"/>
        <v>0</v>
      </c>
      <c r="AU58">
        <f t="shared" si="29"/>
        <v>47548.51245825104</v>
      </c>
      <c r="AV58">
        <f t="shared" si="30"/>
        <v>1200.0062499999999</v>
      </c>
      <c r="AW58">
        <f t="shared" si="31"/>
        <v>1025.9313887479898</v>
      </c>
      <c r="AX58">
        <f t="shared" si="32"/>
        <v>0.85493837115264171</v>
      </c>
      <c r="AY58">
        <f t="shared" si="33"/>
        <v>0.18843105632459867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1675963380.1875</v>
      </c>
      <c r="BF58">
        <v>257.40974999999997</v>
      </c>
      <c r="BG58">
        <v>273.09075000000001</v>
      </c>
      <c r="BH58">
        <v>32.613799999999998</v>
      </c>
      <c r="BI58">
        <v>30.4916625</v>
      </c>
      <c r="BJ58">
        <v>262.75537500000002</v>
      </c>
      <c r="BK58">
        <v>32.401349999999987</v>
      </c>
      <c r="BL58">
        <v>650.02112499999998</v>
      </c>
      <c r="BM58">
        <v>101.27275</v>
      </c>
      <c r="BN58">
        <v>0.100150375</v>
      </c>
      <c r="BO58">
        <v>31.8035125</v>
      </c>
      <c r="BP58">
        <v>31.884049999999998</v>
      </c>
      <c r="BQ58">
        <v>999.9</v>
      </c>
      <c r="BR58">
        <v>0</v>
      </c>
      <c r="BS58">
        <v>0</v>
      </c>
      <c r="BT58">
        <v>8994.6875</v>
      </c>
      <c r="BU58">
        <v>0</v>
      </c>
      <c r="BV58">
        <v>79.426400000000001</v>
      </c>
      <c r="BW58">
        <v>-15.681175</v>
      </c>
      <c r="BX58">
        <v>266.08800000000002</v>
      </c>
      <c r="BY58">
        <v>281.67987499999998</v>
      </c>
      <c r="BZ58">
        <v>2.12214875</v>
      </c>
      <c r="CA58">
        <v>273.09075000000001</v>
      </c>
      <c r="CB58">
        <v>30.4916625</v>
      </c>
      <c r="CC58">
        <v>3.30289375</v>
      </c>
      <c r="CD58">
        <v>3.08797875</v>
      </c>
      <c r="CE58">
        <v>25.639225</v>
      </c>
      <c r="CF58">
        <v>24.510075000000001</v>
      </c>
      <c r="CG58">
        <v>1200.0062499999999</v>
      </c>
      <c r="CH58">
        <v>0.49997150000000001</v>
      </c>
      <c r="CI58">
        <v>0.50002849999999999</v>
      </c>
      <c r="CJ58">
        <v>0</v>
      </c>
      <c r="CK58">
        <v>808.94287499999996</v>
      </c>
      <c r="CL58">
        <v>4.9990899999999998</v>
      </c>
      <c r="CM58">
        <v>8655.2249999999985</v>
      </c>
      <c r="CN58">
        <v>9557.7975000000006</v>
      </c>
      <c r="CO58">
        <v>40.686999999999998</v>
      </c>
      <c r="CP58">
        <v>42.375</v>
      </c>
      <c r="CQ58">
        <v>41.5</v>
      </c>
      <c r="CR58">
        <v>41.436999999999998</v>
      </c>
      <c r="CS58">
        <v>42.061999999999998</v>
      </c>
      <c r="CT58">
        <v>597.47</v>
      </c>
      <c r="CU58">
        <v>597.53874999999994</v>
      </c>
      <c r="CV58">
        <v>0</v>
      </c>
      <c r="CW58">
        <v>1675963382.0999999</v>
      </c>
      <c r="CX58">
        <v>0</v>
      </c>
      <c r="CY58">
        <v>1675959759</v>
      </c>
      <c r="CZ58" t="s">
        <v>356</v>
      </c>
      <c r="DA58">
        <v>1675959759</v>
      </c>
      <c r="DB58">
        <v>1675959753.5</v>
      </c>
      <c r="DC58">
        <v>5</v>
      </c>
      <c r="DD58">
        <v>-2.5000000000000001E-2</v>
      </c>
      <c r="DE58">
        <v>-8.0000000000000002E-3</v>
      </c>
      <c r="DF58">
        <v>-6.0590000000000002</v>
      </c>
      <c r="DG58">
        <v>0.218</v>
      </c>
      <c r="DH58">
        <v>415</v>
      </c>
      <c r="DI58">
        <v>34</v>
      </c>
      <c r="DJ58">
        <v>0.6</v>
      </c>
      <c r="DK58">
        <v>0.17</v>
      </c>
      <c r="DL58">
        <v>-15.284753658536591</v>
      </c>
      <c r="DM58">
        <v>-2.6022731707317401</v>
      </c>
      <c r="DN58">
        <v>0.25859032115284641</v>
      </c>
      <c r="DO58">
        <v>0</v>
      </c>
      <c r="DP58">
        <v>2.1081190243902439</v>
      </c>
      <c r="DQ58">
        <v>9.9149059233450659E-2</v>
      </c>
      <c r="DR58">
        <v>9.9841126979446308E-3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3.2985199999999999</v>
      </c>
      <c r="EB58">
        <v>2.6253299999999999</v>
      </c>
      <c r="EC58">
        <v>7.1305499999999994E-2</v>
      </c>
      <c r="ED58">
        <v>7.3000399999999993E-2</v>
      </c>
      <c r="EE58">
        <v>0.13603499999999999</v>
      </c>
      <c r="EF58">
        <v>0.128719</v>
      </c>
      <c r="EG58">
        <v>28132.400000000001</v>
      </c>
      <c r="EH58">
        <v>28512.7</v>
      </c>
      <c r="EI58">
        <v>28175</v>
      </c>
      <c r="EJ58">
        <v>29592.3</v>
      </c>
      <c r="EK58">
        <v>33514.1</v>
      </c>
      <c r="EL58">
        <v>35767.300000000003</v>
      </c>
      <c r="EM58">
        <v>39788.5</v>
      </c>
      <c r="EN58">
        <v>42263.4</v>
      </c>
      <c r="EO58">
        <v>2.20485</v>
      </c>
      <c r="EP58">
        <v>2.2282000000000002</v>
      </c>
      <c r="EQ58">
        <v>0.14492099999999999</v>
      </c>
      <c r="ER58">
        <v>0</v>
      </c>
      <c r="ES58">
        <v>29.534400000000002</v>
      </c>
      <c r="ET58">
        <v>999.9</v>
      </c>
      <c r="EU58">
        <v>72.2</v>
      </c>
      <c r="EV58">
        <v>32.4</v>
      </c>
      <c r="EW58">
        <v>34.823999999999998</v>
      </c>
      <c r="EX58">
        <v>56.993000000000002</v>
      </c>
      <c r="EY58">
        <v>-3.6818900000000001</v>
      </c>
      <c r="EZ58">
        <v>2</v>
      </c>
      <c r="FA58">
        <v>0.30272100000000002</v>
      </c>
      <c r="FB58">
        <v>-0.596078</v>
      </c>
      <c r="FC58">
        <v>20.273800000000001</v>
      </c>
      <c r="FD58">
        <v>5.2199900000000001</v>
      </c>
      <c r="FE58">
        <v>12.004</v>
      </c>
      <c r="FF58">
        <v>4.9866999999999999</v>
      </c>
      <c r="FG58">
        <v>3.2844000000000002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1.8621799999999999</v>
      </c>
      <c r="FN58">
        <v>1.8642099999999999</v>
      </c>
      <c r="FO58">
        <v>1.86025</v>
      </c>
      <c r="FP58">
        <v>1.8609599999999999</v>
      </c>
      <c r="FQ58">
        <v>1.86016</v>
      </c>
      <c r="FR58">
        <v>1.86188</v>
      </c>
      <c r="FS58">
        <v>1.8584700000000001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-5.3579999999999997</v>
      </c>
      <c r="GH58">
        <v>0.21249999999999999</v>
      </c>
      <c r="GI58">
        <v>-4.2934277136806287</v>
      </c>
      <c r="GJ58">
        <v>-4.5218151105756088E-3</v>
      </c>
      <c r="GK58">
        <v>2.0889233732517852E-6</v>
      </c>
      <c r="GL58">
        <v>-4.5906856223640231E-10</v>
      </c>
      <c r="GM58">
        <v>-0.1150039569071811</v>
      </c>
      <c r="GN58">
        <v>4.4025620023938356E-3</v>
      </c>
      <c r="GO58">
        <v>3.112297855124525E-4</v>
      </c>
      <c r="GP58">
        <v>-4.1727832042263066E-6</v>
      </c>
      <c r="GQ58">
        <v>6</v>
      </c>
      <c r="GR58">
        <v>2080</v>
      </c>
      <c r="GS58">
        <v>4</v>
      </c>
      <c r="GT58">
        <v>33</v>
      </c>
      <c r="GU58">
        <v>60.4</v>
      </c>
      <c r="GV58">
        <v>60.5</v>
      </c>
      <c r="GW58">
        <v>0.99121099999999995</v>
      </c>
      <c r="GX58">
        <v>2.5537100000000001</v>
      </c>
      <c r="GY58">
        <v>2.04834</v>
      </c>
      <c r="GZ58">
        <v>2.6220699999999999</v>
      </c>
      <c r="HA58">
        <v>2.1972700000000001</v>
      </c>
      <c r="HB58">
        <v>2.3327599999999999</v>
      </c>
      <c r="HC58">
        <v>37.194099999999999</v>
      </c>
      <c r="HD58">
        <v>14.885</v>
      </c>
      <c r="HE58">
        <v>18</v>
      </c>
      <c r="HF58">
        <v>668.04100000000005</v>
      </c>
      <c r="HG58">
        <v>765.95899999999995</v>
      </c>
      <c r="HH58">
        <v>31.0001</v>
      </c>
      <c r="HI58">
        <v>31.275200000000002</v>
      </c>
      <c r="HJ58">
        <v>30.0002</v>
      </c>
      <c r="HK58">
        <v>31.1998</v>
      </c>
      <c r="HL58">
        <v>31.1997</v>
      </c>
      <c r="HM58">
        <v>19.864699999999999</v>
      </c>
      <c r="HN58">
        <v>16.7499</v>
      </c>
      <c r="HO58">
        <v>100</v>
      </c>
      <c r="HP58">
        <v>31</v>
      </c>
      <c r="HQ58">
        <v>290.85399999999998</v>
      </c>
      <c r="HR58">
        <v>30.531600000000001</v>
      </c>
      <c r="HS58">
        <v>99.307500000000005</v>
      </c>
      <c r="HT58">
        <v>98.037899999999993</v>
      </c>
    </row>
    <row r="59" spans="1:228" x14ac:dyDescent="0.2">
      <c r="A59">
        <v>44</v>
      </c>
      <c r="B59">
        <v>1675963386.5</v>
      </c>
      <c r="C59">
        <v>172</v>
      </c>
      <c r="D59" t="s">
        <v>446</v>
      </c>
      <c r="E59" t="s">
        <v>447</v>
      </c>
      <c r="F59">
        <v>4</v>
      </c>
      <c r="G59">
        <v>1675963384.5</v>
      </c>
      <c r="H59">
        <f t="shared" si="0"/>
        <v>2.3873769998092806E-3</v>
      </c>
      <c r="I59">
        <f t="shared" si="1"/>
        <v>2.3873769998092804</v>
      </c>
      <c r="J59">
        <f t="shared" si="2"/>
        <v>6.1364579512476016</v>
      </c>
      <c r="K59">
        <f t="shared" si="3"/>
        <v>264.37942857142849</v>
      </c>
      <c r="L59">
        <f t="shared" si="4"/>
        <v>198.35503425132165</v>
      </c>
      <c r="M59">
        <f t="shared" si="5"/>
        <v>20.107816607398647</v>
      </c>
      <c r="N59">
        <f t="shared" si="6"/>
        <v>26.800898119618623</v>
      </c>
      <c r="O59">
        <f t="shared" si="7"/>
        <v>0.16673611357046692</v>
      </c>
      <c r="P59">
        <f t="shared" si="8"/>
        <v>2.7628839069516178</v>
      </c>
      <c r="Q59">
        <f t="shared" si="9"/>
        <v>0.16134096656411318</v>
      </c>
      <c r="R59">
        <f t="shared" si="10"/>
        <v>0.10130829410716277</v>
      </c>
      <c r="S59">
        <f t="shared" si="11"/>
        <v>226.11606072939196</v>
      </c>
      <c r="T59">
        <f t="shared" si="12"/>
        <v>32.565226759413363</v>
      </c>
      <c r="U59">
        <f t="shared" si="13"/>
        <v>31.896599999999999</v>
      </c>
      <c r="V59">
        <f t="shared" si="14"/>
        <v>4.7472081477021115</v>
      </c>
      <c r="W59">
        <f t="shared" si="15"/>
        <v>69.978252778659893</v>
      </c>
      <c r="X59">
        <f t="shared" si="16"/>
        <v>3.3067724720342579</v>
      </c>
      <c r="Y59">
        <f t="shared" si="17"/>
        <v>4.7254287449752805</v>
      </c>
      <c r="Z59">
        <f t="shared" si="18"/>
        <v>1.4404356756678536</v>
      </c>
      <c r="AA59">
        <f t="shared" si="19"/>
        <v>-105.28332569158927</v>
      </c>
      <c r="AB59">
        <f t="shared" si="20"/>
        <v>-12.088567209218805</v>
      </c>
      <c r="AC59">
        <f t="shared" si="21"/>
        <v>-0.99084960512313736</v>
      </c>
      <c r="AD59">
        <f t="shared" si="22"/>
        <v>107.75331822346074</v>
      </c>
      <c r="AE59">
        <f t="shared" si="23"/>
        <v>16.697090520427732</v>
      </c>
      <c r="AF59">
        <f t="shared" si="24"/>
        <v>2.3846986426935577</v>
      </c>
      <c r="AG59">
        <f t="shared" si="25"/>
        <v>6.1364579512476016</v>
      </c>
      <c r="AH59">
        <v>287.92590135697668</v>
      </c>
      <c r="AI59">
        <v>275.82698787878792</v>
      </c>
      <c r="AJ59">
        <v>1.6795984774698229</v>
      </c>
      <c r="AK59">
        <v>60.624418474204617</v>
      </c>
      <c r="AL59">
        <f t="shared" si="26"/>
        <v>2.3873769998092804</v>
      </c>
      <c r="AM59">
        <v>30.49024619417542</v>
      </c>
      <c r="AN59">
        <v>32.621148484848483</v>
      </c>
      <c r="AO59">
        <v>1.3135102306482911E-4</v>
      </c>
      <c r="AP59">
        <v>100.9878899836357</v>
      </c>
      <c r="AQ59">
        <v>22</v>
      </c>
      <c r="AR59">
        <v>3</v>
      </c>
      <c r="AS59">
        <f t="shared" si="27"/>
        <v>1</v>
      </c>
      <c r="AT59">
        <f t="shared" si="28"/>
        <v>0</v>
      </c>
      <c r="AU59">
        <f t="shared" si="29"/>
        <v>47390.53445237525</v>
      </c>
      <c r="AV59">
        <f t="shared" si="30"/>
        <v>1199.994285714286</v>
      </c>
      <c r="AW59">
        <f t="shared" si="31"/>
        <v>1025.9210926059029</v>
      </c>
      <c r="AX59">
        <f t="shared" si="32"/>
        <v>0.85493831497308537</v>
      </c>
      <c r="AY59">
        <f t="shared" si="33"/>
        <v>0.18843094789805467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1675963384.5</v>
      </c>
      <c r="BF59">
        <v>264.37942857142849</v>
      </c>
      <c r="BG59">
        <v>280.37314285714291</v>
      </c>
      <c r="BH59">
        <v>32.619899999999987</v>
      </c>
      <c r="BI59">
        <v>30.490571428571432</v>
      </c>
      <c r="BJ59">
        <v>269.74985714285719</v>
      </c>
      <c r="BK59">
        <v>32.407357142857151</v>
      </c>
      <c r="BL59">
        <v>650.03871428571426</v>
      </c>
      <c r="BM59">
        <v>101.2725714285715</v>
      </c>
      <c r="BN59">
        <v>0.100286</v>
      </c>
      <c r="BO59">
        <v>31.815442857142859</v>
      </c>
      <c r="BP59">
        <v>31.896599999999999</v>
      </c>
      <c r="BQ59">
        <v>999.89999999999986</v>
      </c>
      <c r="BR59">
        <v>0</v>
      </c>
      <c r="BS59">
        <v>0</v>
      </c>
      <c r="BT59">
        <v>8964.732857142857</v>
      </c>
      <c r="BU59">
        <v>0</v>
      </c>
      <c r="BV59">
        <v>77.603671428571445</v>
      </c>
      <c r="BW59">
        <v>-15.99347142857143</v>
      </c>
      <c r="BX59">
        <v>273.29428571428559</v>
      </c>
      <c r="BY59">
        <v>289.19042857142853</v>
      </c>
      <c r="BZ59">
        <v>2.1293128571428568</v>
      </c>
      <c r="CA59">
        <v>280.37314285714291</v>
      </c>
      <c r="CB59">
        <v>30.490571428571432</v>
      </c>
      <c r="CC59">
        <v>3.303492857142857</v>
      </c>
      <c r="CD59">
        <v>3.0878542857142861</v>
      </c>
      <c r="CE59">
        <v>25.642285714285709</v>
      </c>
      <c r="CF59">
        <v>24.509399999999999</v>
      </c>
      <c r="CG59">
        <v>1199.994285714286</v>
      </c>
      <c r="CH59">
        <v>0.49997300000000011</v>
      </c>
      <c r="CI59">
        <v>0.500027</v>
      </c>
      <c r="CJ59">
        <v>0</v>
      </c>
      <c r="CK59">
        <v>809.11300000000017</v>
      </c>
      <c r="CL59">
        <v>4.9990899999999998</v>
      </c>
      <c r="CM59">
        <v>8656.2100000000009</v>
      </c>
      <c r="CN59">
        <v>9557.7057142857138</v>
      </c>
      <c r="CO59">
        <v>40.686999999999998</v>
      </c>
      <c r="CP59">
        <v>42.375</v>
      </c>
      <c r="CQ59">
        <v>41.5</v>
      </c>
      <c r="CR59">
        <v>41.436999999999998</v>
      </c>
      <c r="CS59">
        <v>42.061999999999998</v>
      </c>
      <c r="CT59">
        <v>597.46857142857152</v>
      </c>
      <c r="CU59">
        <v>597.5328571428571</v>
      </c>
      <c r="CV59">
        <v>0</v>
      </c>
      <c r="CW59">
        <v>1675963386.3</v>
      </c>
      <c r="CX59">
        <v>0</v>
      </c>
      <c r="CY59">
        <v>1675959759</v>
      </c>
      <c r="CZ59" t="s">
        <v>356</v>
      </c>
      <c r="DA59">
        <v>1675959759</v>
      </c>
      <c r="DB59">
        <v>1675959753.5</v>
      </c>
      <c r="DC59">
        <v>5</v>
      </c>
      <c r="DD59">
        <v>-2.5000000000000001E-2</v>
      </c>
      <c r="DE59">
        <v>-8.0000000000000002E-3</v>
      </c>
      <c r="DF59">
        <v>-6.0590000000000002</v>
      </c>
      <c r="DG59">
        <v>0.218</v>
      </c>
      <c r="DH59">
        <v>415</v>
      </c>
      <c r="DI59">
        <v>34</v>
      </c>
      <c r="DJ59">
        <v>0.6</v>
      </c>
      <c r="DK59">
        <v>0.17</v>
      </c>
      <c r="DL59">
        <v>-15.48039512195122</v>
      </c>
      <c r="DM59">
        <v>-2.7227540069686649</v>
      </c>
      <c r="DN59">
        <v>0.27202622268792981</v>
      </c>
      <c r="DO59">
        <v>0</v>
      </c>
      <c r="DP59">
        <v>2.11483756097561</v>
      </c>
      <c r="DQ59">
        <v>8.7671080139376453E-2</v>
      </c>
      <c r="DR59">
        <v>8.716826111939727E-3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3.2985600000000002</v>
      </c>
      <c r="EB59">
        <v>2.6251899999999999</v>
      </c>
      <c r="EC59">
        <v>7.2761500000000007E-2</v>
      </c>
      <c r="ED59">
        <v>7.4479199999999995E-2</v>
      </c>
      <c r="EE59">
        <v>0.13605</v>
      </c>
      <c r="EF59">
        <v>0.128715</v>
      </c>
      <c r="EG59">
        <v>28088.3</v>
      </c>
      <c r="EH59">
        <v>28467.4</v>
      </c>
      <c r="EI59">
        <v>28175</v>
      </c>
      <c r="EJ59">
        <v>29592.5</v>
      </c>
      <c r="EK59">
        <v>33513.699999999997</v>
      </c>
      <c r="EL59">
        <v>35768</v>
      </c>
      <c r="EM59">
        <v>39788.699999999997</v>
      </c>
      <c r="EN59">
        <v>42263.9</v>
      </c>
      <c r="EO59">
        <v>2.2053500000000001</v>
      </c>
      <c r="EP59">
        <v>2.2282500000000001</v>
      </c>
      <c r="EQ59">
        <v>0.144981</v>
      </c>
      <c r="ER59">
        <v>0</v>
      </c>
      <c r="ES59">
        <v>29.5426</v>
      </c>
      <c r="ET59">
        <v>999.9</v>
      </c>
      <c r="EU59">
        <v>72.2</v>
      </c>
      <c r="EV59">
        <v>32.4</v>
      </c>
      <c r="EW59">
        <v>34.819699999999997</v>
      </c>
      <c r="EX59">
        <v>57.323</v>
      </c>
      <c r="EY59">
        <v>-3.6939099999999998</v>
      </c>
      <c r="EZ59">
        <v>2</v>
      </c>
      <c r="FA59">
        <v>0.30283500000000002</v>
      </c>
      <c r="FB59">
        <v>-0.59591499999999997</v>
      </c>
      <c r="FC59">
        <v>20.273900000000001</v>
      </c>
      <c r="FD59">
        <v>5.2202799999999998</v>
      </c>
      <c r="FE59">
        <v>12.004</v>
      </c>
      <c r="FF59">
        <v>4.9870999999999999</v>
      </c>
      <c r="FG59">
        <v>3.2845800000000001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1.8621799999999999</v>
      </c>
      <c r="FN59">
        <v>1.8642099999999999</v>
      </c>
      <c r="FO59">
        <v>1.8602700000000001</v>
      </c>
      <c r="FP59">
        <v>1.8609599999999999</v>
      </c>
      <c r="FQ59">
        <v>1.86016</v>
      </c>
      <c r="FR59">
        <v>1.86188</v>
      </c>
      <c r="FS59">
        <v>1.8584700000000001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-5.3819999999999997</v>
      </c>
      <c r="GH59">
        <v>0.21249999999999999</v>
      </c>
      <c r="GI59">
        <v>-4.2934277136806287</v>
      </c>
      <c r="GJ59">
        <v>-4.5218151105756088E-3</v>
      </c>
      <c r="GK59">
        <v>2.0889233732517852E-6</v>
      </c>
      <c r="GL59">
        <v>-4.5906856223640231E-10</v>
      </c>
      <c r="GM59">
        <v>-0.1150039569071811</v>
      </c>
      <c r="GN59">
        <v>4.4025620023938356E-3</v>
      </c>
      <c r="GO59">
        <v>3.112297855124525E-4</v>
      </c>
      <c r="GP59">
        <v>-4.1727832042263066E-6</v>
      </c>
      <c r="GQ59">
        <v>6</v>
      </c>
      <c r="GR59">
        <v>2080</v>
      </c>
      <c r="GS59">
        <v>4</v>
      </c>
      <c r="GT59">
        <v>33</v>
      </c>
      <c r="GU59">
        <v>60.5</v>
      </c>
      <c r="GV59">
        <v>60.5</v>
      </c>
      <c r="GW59">
        <v>1.0083</v>
      </c>
      <c r="GX59">
        <v>2.5598100000000001</v>
      </c>
      <c r="GY59">
        <v>2.04834</v>
      </c>
      <c r="GZ59">
        <v>2.6232899999999999</v>
      </c>
      <c r="HA59">
        <v>2.1972700000000001</v>
      </c>
      <c r="HB59">
        <v>2.2790499999999998</v>
      </c>
      <c r="HC59">
        <v>37.194099999999999</v>
      </c>
      <c r="HD59">
        <v>14.8675</v>
      </c>
      <c r="HE59">
        <v>18</v>
      </c>
      <c r="HF59">
        <v>668.46400000000006</v>
      </c>
      <c r="HG59">
        <v>766.00800000000004</v>
      </c>
      <c r="HH59">
        <v>31.0001</v>
      </c>
      <c r="HI59">
        <v>31.276700000000002</v>
      </c>
      <c r="HJ59">
        <v>30.0002</v>
      </c>
      <c r="HK59">
        <v>31.202000000000002</v>
      </c>
      <c r="HL59">
        <v>31.1997</v>
      </c>
      <c r="HM59">
        <v>20.245999999999999</v>
      </c>
      <c r="HN59">
        <v>16.7499</v>
      </c>
      <c r="HO59">
        <v>100</v>
      </c>
      <c r="HP59">
        <v>31</v>
      </c>
      <c r="HQ59">
        <v>297.53199999999998</v>
      </c>
      <c r="HR59">
        <v>30.531600000000001</v>
      </c>
      <c r="HS59">
        <v>99.307900000000004</v>
      </c>
      <c r="HT59">
        <v>98.038799999999995</v>
      </c>
    </row>
    <row r="60" spans="1:228" x14ac:dyDescent="0.2">
      <c r="A60">
        <v>45</v>
      </c>
      <c r="B60">
        <v>1675963390.5</v>
      </c>
      <c r="C60">
        <v>176</v>
      </c>
      <c r="D60" t="s">
        <v>448</v>
      </c>
      <c r="E60" t="s">
        <v>449</v>
      </c>
      <c r="F60">
        <v>4</v>
      </c>
      <c r="G60">
        <v>1675963388.1875</v>
      </c>
      <c r="H60">
        <f t="shared" si="0"/>
        <v>2.3913216795080111E-3</v>
      </c>
      <c r="I60">
        <f t="shared" si="1"/>
        <v>2.3913216795080112</v>
      </c>
      <c r="J60">
        <f t="shared" si="2"/>
        <v>6.2403664914736332</v>
      </c>
      <c r="K60">
        <f t="shared" si="3"/>
        <v>270.41787499999998</v>
      </c>
      <c r="L60">
        <f t="shared" si="4"/>
        <v>203.2482616163156</v>
      </c>
      <c r="M60">
        <f t="shared" si="5"/>
        <v>20.603774848031659</v>
      </c>
      <c r="N60">
        <f t="shared" si="6"/>
        <v>27.412923323797376</v>
      </c>
      <c r="O60">
        <f t="shared" si="7"/>
        <v>0.16677443841198353</v>
      </c>
      <c r="P60">
        <f t="shared" si="8"/>
        <v>2.7680193432986995</v>
      </c>
      <c r="Q60">
        <f t="shared" si="9"/>
        <v>0.16138651994895356</v>
      </c>
      <c r="R60">
        <f t="shared" si="10"/>
        <v>0.10133615781383512</v>
      </c>
      <c r="S60">
        <f t="shared" si="11"/>
        <v>226.1178280723488</v>
      </c>
      <c r="T60">
        <f t="shared" si="12"/>
        <v>32.567928547293867</v>
      </c>
      <c r="U60">
        <f t="shared" si="13"/>
        <v>31.904274999999998</v>
      </c>
      <c r="V60">
        <f t="shared" si="14"/>
        <v>4.749272333303912</v>
      </c>
      <c r="W60">
        <f t="shared" si="15"/>
        <v>69.960600234023914</v>
      </c>
      <c r="X60">
        <f t="shared" si="16"/>
        <v>3.3068859951809504</v>
      </c>
      <c r="Y60">
        <f t="shared" si="17"/>
        <v>4.7267833382205797</v>
      </c>
      <c r="Z60">
        <f t="shared" si="18"/>
        <v>1.4423863381229616</v>
      </c>
      <c r="AA60">
        <f t="shared" si="19"/>
        <v>-105.4572860663033</v>
      </c>
      <c r="AB60">
        <f t="shared" si="20"/>
        <v>-12.501697913979047</v>
      </c>
      <c r="AC60">
        <f t="shared" si="21"/>
        <v>-1.0228751672745731</v>
      </c>
      <c r="AD60">
        <f t="shared" si="22"/>
        <v>107.13596892479188</v>
      </c>
      <c r="AE60">
        <f t="shared" si="23"/>
        <v>16.843383674540348</v>
      </c>
      <c r="AF60">
        <f t="shared" si="24"/>
        <v>2.38768603303336</v>
      </c>
      <c r="AG60">
        <f t="shared" si="25"/>
        <v>6.2403664914736332</v>
      </c>
      <c r="AH60">
        <v>294.86280272731318</v>
      </c>
      <c r="AI60">
        <v>282.60789090909088</v>
      </c>
      <c r="AJ60">
        <v>1.6947266647079571</v>
      </c>
      <c r="AK60">
        <v>60.624418474204617</v>
      </c>
      <c r="AL60">
        <f t="shared" si="26"/>
        <v>2.3913216795080112</v>
      </c>
      <c r="AM60">
        <v>30.488735528001431</v>
      </c>
      <c r="AN60">
        <v>32.623908484848478</v>
      </c>
      <c r="AO60">
        <v>3.3032383977963159E-5</v>
      </c>
      <c r="AP60">
        <v>100.9878899836357</v>
      </c>
      <c r="AQ60">
        <v>22</v>
      </c>
      <c r="AR60">
        <v>3</v>
      </c>
      <c r="AS60">
        <f t="shared" si="27"/>
        <v>1</v>
      </c>
      <c r="AT60">
        <f t="shared" si="28"/>
        <v>0</v>
      </c>
      <c r="AU60">
        <f t="shared" si="29"/>
        <v>47531.563329790559</v>
      </c>
      <c r="AV60">
        <f t="shared" si="30"/>
        <v>1200.00125</v>
      </c>
      <c r="AW60">
        <f t="shared" si="31"/>
        <v>1025.9272824209061</v>
      </c>
      <c r="AX60">
        <f t="shared" si="32"/>
        <v>0.85493851145647226</v>
      </c>
      <c r="AY60">
        <f t="shared" si="33"/>
        <v>0.18843132711099159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1675963388.1875</v>
      </c>
      <c r="BF60">
        <v>270.41787499999998</v>
      </c>
      <c r="BG60">
        <v>286.56175000000002</v>
      </c>
      <c r="BH60">
        <v>32.62115</v>
      </c>
      <c r="BI60">
        <v>30.489012500000001</v>
      </c>
      <c r="BJ60">
        <v>275.80912499999999</v>
      </c>
      <c r="BK60">
        <v>32.408637499999998</v>
      </c>
      <c r="BL60">
        <v>649.99475000000007</v>
      </c>
      <c r="BM60">
        <v>101.27262500000001</v>
      </c>
      <c r="BN60">
        <v>9.9828E-2</v>
      </c>
      <c r="BO60">
        <v>31.820499999999999</v>
      </c>
      <c r="BP60">
        <v>31.904274999999998</v>
      </c>
      <c r="BQ60">
        <v>999.9</v>
      </c>
      <c r="BR60">
        <v>0</v>
      </c>
      <c r="BS60">
        <v>0</v>
      </c>
      <c r="BT60">
        <v>8991.9524999999994</v>
      </c>
      <c r="BU60">
        <v>0</v>
      </c>
      <c r="BV60">
        <v>76.365612499999997</v>
      </c>
      <c r="BW60">
        <v>-16.143799999999999</v>
      </c>
      <c r="BX60">
        <v>279.53674999999998</v>
      </c>
      <c r="BY60">
        <v>295.57362499999999</v>
      </c>
      <c r="BZ60">
        <v>2.1321287500000001</v>
      </c>
      <c r="CA60">
        <v>286.56175000000002</v>
      </c>
      <c r="CB60">
        <v>30.489012500000001</v>
      </c>
      <c r="CC60">
        <v>3.3036325</v>
      </c>
      <c r="CD60">
        <v>3.0877050000000001</v>
      </c>
      <c r="CE60">
        <v>25.643000000000001</v>
      </c>
      <c r="CF60">
        <v>24.508600000000001</v>
      </c>
      <c r="CG60">
        <v>1200.00125</v>
      </c>
      <c r="CH60">
        <v>0.49996625</v>
      </c>
      <c r="CI60">
        <v>0.50003375000000005</v>
      </c>
      <c r="CJ60">
        <v>0</v>
      </c>
      <c r="CK60">
        <v>809.36287500000003</v>
      </c>
      <c r="CL60">
        <v>4.9990899999999998</v>
      </c>
      <c r="CM60">
        <v>8658.2087499999998</v>
      </c>
      <c r="CN60">
        <v>9557.7587500000009</v>
      </c>
      <c r="CO60">
        <v>40.686999999999998</v>
      </c>
      <c r="CP60">
        <v>42.367125000000001</v>
      </c>
      <c r="CQ60">
        <v>41.507750000000001</v>
      </c>
      <c r="CR60">
        <v>41.436999999999998</v>
      </c>
      <c r="CS60">
        <v>42.061999999999998</v>
      </c>
      <c r="CT60">
        <v>597.46125000000006</v>
      </c>
      <c r="CU60">
        <v>597.54124999999999</v>
      </c>
      <c r="CV60">
        <v>0</v>
      </c>
      <c r="CW60">
        <v>1675963390.5</v>
      </c>
      <c r="CX60">
        <v>0</v>
      </c>
      <c r="CY60">
        <v>1675959759</v>
      </c>
      <c r="CZ60" t="s">
        <v>356</v>
      </c>
      <c r="DA60">
        <v>1675959759</v>
      </c>
      <c r="DB60">
        <v>1675959753.5</v>
      </c>
      <c r="DC60">
        <v>5</v>
      </c>
      <c r="DD60">
        <v>-2.5000000000000001E-2</v>
      </c>
      <c r="DE60">
        <v>-8.0000000000000002E-3</v>
      </c>
      <c r="DF60">
        <v>-6.0590000000000002</v>
      </c>
      <c r="DG60">
        <v>0.218</v>
      </c>
      <c r="DH60">
        <v>415</v>
      </c>
      <c r="DI60">
        <v>34</v>
      </c>
      <c r="DJ60">
        <v>0.6</v>
      </c>
      <c r="DK60">
        <v>0.17</v>
      </c>
      <c r="DL60">
        <v>-15.67429512195122</v>
      </c>
      <c r="DM60">
        <v>-2.9862982578397088</v>
      </c>
      <c r="DN60">
        <v>0.29805503007299572</v>
      </c>
      <c r="DO60">
        <v>0</v>
      </c>
      <c r="DP60">
        <v>2.1204151219512202</v>
      </c>
      <c r="DQ60">
        <v>8.1299581881535063E-2</v>
      </c>
      <c r="DR60">
        <v>8.1071847454787082E-3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3.2983600000000002</v>
      </c>
      <c r="EB60">
        <v>2.6250599999999999</v>
      </c>
      <c r="EC60">
        <v>7.4213500000000002E-2</v>
      </c>
      <c r="ED60">
        <v>7.5926499999999994E-2</v>
      </c>
      <c r="EE60">
        <v>0.13605999999999999</v>
      </c>
      <c r="EF60">
        <v>0.12871099999999999</v>
      </c>
      <c r="EG60">
        <v>28044.6</v>
      </c>
      <c r="EH60">
        <v>28423.200000000001</v>
      </c>
      <c r="EI60">
        <v>28175.3</v>
      </c>
      <c r="EJ60">
        <v>29592.9</v>
      </c>
      <c r="EK60">
        <v>33514</v>
      </c>
      <c r="EL60">
        <v>35768.800000000003</v>
      </c>
      <c r="EM60">
        <v>39789.300000000003</v>
      </c>
      <c r="EN60">
        <v>42264.4</v>
      </c>
      <c r="EO60">
        <v>2.2050999999999998</v>
      </c>
      <c r="EP60">
        <v>2.22845</v>
      </c>
      <c r="EQ60">
        <v>0.14543500000000001</v>
      </c>
      <c r="ER60">
        <v>0</v>
      </c>
      <c r="ES60">
        <v>29.551300000000001</v>
      </c>
      <c r="ET60">
        <v>999.9</v>
      </c>
      <c r="EU60">
        <v>72.2</v>
      </c>
      <c r="EV60">
        <v>32.4</v>
      </c>
      <c r="EW60">
        <v>34.821300000000001</v>
      </c>
      <c r="EX60">
        <v>56.993000000000002</v>
      </c>
      <c r="EY60">
        <v>-3.63381</v>
      </c>
      <c r="EZ60">
        <v>2</v>
      </c>
      <c r="FA60">
        <v>0.30281999999999998</v>
      </c>
      <c r="FB60">
        <v>-0.59521199999999996</v>
      </c>
      <c r="FC60">
        <v>20.273800000000001</v>
      </c>
      <c r="FD60">
        <v>5.2210299999999998</v>
      </c>
      <c r="FE60">
        <v>12.004</v>
      </c>
      <c r="FF60">
        <v>4.9871999999999996</v>
      </c>
      <c r="FG60">
        <v>3.2846299999999999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1.8621799999999999</v>
      </c>
      <c r="FN60">
        <v>1.8642000000000001</v>
      </c>
      <c r="FO60">
        <v>1.8602700000000001</v>
      </c>
      <c r="FP60">
        <v>1.8609599999999999</v>
      </c>
      <c r="FQ60">
        <v>1.86016</v>
      </c>
      <c r="FR60">
        <v>1.86188</v>
      </c>
      <c r="FS60">
        <v>1.8584700000000001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-5.4039999999999999</v>
      </c>
      <c r="GH60">
        <v>0.21260000000000001</v>
      </c>
      <c r="GI60">
        <v>-4.2934277136806287</v>
      </c>
      <c r="GJ60">
        <v>-4.5218151105756088E-3</v>
      </c>
      <c r="GK60">
        <v>2.0889233732517852E-6</v>
      </c>
      <c r="GL60">
        <v>-4.5906856223640231E-10</v>
      </c>
      <c r="GM60">
        <v>-0.1150039569071811</v>
      </c>
      <c r="GN60">
        <v>4.4025620023938356E-3</v>
      </c>
      <c r="GO60">
        <v>3.112297855124525E-4</v>
      </c>
      <c r="GP60">
        <v>-4.1727832042263066E-6</v>
      </c>
      <c r="GQ60">
        <v>6</v>
      </c>
      <c r="GR60">
        <v>2080</v>
      </c>
      <c r="GS60">
        <v>4</v>
      </c>
      <c r="GT60">
        <v>33</v>
      </c>
      <c r="GU60">
        <v>60.5</v>
      </c>
      <c r="GV60">
        <v>60.6</v>
      </c>
      <c r="GW60">
        <v>1.02905</v>
      </c>
      <c r="GX60">
        <v>2.5537100000000001</v>
      </c>
      <c r="GY60">
        <v>2.04834</v>
      </c>
      <c r="GZ60">
        <v>2.6232899999999999</v>
      </c>
      <c r="HA60">
        <v>2.1972700000000001</v>
      </c>
      <c r="HB60">
        <v>2.3132299999999999</v>
      </c>
      <c r="HC60">
        <v>37.194099999999999</v>
      </c>
      <c r="HD60">
        <v>14.876300000000001</v>
      </c>
      <c r="HE60">
        <v>18</v>
      </c>
      <c r="HF60">
        <v>668.26499999999999</v>
      </c>
      <c r="HG60">
        <v>766.226</v>
      </c>
      <c r="HH60">
        <v>31.0002</v>
      </c>
      <c r="HI60">
        <v>31.2773</v>
      </c>
      <c r="HJ60">
        <v>30.0002</v>
      </c>
      <c r="HK60">
        <v>31.202000000000002</v>
      </c>
      <c r="HL60">
        <v>31.201499999999999</v>
      </c>
      <c r="HM60">
        <v>20.628</v>
      </c>
      <c r="HN60">
        <v>16.7499</v>
      </c>
      <c r="HO60">
        <v>100</v>
      </c>
      <c r="HP60">
        <v>31</v>
      </c>
      <c r="HQ60">
        <v>304.21800000000002</v>
      </c>
      <c r="HR60">
        <v>30.531600000000001</v>
      </c>
      <c r="HS60">
        <v>99.309200000000004</v>
      </c>
      <c r="HT60">
        <v>98.040099999999995</v>
      </c>
    </row>
    <row r="61" spans="1:228" x14ac:dyDescent="0.2">
      <c r="A61">
        <v>46</v>
      </c>
      <c r="B61">
        <v>1675963394.5</v>
      </c>
      <c r="C61">
        <v>180</v>
      </c>
      <c r="D61" t="s">
        <v>450</v>
      </c>
      <c r="E61" t="s">
        <v>451</v>
      </c>
      <c r="F61">
        <v>4</v>
      </c>
      <c r="G61">
        <v>1675963392.5</v>
      </c>
      <c r="H61">
        <f t="shared" si="0"/>
        <v>2.3914999761496763E-3</v>
      </c>
      <c r="I61">
        <f t="shared" si="1"/>
        <v>2.3914999761496762</v>
      </c>
      <c r="J61">
        <f t="shared" si="2"/>
        <v>6.4638296116030745</v>
      </c>
      <c r="K61">
        <f t="shared" si="3"/>
        <v>277.44071428571431</v>
      </c>
      <c r="L61">
        <f t="shared" si="4"/>
        <v>207.84570948759179</v>
      </c>
      <c r="M61">
        <f t="shared" si="5"/>
        <v>21.069709432892918</v>
      </c>
      <c r="N61">
        <f t="shared" si="6"/>
        <v>28.124685610617526</v>
      </c>
      <c r="O61">
        <f t="shared" si="7"/>
        <v>0.1665608975726541</v>
      </c>
      <c r="P61">
        <f t="shared" si="8"/>
        <v>2.7737098296791873</v>
      </c>
      <c r="Q61">
        <f t="shared" si="9"/>
        <v>0.16119717235988382</v>
      </c>
      <c r="R61">
        <f t="shared" si="10"/>
        <v>0.10121575345064013</v>
      </c>
      <c r="S61">
        <f t="shared" si="11"/>
        <v>226.11908323682152</v>
      </c>
      <c r="T61">
        <f t="shared" si="12"/>
        <v>32.570453499645595</v>
      </c>
      <c r="U61">
        <f t="shared" si="13"/>
        <v>31.91207142857143</v>
      </c>
      <c r="V61">
        <f t="shared" si="14"/>
        <v>4.7513699770350621</v>
      </c>
      <c r="W61">
        <f t="shared" si="15"/>
        <v>69.951614005076976</v>
      </c>
      <c r="X61">
        <f t="shared" si="16"/>
        <v>3.3072082078764309</v>
      </c>
      <c r="Y61">
        <f t="shared" si="17"/>
        <v>4.727851179583074</v>
      </c>
      <c r="Z61">
        <f t="shared" si="18"/>
        <v>1.4441617691586313</v>
      </c>
      <c r="AA61">
        <f t="shared" si="19"/>
        <v>-105.46514894820072</v>
      </c>
      <c r="AB61">
        <f t="shared" si="20"/>
        <v>-13.097238771918175</v>
      </c>
      <c r="AC61">
        <f t="shared" si="21"/>
        <v>-1.0694651864863911</v>
      </c>
      <c r="AD61">
        <f t="shared" si="22"/>
        <v>106.48723033021625</v>
      </c>
      <c r="AE61">
        <f t="shared" si="23"/>
        <v>17.028415220775624</v>
      </c>
      <c r="AF61">
        <f t="shared" si="24"/>
        <v>2.392547005286533</v>
      </c>
      <c r="AG61">
        <f t="shared" si="25"/>
        <v>6.4638296116030745</v>
      </c>
      <c r="AH61">
        <v>301.75294736340197</v>
      </c>
      <c r="AI61">
        <v>289.32678787878768</v>
      </c>
      <c r="AJ61">
        <v>1.6837271739657149</v>
      </c>
      <c r="AK61">
        <v>60.624418474204617</v>
      </c>
      <c r="AL61">
        <f t="shared" si="26"/>
        <v>2.3914999761496762</v>
      </c>
      <c r="AM61">
        <v>30.488149367194961</v>
      </c>
      <c r="AN61">
        <v>32.623626060606057</v>
      </c>
      <c r="AO61">
        <v>-1.5577819312054249E-6</v>
      </c>
      <c r="AP61">
        <v>100.9878899836357</v>
      </c>
      <c r="AQ61">
        <v>22</v>
      </c>
      <c r="AR61">
        <v>3</v>
      </c>
      <c r="AS61">
        <f t="shared" si="27"/>
        <v>1</v>
      </c>
      <c r="AT61">
        <f t="shared" si="28"/>
        <v>0</v>
      </c>
      <c r="AU61">
        <f t="shared" si="29"/>
        <v>47688.237373389762</v>
      </c>
      <c r="AV61">
        <f t="shared" si="30"/>
        <v>1200.005714285714</v>
      </c>
      <c r="AW61">
        <f t="shared" si="31"/>
        <v>1025.9313135942077</v>
      </c>
      <c r="AX61">
        <f t="shared" si="32"/>
        <v>0.85493869019188673</v>
      </c>
      <c r="AY61">
        <f t="shared" si="33"/>
        <v>0.18843167207034145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1675963392.5</v>
      </c>
      <c r="BF61">
        <v>277.44071428571431</v>
      </c>
      <c r="BG61">
        <v>293.77157142857152</v>
      </c>
      <c r="BH61">
        <v>32.624514285714277</v>
      </c>
      <c r="BI61">
        <v>30.488114285714289</v>
      </c>
      <c r="BJ61">
        <v>282.85642857142858</v>
      </c>
      <c r="BK61">
        <v>32.411942857142847</v>
      </c>
      <c r="BL61">
        <v>650.01628571428569</v>
      </c>
      <c r="BM61">
        <v>101.27200000000001</v>
      </c>
      <c r="BN61">
        <v>9.9875728571428568E-2</v>
      </c>
      <c r="BO61">
        <v>31.824485714285711</v>
      </c>
      <c r="BP61">
        <v>31.91207142857143</v>
      </c>
      <c r="BQ61">
        <v>999.89999999999986</v>
      </c>
      <c r="BR61">
        <v>0</v>
      </c>
      <c r="BS61">
        <v>0</v>
      </c>
      <c r="BT61">
        <v>9022.2314285714292</v>
      </c>
      <c r="BU61">
        <v>0</v>
      </c>
      <c r="BV61">
        <v>75.28934285714287</v>
      </c>
      <c r="BW61">
        <v>-16.330571428571432</v>
      </c>
      <c r="BX61">
        <v>286.79728571428569</v>
      </c>
      <c r="BY61">
        <v>303.00957142857141</v>
      </c>
      <c r="BZ61">
        <v>2.136392857142857</v>
      </c>
      <c r="CA61">
        <v>293.77157142857152</v>
      </c>
      <c r="CB61">
        <v>30.488114285714289</v>
      </c>
      <c r="CC61">
        <v>3.3039514285714282</v>
      </c>
      <c r="CD61">
        <v>3.0875942857142862</v>
      </c>
      <c r="CE61">
        <v>25.644642857142859</v>
      </c>
      <c r="CF61">
        <v>24.507985714285709</v>
      </c>
      <c r="CG61">
        <v>1200.005714285714</v>
      </c>
      <c r="CH61">
        <v>0.49996099999999988</v>
      </c>
      <c r="CI61">
        <v>0.50003900000000001</v>
      </c>
      <c r="CJ61">
        <v>0</v>
      </c>
      <c r="CK61">
        <v>809.42057142857152</v>
      </c>
      <c r="CL61">
        <v>4.9990899999999998</v>
      </c>
      <c r="CM61">
        <v>8662.5657142857144</v>
      </c>
      <c r="CN61">
        <v>9557.767142857143</v>
      </c>
      <c r="CO61">
        <v>40.713999999999999</v>
      </c>
      <c r="CP61">
        <v>42.375</v>
      </c>
      <c r="CQ61">
        <v>41.508857142857153</v>
      </c>
      <c r="CR61">
        <v>41.436999999999998</v>
      </c>
      <c r="CS61">
        <v>42.061999999999998</v>
      </c>
      <c r="CT61">
        <v>597.45571428571418</v>
      </c>
      <c r="CU61">
        <v>597.55000000000007</v>
      </c>
      <c r="CV61">
        <v>0</v>
      </c>
      <c r="CW61">
        <v>1675963394.0999999</v>
      </c>
      <c r="CX61">
        <v>0</v>
      </c>
      <c r="CY61">
        <v>1675959759</v>
      </c>
      <c r="CZ61" t="s">
        <v>356</v>
      </c>
      <c r="DA61">
        <v>1675959759</v>
      </c>
      <c r="DB61">
        <v>1675959753.5</v>
      </c>
      <c r="DC61">
        <v>5</v>
      </c>
      <c r="DD61">
        <v>-2.5000000000000001E-2</v>
      </c>
      <c r="DE61">
        <v>-8.0000000000000002E-3</v>
      </c>
      <c r="DF61">
        <v>-6.0590000000000002</v>
      </c>
      <c r="DG61">
        <v>0.218</v>
      </c>
      <c r="DH61">
        <v>415</v>
      </c>
      <c r="DI61">
        <v>34</v>
      </c>
      <c r="DJ61">
        <v>0.6</v>
      </c>
      <c r="DK61">
        <v>0.17</v>
      </c>
      <c r="DL61">
        <v>-15.8612731707317</v>
      </c>
      <c r="DM61">
        <v>-3.143862020905912</v>
      </c>
      <c r="DN61">
        <v>0.31189117866488419</v>
      </c>
      <c r="DO61">
        <v>0</v>
      </c>
      <c r="DP61">
        <v>2.1255500000000001</v>
      </c>
      <c r="DQ61">
        <v>8.1067317073169082E-2</v>
      </c>
      <c r="DR61">
        <v>8.0943617835457938E-3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3.29854</v>
      </c>
      <c r="EB61">
        <v>2.62547</v>
      </c>
      <c r="EC61">
        <v>7.5649800000000003E-2</v>
      </c>
      <c r="ED61">
        <v>7.7366099999999993E-2</v>
      </c>
      <c r="EE61">
        <v>0.13605300000000001</v>
      </c>
      <c r="EF61">
        <v>0.12870899999999999</v>
      </c>
      <c r="EG61">
        <v>28001.3</v>
      </c>
      <c r="EH61">
        <v>28378.6</v>
      </c>
      <c r="EI61">
        <v>28175.5</v>
      </c>
      <c r="EJ61">
        <v>29592.6</v>
      </c>
      <c r="EK61">
        <v>33514.699999999997</v>
      </c>
      <c r="EL61">
        <v>35768.6</v>
      </c>
      <c r="EM61">
        <v>39789.699999999997</v>
      </c>
      <c r="EN61">
        <v>42264</v>
      </c>
      <c r="EO61">
        <v>2.2052200000000002</v>
      </c>
      <c r="EP61">
        <v>2.2283499999999998</v>
      </c>
      <c r="EQ61">
        <v>0.144839</v>
      </c>
      <c r="ER61">
        <v>0</v>
      </c>
      <c r="ES61">
        <v>29.559200000000001</v>
      </c>
      <c r="ET61">
        <v>999.9</v>
      </c>
      <c r="EU61">
        <v>72.2</v>
      </c>
      <c r="EV61">
        <v>32.4</v>
      </c>
      <c r="EW61">
        <v>34.821599999999997</v>
      </c>
      <c r="EX61">
        <v>56.603000000000002</v>
      </c>
      <c r="EY61">
        <v>-3.7660300000000002</v>
      </c>
      <c r="EZ61">
        <v>2</v>
      </c>
      <c r="FA61">
        <v>0.302983</v>
      </c>
      <c r="FB61">
        <v>-0.59421000000000002</v>
      </c>
      <c r="FC61">
        <v>20.273800000000001</v>
      </c>
      <c r="FD61">
        <v>5.2208800000000002</v>
      </c>
      <c r="FE61">
        <v>12.004</v>
      </c>
      <c r="FF61">
        <v>4.9874000000000001</v>
      </c>
      <c r="FG61">
        <v>3.2846000000000002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1.8642000000000001</v>
      </c>
      <c r="FO61">
        <v>1.86029</v>
      </c>
      <c r="FP61">
        <v>1.8609599999999999</v>
      </c>
      <c r="FQ61">
        <v>1.86015</v>
      </c>
      <c r="FR61">
        <v>1.86188</v>
      </c>
      <c r="FS61">
        <v>1.8585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-5.4269999999999996</v>
      </c>
      <c r="GH61">
        <v>0.21249999999999999</v>
      </c>
      <c r="GI61">
        <v>-4.2934277136806287</v>
      </c>
      <c r="GJ61">
        <v>-4.5218151105756088E-3</v>
      </c>
      <c r="GK61">
        <v>2.0889233732517852E-6</v>
      </c>
      <c r="GL61">
        <v>-4.5906856223640231E-10</v>
      </c>
      <c r="GM61">
        <v>-0.1150039569071811</v>
      </c>
      <c r="GN61">
        <v>4.4025620023938356E-3</v>
      </c>
      <c r="GO61">
        <v>3.112297855124525E-4</v>
      </c>
      <c r="GP61">
        <v>-4.1727832042263066E-6</v>
      </c>
      <c r="GQ61">
        <v>6</v>
      </c>
      <c r="GR61">
        <v>2080</v>
      </c>
      <c r="GS61">
        <v>4</v>
      </c>
      <c r="GT61">
        <v>33</v>
      </c>
      <c r="GU61">
        <v>60.6</v>
      </c>
      <c r="GV61">
        <v>60.7</v>
      </c>
      <c r="GW61">
        <v>1.0461400000000001</v>
      </c>
      <c r="GX61">
        <v>2.5500500000000001</v>
      </c>
      <c r="GY61">
        <v>2.04834</v>
      </c>
      <c r="GZ61">
        <v>2.6232899999999999</v>
      </c>
      <c r="HA61">
        <v>2.1972700000000001</v>
      </c>
      <c r="HB61">
        <v>2.32178</v>
      </c>
      <c r="HC61">
        <v>37.2181</v>
      </c>
      <c r="HD61">
        <v>14.885</v>
      </c>
      <c r="HE61">
        <v>18</v>
      </c>
      <c r="HF61">
        <v>668.38499999999999</v>
      </c>
      <c r="HG61">
        <v>766.14200000000005</v>
      </c>
      <c r="HH61">
        <v>31.000299999999999</v>
      </c>
      <c r="HI61">
        <v>31.279399999999999</v>
      </c>
      <c r="HJ61">
        <v>30.0002</v>
      </c>
      <c r="HK61">
        <v>31.203900000000001</v>
      </c>
      <c r="HL61">
        <v>31.202400000000001</v>
      </c>
      <c r="HM61">
        <v>21.009599999999999</v>
      </c>
      <c r="HN61">
        <v>16.7499</v>
      </c>
      <c r="HO61">
        <v>100</v>
      </c>
      <c r="HP61">
        <v>31</v>
      </c>
      <c r="HQ61">
        <v>310.89699999999999</v>
      </c>
      <c r="HR61">
        <v>30.531600000000001</v>
      </c>
      <c r="HS61">
        <v>99.31</v>
      </c>
      <c r="HT61">
        <v>98.039100000000005</v>
      </c>
    </row>
    <row r="62" spans="1:228" x14ac:dyDescent="0.2">
      <c r="A62">
        <v>47</v>
      </c>
      <c r="B62">
        <v>1675963398.5</v>
      </c>
      <c r="C62">
        <v>184</v>
      </c>
      <c r="D62" t="s">
        <v>452</v>
      </c>
      <c r="E62" t="s">
        <v>453</v>
      </c>
      <c r="F62">
        <v>4</v>
      </c>
      <c r="G62">
        <v>1675963396.1875</v>
      </c>
      <c r="H62">
        <f t="shared" si="0"/>
        <v>2.3782799575881356E-3</v>
      </c>
      <c r="I62">
        <f t="shared" si="1"/>
        <v>2.3782799575881355</v>
      </c>
      <c r="J62">
        <f t="shared" si="2"/>
        <v>6.649704549012899</v>
      </c>
      <c r="K62">
        <f t="shared" si="3"/>
        <v>283.48599999999999</v>
      </c>
      <c r="L62">
        <f t="shared" si="4"/>
        <v>211.35548427276601</v>
      </c>
      <c r="M62">
        <f t="shared" si="5"/>
        <v>21.425360203347143</v>
      </c>
      <c r="N62">
        <f t="shared" si="6"/>
        <v>28.737317526937243</v>
      </c>
      <c r="O62">
        <f t="shared" si="7"/>
        <v>0.16509462793000498</v>
      </c>
      <c r="P62">
        <f t="shared" si="8"/>
        <v>2.7723663854729335</v>
      </c>
      <c r="Q62">
        <f t="shared" si="9"/>
        <v>0.1598208480372624</v>
      </c>
      <c r="R62">
        <f t="shared" si="10"/>
        <v>0.100347824608643</v>
      </c>
      <c r="S62">
        <f t="shared" si="11"/>
        <v>226.11641286186344</v>
      </c>
      <c r="T62">
        <f t="shared" si="12"/>
        <v>32.580538176667382</v>
      </c>
      <c r="U62">
        <f t="shared" si="13"/>
        <v>31.925650000000001</v>
      </c>
      <c r="V62">
        <f t="shared" si="14"/>
        <v>4.7550252429013193</v>
      </c>
      <c r="W62">
        <f t="shared" si="15"/>
        <v>69.912434635060038</v>
      </c>
      <c r="X62">
        <f t="shared" si="16"/>
        <v>3.3065107712409429</v>
      </c>
      <c r="Y62">
        <f t="shared" si="17"/>
        <v>4.7295031112859816</v>
      </c>
      <c r="Z62">
        <f t="shared" si="18"/>
        <v>1.4485144716603764</v>
      </c>
      <c r="AA62">
        <f t="shared" si="19"/>
        <v>-104.88214612963678</v>
      </c>
      <c r="AB62">
        <f t="shared" si="20"/>
        <v>-14.199062574493956</v>
      </c>
      <c r="AC62">
        <f t="shared" si="21"/>
        <v>-1.1601099948041451</v>
      </c>
      <c r="AD62">
        <f t="shared" si="22"/>
        <v>105.87509416292856</v>
      </c>
      <c r="AE62">
        <f t="shared" si="23"/>
        <v>17.199512602037029</v>
      </c>
      <c r="AF62">
        <f t="shared" si="24"/>
        <v>2.3842318355759549</v>
      </c>
      <c r="AG62">
        <f t="shared" si="25"/>
        <v>6.649704549012899</v>
      </c>
      <c r="AH62">
        <v>308.70913254589249</v>
      </c>
      <c r="AI62">
        <v>296.09378181818181</v>
      </c>
      <c r="AJ62">
        <v>1.686918272440828</v>
      </c>
      <c r="AK62">
        <v>60.624418474204617</v>
      </c>
      <c r="AL62">
        <f t="shared" si="26"/>
        <v>2.3782799575881355</v>
      </c>
      <c r="AM62">
        <v>30.489319347895869</v>
      </c>
      <c r="AN62">
        <v>32.613933333333328</v>
      </c>
      <c r="AO62">
        <v>-1.3622180331253559E-4</v>
      </c>
      <c r="AP62">
        <v>100.9878899836357</v>
      </c>
      <c r="AQ62">
        <v>22</v>
      </c>
      <c r="AR62">
        <v>3</v>
      </c>
      <c r="AS62">
        <f t="shared" si="27"/>
        <v>1</v>
      </c>
      <c r="AT62">
        <f t="shared" si="28"/>
        <v>0</v>
      </c>
      <c r="AU62">
        <f t="shared" si="29"/>
        <v>47650.116754474249</v>
      </c>
      <c r="AV62">
        <f t="shared" si="30"/>
        <v>1199.99125</v>
      </c>
      <c r="AW62">
        <f t="shared" si="31"/>
        <v>1025.9189760942297</v>
      </c>
      <c r="AX62">
        <f t="shared" si="32"/>
        <v>0.85493871400664778</v>
      </c>
      <c r="AY62">
        <f t="shared" si="33"/>
        <v>0.18843171803283018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1675963396.1875</v>
      </c>
      <c r="BF62">
        <v>283.48599999999999</v>
      </c>
      <c r="BG62">
        <v>299.986625</v>
      </c>
      <c r="BH62">
        <v>32.617849999999997</v>
      </c>
      <c r="BI62">
        <v>30.488775</v>
      </c>
      <c r="BJ62">
        <v>288.92262499999998</v>
      </c>
      <c r="BK62">
        <v>32.405362500000003</v>
      </c>
      <c r="BL62">
        <v>649.99025000000006</v>
      </c>
      <c r="BM62">
        <v>101.27124999999999</v>
      </c>
      <c r="BN62">
        <v>9.9955374999999999E-2</v>
      </c>
      <c r="BO62">
        <v>31.830649999999999</v>
      </c>
      <c r="BP62">
        <v>31.925650000000001</v>
      </c>
      <c r="BQ62">
        <v>999.9</v>
      </c>
      <c r="BR62">
        <v>0</v>
      </c>
      <c r="BS62">
        <v>0</v>
      </c>
      <c r="BT62">
        <v>9015.1574999999993</v>
      </c>
      <c r="BU62">
        <v>0</v>
      </c>
      <c r="BV62">
        <v>74.682524999999998</v>
      </c>
      <c r="BW62">
        <v>-16.50055</v>
      </c>
      <c r="BX62">
        <v>293.04475000000002</v>
      </c>
      <c r="BY62">
        <v>309.42037499999998</v>
      </c>
      <c r="BZ62">
        <v>2.1290749999999998</v>
      </c>
      <c r="CA62">
        <v>299.986625</v>
      </c>
      <c r="CB62">
        <v>30.488775</v>
      </c>
      <c r="CC62">
        <v>3.3032550000000001</v>
      </c>
      <c r="CD62">
        <v>3.0876399999999999</v>
      </c>
      <c r="CE62">
        <v>25.641075000000001</v>
      </c>
      <c r="CF62">
        <v>24.50825</v>
      </c>
      <c r="CG62">
        <v>1199.99125</v>
      </c>
      <c r="CH62">
        <v>0.49996099999999999</v>
      </c>
      <c r="CI62">
        <v>0.50003900000000001</v>
      </c>
      <c r="CJ62">
        <v>0</v>
      </c>
      <c r="CK62">
        <v>810.01712499999996</v>
      </c>
      <c r="CL62">
        <v>4.9990899999999998</v>
      </c>
      <c r="CM62">
        <v>8667.8587499999994</v>
      </c>
      <c r="CN62">
        <v>9557.6587499999987</v>
      </c>
      <c r="CO62">
        <v>40.694875000000003</v>
      </c>
      <c r="CP62">
        <v>42.375</v>
      </c>
      <c r="CQ62">
        <v>41.538749999999993</v>
      </c>
      <c r="CR62">
        <v>41.436999999999998</v>
      </c>
      <c r="CS62">
        <v>42.061999999999998</v>
      </c>
      <c r="CT62">
        <v>597.44749999999999</v>
      </c>
      <c r="CU62">
        <v>597.54374999999993</v>
      </c>
      <c r="CV62">
        <v>0</v>
      </c>
      <c r="CW62">
        <v>1675963398.3</v>
      </c>
      <c r="CX62">
        <v>0</v>
      </c>
      <c r="CY62">
        <v>1675959759</v>
      </c>
      <c r="CZ62" t="s">
        <v>356</v>
      </c>
      <c r="DA62">
        <v>1675959759</v>
      </c>
      <c r="DB62">
        <v>1675959753.5</v>
      </c>
      <c r="DC62">
        <v>5</v>
      </c>
      <c r="DD62">
        <v>-2.5000000000000001E-2</v>
      </c>
      <c r="DE62">
        <v>-8.0000000000000002E-3</v>
      </c>
      <c r="DF62">
        <v>-6.0590000000000002</v>
      </c>
      <c r="DG62">
        <v>0.218</v>
      </c>
      <c r="DH62">
        <v>415</v>
      </c>
      <c r="DI62">
        <v>34</v>
      </c>
      <c r="DJ62">
        <v>0.6</v>
      </c>
      <c r="DK62">
        <v>0.17</v>
      </c>
      <c r="DL62">
        <v>-16.099354999999999</v>
      </c>
      <c r="DM62">
        <v>-3.0065853658536321</v>
      </c>
      <c r="DN62">
        <v>0.29154062319855178</v>
      </c>
      <c r="DO62">
        <v>0</v>
      </c>
      <c r="DP62">
        <v>2.129518</v>
      </c>
      <c r="DQ62">
        <v>3.7036998123820858E-2</v>
      </c>
      <c r="DR62">
        <v>5.1899870905426828E-3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3.29827</v>
      </c>
      <c r="EB62">
        <v>2.6252200000000001</v>
      </c>
      <c r="EC62">
        <v>7.7078900000000006E-2</v>
      </c>
      <c r="ED62">
        <v>7.8800700000000001E-2</v>
      </c>
      <c r="EE62">
        <v>0.13603000000000001</v>
      </c>
      <c r="EF62">
        <v>0.12870500000000001</v>
      </c>
      <c r="EG62">
        <v>27958.1</v>
      </c>
      <c r="EH62">
        <v>28334.5</v>
      </c>
      <c r="EI62">
        <v>28175.599999999999</v>
      </c>
      <c r="EJ62">
        <v>29592.6</v>
      </c>
      <c r="EK62">
        <v>33515.699999999997</v>
      </c>
      <c r="EL62">
        <v>35768.699999999997</v>
      </c>
      <c r="EM62">
        <v>39789.699999999997</v>
      </c>
      <c r="EN62">
        <v>42263.8</v>
      </c>
      <c r="EO62">
        <v>2.2050999999999998</v>
      </c>
      <c r="EP62">
        <v>2.2285200000000001</v>
      </c>
      <c r="EQ62">
        <v>0.146374</v>
      </c>
      <c r="ER62">
        <v>0</v>
      </c>
      <c r="ES62">
        <v>29.5671</v>
      </c>
      <c r="ET62">
        <v>999.9</v>
      </c>
      <c r="EU62">
        <v>72.2</v>
      </c>
      <c r="EV62">
        <v>32.4</v>
      </c>
      <c r="EW62">
        <v>34.819499999999998</v>
      </c>
      <c r="EX62">
        <v>56.993000000000002</v>
      </c>
      <c r="EY62">
        <v>-3.5456699999999999</v>
      </c>
      <c r="EZ62">
        <v>2</v>
      </c>
      <c r="FA62">
        <v>0.30317300000000003</v>
      </c>
      <c r="FB62">
        <v>-0.59374700000000002</v>
      </c>
      <c r="FC62">
        <v>20.273800000000001</v>
      </c>
      <c r="FD62">
        <v>5.2201399999999998</v>
      </c>
      <c r="FE62">
        <v>12.004</v>
      </c>
      <c r="FF62">
        <v>4.9868499999999996</v>
      </c>
      <c r="FG62">
        <v>3.2844799999999998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1.8621799999999999</v>
      </c>
      <c r="FN62">
        <v>1.8641799999999999</v>
      </c>
      <c r="FO62">
        <v>1.8603000000000001</v>
      </c>
      <c r="FP62">
        <v>1.8609599999999999</v>
      </c>
      <c r="FQ62">
        <v>1.86015</v>
      </c>
      <c r="FR62">
        <v>1.86188</v>
      </c>
      <c r="FS62">
        <v>1.85849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-5.45</v>
      </c>
      <c r="GH62">
        <v>0.21240000000000001</v>
      </c>
      <c r="GI62">
        <v>-4.2934277136806287</v>
      </c>
      <c r="GJ62">
        <v>-4.5218151105756088E-3</v>
      </c>
      <c r="GK62">
        <v>2.0889233732517852E-6</v>
      </c>
      <c r="GL62">
        <v>-4.5906856223640231E-10</v>
      </c>
      <c r="GM62">
        <v>-0.1150039569071811</v>
      </c>
      <c r="GN62">
        <v>4.4025620023938356E-3</v>
      </c>
      <c r="GO62">
        <v>3.112297855124525E-4</v>
      </c>
      <c r="GP62">
        <v>-4.1727832042263066E-6</v>
      </c>
      <c r="GQ62">
        <v>6</v>
      </c>
      <c r="GR62">
        <v>2080</v>
      </c>
      <c r="GS62">
        <v>4</v>
      </c>
      <c r="GT62">
        <v>33</v>
      </c>
      <c r="GU62">
        <v>60.7</v>
      </c>
      <c r="GV62">
        <v>60.8</v>
      </c>
      <c r="GW62">
        <v>1.06812</v>
      </c>
      <c r="GX62">
        <v>2.5500500000000001</v>
      </c>
      <c r="GY62">
        <v>2.04834</v>
      </c>
      <c r="GZ62">
        <v>2.6220699999999999</v>
      </c>
      <c r="HA62">
        <v>2.1972700000000001</v>
      </c>
      <c r="HB62">
        <v>2.2936999999999999</v>
      </c>
      <c r="HC62">
        <v>37.2181</v>
      </c>
      <c r="HD62">
        <v>14.8588</v>
      </c>
      <c r="HE62">
        <v>18</v>
      </c>
      <c r="HF62">
        <v>668.29499999999996</v>
      </c>
      <c r="HG62">
        <v>766.33500000000004</v>
      </c>
      <c r="HH62">
        <v>31.0002</v>
      </c>
      <c r="HI62">
        <v>31.279399999999999</v>
      </c>
      <c r="HJ62">
        <v>30.0001</v>
      </c>
      <c r="HK62">
        <v>31.204699999999999</v>
      </c>
      <c r="HL62">
        <v>31.2042</v>
      </c>
      <c r="HM62">
        <v>21.388300000000001</v>
      </c>
      <c r="HN62">
        <v>16.7499</v>
      </c>
      <c r="HO62">
        <v>100</v>
      </c>
      <c r="HP62">
        <v>31</v>
      </c>
      <c r="HQ62">
        <v>317.57400000000001</v>
      </c>
      <c r="HR62">
        <v>30.531600000000001</v>
      </c>
      <c r="HS62">
        <v>99.310199999999995</v>
      </c>
      <c r="HT62">
        <v>98.038899999999998</v>
      </c>
    </row>
    <row r="63" spans="1:228" x14ac:dyDescent="0.2">
      <c r="A63">
        <v>48</v>
      </c>
      <c r="B63">
        <v>1675963402.5</v>
      </c>
      <c r="C63">
        <v>188</v>
      </c>
      <c r="D63" t="s">
        <v>454</v>
      </c>
      <c r="E63" t="s">
        <v>455</v>
      </c>
      <c r="F63">
        <v>4</v>
      </c>
      <c r="G63">
        <v>1675963400.5</v>
      </c>
      <c r="H63">
        <f t="shared" si="0"/>
        <v>2.3857637571683171E-3</v>
      </c>
      <c r="I63">
        <f t="shared" si="1"/>
        <v>2.3857637571683172</v>
      </c>
      <c r="J63">
        <f t="shared" si="2"/>
        <v>6.9351592027582578</v>
      </c>
      <c r="K63">
        <f t="shared" si="3"/>
        <v>290.48728571428569</v>
      </c>
      <c r="L63">
        <f t="shared" si="4"/>
        <v>214.97072663650505</v>
      </c>
      <c r="M63">
        <f t="shared" si="5"/>
        <v>21.791587948765745</v>
      </c>
      <c r="N63">
        <f t="shared" si="6"/>
        <v>29.446703435788386</v>
      </c>
      <c r="O63">
        <f t="shared" si="7"/>
        <v>0.16419804595370258</v>
      </c>
      <c r="P63">
        <f t="shared" si="8"/>
        <v>2.7753243311477918</v>
      </c>
      <c r="Q63">
        <f t="shared" si="9"/>
        <v>0.15898578803962593</v>
      </c>
      <c r="R63">
        <f t="shared" si="10"/>
        <v>9.9820635343204248E-2</v>
      </c>
      <c r="S63">
        <f t="shared" si="11"/>
        <v>226.1155402367886</v>
      </c>
      <c r="T63">
        <f t="shared" si="12"/>
        <v>32.588712633432387</v>
      </c>
      <c r="U63">
        <f t="shared" si="13"/>
        <v>31.96931428571429</v>
      </c>
      <c r="V63">
        <f t="shared" si="14"/>
        <v>4.7667959923363181</v>
      </c>
      <c r="W63">
        <f t="shared" si="15"/>
        <v>69.862335916637946</v>
      </c>
      <c r="X63">
        <f t="shared" si="16"/>
        <v>3.3061949528503658</v>
      </c>
      <c r="Y63">
        <f t="shared" si="17"/>
        <v>4.7324426094132139</v>
      </c>
      <c r="Z63">
        <f t="shared" si="18"/>
        <v>1.4606010394859523</v>
      </c>
      <c r="AA63">
        <f t="shared" si="19"/>
        <v>-105.21218169112278</v>
      </c>
      <c r="AB63">
        <f t="shared" si="20"/>
        <v>-19.106893538026956</v>
      </c>
      <c r="AC63">
        <f t="shared" si="21"/>
        <v>-1.5598512672181015</v>
      </c>
      <c r="AD63">
        <f t="shared" si="22"/>
        <v>100.23661374042076</v>
      </c>
      <c r="AE63">
        <f t="shared" si="23"/>
        <v>17.465294937033082</v>
      </c>
      <c r="AF63">
        <f t="shared" si="24"/>
        <v>2.3839844025190211</v>
      </c>
      <c r="AG63">
        <f t="shared" si="25"/>
        <v>6.9351592027582578</v>
      </c>
      <c r="AH63">
        <v>315.65514826465778</v>
      </c>
      <c r="AI63">
        <v>302.80201818181808</v>
      </c>
      <c r="AJ63">
        <v>1.677877090721636</v>
      </c>
      <c r="AK63">
        <v>60.624418474204617</v>
      </c>
      <c r="AL63">
        <f t="shared" si="26"/>
        <v>2.3857637571683172</v>
      </c>
      <c r="AM63">
        <v>30.486160565666442</v>
      </c>
      <c r="AN63">
        <v>32.616465454545448</v>
      </c>
      <c r="AO63">
        <v>2.2274028999169159E-5</v>
      </c>
      <c r="AP63">
        <v>100.9878899836357</v>
      </c>
      <c r="AQ63">
        <v>22</v>
      </c>
      <c r="AR63">
        <v>3</v>
      </c>
      <c r="AS63">
        <f t="shared" si="27"/>
        <v>1</v>
      </c>
      <c r="AT63">
        <f t="shared" si="28"/>
        <v>0</v>
      </c>
      <c r="AU63">
        <f t="shared" si="29"/>
        <v>47730.201112028226</v>
      </c>
      <c r="AV63">
        <f t="shared" si="30"/>
        <v>1199.987142857143</v>
      </c>
      <c r="AW63">
        <f t="shared" si="31"/>
        <v>1025.915413594191</v>
      </c>
      <c r="AX63">
        <f t="shared" si="32"/>
        <v>0.85493867138568591</v>
      </c>
      <c r="AY63">
        <f t="shared" si="33"/>
        <v>0.18843163577437377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1675963400.5</v>
      </c>
      <c r="BF63">
        <v>290.48728571428569</v>
      </c>
      <c r="BG63">
        <v>307.24857142857138</v>
      </c>
      <c r="BH63">
        <v>32.615114285714277</v>
      </c>
      <c r="BI63">
        <v>30.486257142857141</v>
      </c>
      <c r="BJ63">
        <v>295.94785714285712</v>
      </c>
      <c r="BK63">
        <v>32.402657142857137</v>
      </c>
      <c r="BL63">
        <v>649.9911428571429</v>
      </c>
      <c r="BM63">
        <v>101.2701428571429</v>
      </c>
      <c r="BN63">
        <v>9.9882214285714283E-2</v>
      </c>
      <c r="BO63">
        <v>31.841614285714279</v>
      </c>
      <c r="BP63">
        <v>31.96931428571429</v>
      </c>
      <c r="BQ63">
        <v>999.89999999999986</v>
      </c>
      <c r="BR63">
        <v>0</v>
      </c>
      <c r="BS63">
        <v>0</v>
      </c>
      <c r="BT63">
        <v>9030.982857142857</v>
      </c>
      <c r="BU63">
        <v>0</v>
      </c>
      <c r="BV63">
        <v>74.259</v>
      </c>
      <c r="BW63">
        <v>-16.76127142857143</v>
      </c>
      <c r="BX63">
        <v>300.28085714285709</v>
      </c>
      <c r="BY63">
        <v>316.91014285714289</v>
      </c>
      <c r="BZ63">
        <v>2.128854285714286</v>
      </c>
      <c r="CA63">
        <v>307.24857142857138</v>
      </c>
      <c r="CB63">
        <v>30.486257142857141</v>
      </c>
      <c r="CC63">
        <v>3.3029457142857148</v>
      </c>
      <c r="CD63">
        <v>3.0873542857142859</v>
      </c>
      <c r="CE63">
        <v>25.639500000000002</v>
      </c>
      <c r="CF63">
        <v>24.506685714285709</v>
      </c>
      <c r="CG63">
        <v>1199.987142857143</v>
      </c>
      <c r="CH63">
        <v>0.49996099999999988</v>
      </c>
      <c r="CI63">
        <v>0.50003900000000001</v>
      </c>
      <c r="CJ63">
        <v>0</v>
      </c>
      <c r="CK63">
        <v>810.87357142857149</v>
      </c>
      <c r="CL63">
        <v>4.9990899999999998</v>
      </c>
      <c r="CM63">
        <v>8676.0442857142862</v>
      </c>
      <c r="CN63">
        <v>9557.6128571428562</v>
      </c>
      <c r="CO63">
        <v>40.722999999999999</v>
      </c>
      <c r="CP63">
        <v>42.375</v>
      </c>
      <c r="CQ63">
        <v>41.544285714285706</v>
      </c>
      <c r="CR63">
        <v>41.436999999999998</v>
      </c>
      <c r="CS63">
        <v>42.097999999999999</v>
      </c>
      <c r="CT63">
        <v>597.44714285714269</v>
      </c>
      <c r="CU63">
        <v>597.54</v>
      </c>
      <c r="CV63">
        <v>0</v>
      </c>
      <c r="CW63">
        <v>1675963402.5</v>
      </c>
      <c r="CX63">
        <v>0</v>
      </c>
      <c r="CY63">
        <v>1675959759</v>
      </c>
      <c r="CZ63" t="s">
        <v>356</v>
      </c>
      <c r="DA63">
        <v>1675959759</v>
      </c>
      <c r="DB63">
        <v>1675959753.5</v>
      </c>
      <c r="DC63">
        <v>5</v>
      </c>
      <c r="DD63">
        <v>-2.5000000000000001E-2</v>
      </c>
      <c r="DE63">
        <v>-8.0000000000000002E-3</v>
      </c>
      <c r="DF63">
        <v>-6.0590000000000002</v>
      </c>
      <c r="DG63">
        <v>0.218</v>
      </c>
      <c r="DH63">
        <v>415</v>
      </c>
      <c r="DI63">
        <v>34</v>
      </c>
      <c r="DJ63">
        <v>0.6</v>
      </c>
      <c r="DK63">
        <v>0.17</v>
      </c>
      <c r="DL63">
        <v>-16.310739999999999</v>
      </c>
      <c r="DM63">
        <v>-2.870226641650981</v>
      </c>
      <c r="DN63">
        <v>0.27754984038907321</v>
      </c>
      <c r="DO63">
        <v>0</v>
      </c>
      <c r="DP63">
        <v>2.1307784999999999</v>
      </c>
      <c r="DQ63">
        <v>-1.344765478425107E-3</v>
      </c>
      <c r="DR63">
        <v>3.6719446823175201E-3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3.2986</v>
      </c>
      <c r="EB63">
        <v>2.6255299999999999</v>
      </c>
      <c r="EC63">
        <v>7.8476900000000002E-2</v>
      </c>
      <c r="ED63">
        <v>8.0219299999999993E-2</v>
      </c>
      <c r="EE63">
        <v>0.13603499999999999</v>
      </c>
      <c r="EF63">
        <v>0.12870100000000001</v>
      </c>
      <c r="EG63">
        <v>27915.599999999999</v>
      </c>
      <c r="EH63">
        <v>28290.6</v>
      </c>
      <c r="EI63">
        <v>28175.5</v>
      </c>
      <c r="EJ63">
        <v>29592.400000000001</v>
      </c>
      <c r="EK63">
        <v>33515.4</v>
      </c>
      <c r="EL63">
        <v>35768.800000000003</v>
      </c>
      <c r="EM63">
        <v>39789.4</v>
      </c>
      <c r="EN63">
        <v>42263.7</v>
      </c>
      <c r="EO63">
        <v>2.20505</v>
      </c>
      <c r="EP63">
        <v>2.22837</v>
      </c>
      <c r="EQ63">
        <v>0.148371</v>
      </c>
      <c r="ER63">
        <v>0</v>
      </c>
      <c r="ES63">
        <v>29.572600000000001</v>
      </c>
      <c r="ET63">
        <v>999.9</v>
      </c>
      <c r="EU63">
        <v>72.2</v>
      </c>
      <c r="EV63">
        <v>32.4</v>
      </c>
      <c r="EW63">
        <v>34.822699999999998</v>
      </c>
      <c r="EX63">
        <v>56.813000000000002</v>
      </c>
      <c r="EY63">
        <v>-3.7339699999999998</v>
      </c>
      <c r="EZ63">
        <v>2</v>
      </c>
      <c r="FA63">
        <v>0.30318099999999998</v>
      </c>
      <c r="FB63">
        <v>-0.59444399999999997</v>
      </c>
      <c r="FC63">
        <v>20.273900000000001</v>
      </c>
      <c r="FD63">
        <v>5.2196899999999999</v>
      </c>
      <c r="FE63">
        <v>12.004</v>
      </c>
      <c r="FF63">
        <v>4.9870000000000001</v>
      </c>
      <c r="FG63">
        <v>3.2845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1.8621799999999999</v>
      </c>
      <c r="FN63">
        <v>1.86419</v>
      </c>
      <c r="FO63">
        <v>1.8603099999999999</v>
      </c>
      <c r="FP63">
        <v>1.8609599999999999</v>
      </c>
      <c r="FQ63">
        <v>1.8601700000000001</v>
      </c>
      <c r="FR63">
        <v>1.86188</v>
      </c>
      <c r="FS63">
        <v>1.8584700000000001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-5.4720000000000004</v>
      </c>
      <c r="GH63">
        <v>0.21249999999999999</v>
      </c>
      <c r="GI63">
        <v>-4.2934277136806287</v>
      </c>
      <c r="GJ63">
        <v>-4.5218151105756088E-3</v>
      </c>
      <c r="GK63">
        <v>2.0889233732517852E-6</v>
      </c>
      <c r="GL63">
        <v>-4.5906856223640231E-10</v>
      </c>
      <c r="GM63">
        <v>-0.1150039569071811</v>
      </c>
      <c r="GN63">
        <v>4.4025620023938356E-3</v>
      </c>
      <c r="GO63">
        <v>3.112297855124525E-4</v>
      </c>
      <c r="GP63">
        <v>-4.1727832042263066E-6</v>
      </c>
      <c r="GQ63">
        <v>6</v>
      </c>
      <c r="GR63">
        <v>2080</v>
      </c>
      <c r="GS63">
        <v>4</v>
      </c>
      <c r="GT63">
        <v>33</v>
      </c>
      <c r="GU63">
        <v>60.7</v>
      </c>
      <c r="GV63">
        <v>60.8</v>
      </c>
      <c r="GW63">
        <v>1.08643</v>
      </c>
      <c r="GX63">
        <v>2.5439500000000002</v>
      </c>
      <c r="GY63">
        <v>2.04834</v>
      </c>
      <c r="GZ63">
        <v>2.6232899999999999</v>
      </c>
      <c r="HA63">
        <v>2.1972700000000001</v>
      </c>
      <c r="HB63">
        <v>2.3339799999999999</v>
      </c>
      <c r="HC63">
        <v>37.2181</v>
      </c>
      <c r="HD63">
        <v>14.876300000000001</v>
      </c>
      <c r="HE63">
        <v>18</v>
      </c>
      <c r="HF63">
        <v>668.28200000000004</v>
      </c>
      <c r="HG63">
        <v>766.202</v>
      </c>
      <c r="HH63">
        <v>31</v>
      </c>
      <c r="HI63">
        <v>31.282</v>
      </c>
      <c r="HJ63">
        <v>30.0001</v>
      </c>
      <c r="HK63">
        <v>31.2073</v>
      </c>
      <c r="HL63">
        <v>31.205100000000002</v>
      </c>
      <c r="HM63">
        <v>21.7668</v>
      </c>
      <c r="HN63">
        <v>16.7499</v>
      </c>
      <c r="HO63">
        <v>100</v>
      </c>
      <c r="HP63">
        <v>31</v>
      </c>
      <c r="HQ63">
        <v>324.25200000000001</v>
      </c>
      <c r="HR63">
        <v>30.531600000000001</v>
      </c>
      <c r="HS63">
        <v>99.309700000000007</v>
      </c>
      <c r="HT63">
        <v>98.038399999999996</v>
      </c>
    </row>
    <row r="64" spans="1:228" x14ac:dyDescent="0.2">
      <c r="A64">
        <v>49</v>
      </c>
      <c r="B64">
        <v>1675963406.5</v>
      </c>
      <c r="C64">
        <v>192</v>
      </c>
      <c r="D64" t="s">
        <v>456</v>
      </c>
      <c r="E64" t="s">
        <v>457</v>
      </c>
      <c r="F64">
        <v>4</v>
      </c>
      <c r="G64">
        <v>1675963404.1875</v>
      </c>
      <c r="H64">
        <f t="shared" si="0"/>
        <v>2.3922318069569686E-3</v>
      </c>
      <c r="I64">
        <f t="shared" si="1"/>
        <v>2.3922318069569686</v>
      </c>
      <c r="J64">
        <f t="shared" si="2"/>
        <v>7.0365562521210716</v>
      </c>
      <c r="K64">
        <f t="shared" si="3"/>
        <v>296.489375</v>
      </c>
      <c r="L64">
        <f t="shared" si="4"/>
        <v>219.75477840174946</v>
      </c>
      <c r="M64">
        <f t="shared" si="5"/>
        <v>22.27657663256274</v>
      </c>
      <c r="N64">
        <f t="shared" si="6"/>
        <v>30.055174822426302</v>
      </c>
      <c r="O64">
        <f t="shared" si="7"/>
        <v>0.16408463558520153</v>
      </c>
      <c r="P64">
        <f t="shared" si="8"/>
        <v>2.7686085893418024</v>
      </c>
      <c r="Q64">
        <f t="shared" si="9"/>
        <v>0.15886725852428332</v>
      </c>
      <c r="R64">
        <f t="shared" si="10"/>
        <v>9.9746977678868712E-2</v>
      </c>
      <c r="S64">
        <f t="shared" si="11"/>
        <v>226.11744561211066</v>
      </c>
      <c r="T64">
        <f t="shared" si="12"/>
        <v>32.595602440190007</v>
      </c>
      <c r="U64">
        <f t="shared" si="13"/>
        <v>31.989750000000001</v>
      </c>
      <c r="V64">
        <f t="shared" si="14"/>
        <v>4.7723136349515718</v>
      </c>
      <c r="W64">
        <f t="shared" si="15"/>
        <v>69.84547642925439</v>
      </c>
      <c r="X64">
        <f t="shared" si="16"/>
        <v>3.3067034275185843</v>
      </c>
      <c r="Y64">
        <f t="shared" si="17"/>
        <v>4.7343129384590892</v>
      </c>
      <c r="Z64">
        <f t="shared" si="18"/>
        <v>1.4656102074329875</v>
      </c>
      <c r="AA64">
        <f t="shared" si="19"/>
        <v>-105.49742268680231</v>
      </c>
      <c r="AB64">
        <f t="shared" si="20"/>
        <v>-21.070087853140592</v>
      </c>
      <c r="AC64">
        <f t="shared" si="21"/>
        <v>-1.7245277893475031</v>
      </c>
      <c r="AD64">
        <f t="shared" si="22"/>
        <v>97.825407282820265</v>
      </c>
      <c r="AE64">
        <f t="shared" si="23"/>
        <v>17.652590573568677</v>
      </c>
      <c r="AF64">
        <f t="shared" si="24"/>
        <v>2.3894173216370613</v>
      </c>
      <c r="AG64">
        <f t="shared" si="25"/>
        <v>7.0365562521210716</v>
      </c>
      <c r="AH64">
        <v>322.5772693682087</v>
      </c>
      <c r="AI64">
        <v>309.56332727272712</v>
      </c>
      <c r="AJ64">
        <v>1.6954543087578129</v>
      </c>
      <c r="AK64">
        <v>60.624418474204617</v>
      </c>
      <c r="AL64">
        <f t="shared" si="26"/>
        <v>2.3922318069569686</v>
      </c>
      <c r="AM64">
        <v>30.486453930507661</v>
      </c>
      <c r="AN64">
        <v>32.622047272727279</v>
      </c>
      <c r="AO64">
        <v>7.0982100895123899E-5</v>
      </c>
      <c r="AP64">
        <v>100.9878899836357</v>
      </c>
      <c r="AQ64">
        <v>22</v>
      </c>
      <c r="AR64">
        <v>3</v>
      </c>
      <c r="AS64">
        <f t="shared" si="27"/>
        <v>1</v>
      </c>
      <c r="AT64">
        <f t="shared" si="28"/>
        <v>0</v>
      </c>
      <c r="AU64">
        <f t="shared" si="29"/>
        <v>47543.444662867907</v>
      </c>
      <c r="AV64">
        <f t="shared" si="30"/>
        <v>1199.9949999999999</v>
      </c>
      <c r="AW64">
        <f t="shared" si="31"/>
        <v>1025.9223510943577</v>
      </c>
      <c r="AX64">
        <f t="shared" si="32"/>
        <v>0.8549388548238599</v>
      </c>
      <c r="AY64">
        <f t="shared" si="33"/>
        <v>0.18843198981004977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1675963404.1875</v>
      </c>
      <c r="BF64">
        <v>296.489375</v>
      </c>
      <c r="BG64">
        <v>313.43687499999999</v>
      </c>
      <c r="BH64">
        <v>32.620087499999997</v>
      </c>
      <c r="BI64">
        <v>30.486562500000002</v>
      </c>
      <c r="BJ64">
        <v>301.97025000000002</v>
      </c>
      <c r="BK64">
        <v>32.407574999999987</v>
      </c>
      <c r="BL64">
        <v>650.04375000000005</v>
      </c>
      <c r="BM64">
        <v>101.27</v>
      </c>
      <c r="BN64">
        <v>0.10015811249999999</v>
      </c>
      <c r="BO64">
        <v>31.848587500000001</v>
      </c>
      <c r="BP64">
        <v>31.989750000000001</v>
      </c>
      <c r="BQ64">
        <v>999.9</v>
      </c>
      <c r="BR64">
        <v>0</v>
      </c>
      <c r="BS64">
        <v>0</v>
      </c>
      <c r="BT64">
        <v>8995.3125</v>
      </c>
      <c r="BU64">
        <v>0</v>
      </c>
      <c r="BV64">
        <v>74.207374999999999</v>
      </c>
      <c r="BW64">
        <v>-16.947649999999999</v>
      </c>
      <c r="BX64">
        <v>306.48687499999988</v>
      </c>
      <c r="BY64">
        <v>323.29312499999997</v>
      </c>
      <c r="BZ64">
        <v>2.1335350000000002</v>
      </c>
      <c r="CA64">
        <v>313.43687499999999</v>
      </c>
      <c r="CB64">
        <v>30.486562500000002</v>
      </c>
      <c r="CC64">
        <v>3.3034362499999999</v>
      </c>
      <c r="CD64">
        <v>3.0873712499999999</v>
      </c>
      <c r="CE64">
        <v>25.641999999999999</v>
      </c>
      <c r="CF64">
        <v>24.506762500000001</v>
      </c>
      <c r="CG64">
        <v>1199.9949999999999</v>
      </c>
      <c r="CH64">
        <v>0.49995574999999998</v>
      </c>
      <c r="CI64">
        <v>0.5000445</v>
      </c>
      <c r="CJ64">
        <v>0</v>
      </c>
      <c r="CK64">
        <v>811.73787500000003</v>
      </c>
      <c r="CL64">
        <v>4.9990899999999998</v>
      </c>
      <c r="CM64">
        <v>8684.9662500000013</v>
      </c>
      <c r="CN64">
        <v>9557.661250000001</v>
      </c>
      <c r="CO64">
        <v>40.742125000000001</v>
      </c>
      <c r="CP64">
        <v>42.375</v>
      </c>
      <c r="CQ64">
        <v>41.546499999999988</v>
      </c>
      <c r="CR64">
        <v>41.436999999999998</v>
      </c>
      <c r="CS64">
        <v>42.101374999999997</v>
      </c>
      <c r="CT64">
        <v>597.44375000000002</v>
      </c>
      <c r="CU64">
        <v>597.55124999999998</v>
      </c>
      <c r="CV64">
        <v>0</v>
      </c>
      <c r="CW64">
        <v>1675963406.0999999</v>
      </c>
      <c r="CX64">
        <v>0</v>
      </c>
      <c r="CY64">
        <v>1675959759</v>
      </c>
      <c r="CZ64" t="s">
        <v>356</v>
      </c>
      <c r="DA64">
        <v>1675959759</v>
      </c>
      <c r="DB64">
        <v>1675959753.5</v>
      </c>
      <c r="DC64">
        <v>5</v>
      </c>
      <c r="DD64">
        <v>-2.5000000000000001E-2</v>
      </c>
      <c r="DE64">
        <v>-8.0000000000000002E-3</v>
      </c>
      <c r="DF64">
        <v>-6.0590000000000002</v>
      </c>
      <c r="DG64">
        <v>0.218</v>
      </c>
      <c r="DH64">
        <v>415</v>
      </c>
      <c r="DI64">
        <v>34</v>
      </c>
      <c r="DJ64">
        <v>0.6</v>
      </c>
      <c r="DK64">
        <v>0.17</v>
      </c>
      <c r="DL64">
        <v>-16.509654999999999</v>
      </c>
      <c r="DM64">
        <v>-3.016088555347086</v>
      </c>
      <c r="DN64">
        <v>0.29132623547322378</v>
      </c>
      <c r="DO64">
        <v>0</v>
      </c>
      <c r="DP64">
        <v>2.1318182499999998</v>
      </c>
      <c r="DQ64">
        <v>-7.1318949343384501E-3</v>
      </c>
      <c r="DR64">
        <v>3.3568756958666248E-3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3.2984399999999998</v>
      </c>
      <c r="EB64">
        <v>2.6253099999999998</v>
      </c>
      <c r="EC64">
        <v>7.9886200000000004E-2</v>
      </c>
      <c r="ED64">
        <v>8.1622799999999995E-2</v>
      </c>
      <c r="EE64">
        <v>0.136047</v>
      </c>
      <c r="EF64">
        <v>0.12870200000000001</v>
      </c>
      <c r="EG64">
        <v>27872.9</v>
      </c>
      <c r="EH64">
        <v>28247.5</v>
      </c>
      <c r="EI64">
        <v>28175.599999999999</v>
      </c>
      <c r="EJ64">
        <v>29592.400000000001</v>
      </c>
      <c r="EK64">
        <v>33515.199999999997</v>
      </c>
      <c r="EL64">
        <v>35768.9</v>
      </c>
      <c r="EM64">
        <v>39789.699999999997</v>
      </c>
      <c r="EN64">
        <v>42263.8</v>
      </c>
      <c r="EO64">
        <v>2.2053500000000001</v>
      </c>
      <c r="EP64">
        <v>2.22837</v>
      </c>
      <c r="EQ64">
        <v>0.14895900000000001</v>
      </c>
      <c r="ER64">
        <v>0</v>
      </c>
      <c r="ES64">
        <v>29.5792</v>
      </c>
      <c r="ET64">
        <v>999.9</v>
      </c>
      <c r="EU64">
        <v>72.2</v>
      </c>
      <c r="EV64">
        <v>32.4</v>
      </c>
      <c r="EW64">
        <v>34.822299999999998</v>
      </c>
      <c r="EX64">
        <v>56.993000000000002</v>
      </c>
      <c r="EY64">
        <v>-3.59375</v>
      </c>
      <c r="EZ64">
        <v>2</v>
      </c>
      <c r="FA64">
        <v>0.30309700000000001</v>
      </c>
      <c r="FB64">
        <v>-0.59409000000000001</v>
      </c>
      <c r="FC64">
        <v>20.273800000000001</v>
      </c>
      <c r="FD64">
        <v>5.2202799999999998</v>
      </c>
      <c r="FE64">
        <v>12.004099999999999</v>
      </c>
      <c r="FF64">
        <v>4.9870000000000001</v>
      </c>
      <c r="FG64">
        <v>3.2844799999999998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1.8621799999999999</v>
      </c>
      <c r="FN64">
        <v>1.86419</v>
      </c>
      <c r="FO64">
        <v>1.8602700000000001</v>
      </c>
      <c r="FP64">
        <v>1.8609599999999999</v>
      </c>
      <c r="FQ64">
        <v>1.8601399999999999</v>
      </c>
      <c r="FR64">
        <v>1.86188</v>
      </c>
      <c r="FS64">
        <v>1.8584700000000001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-5.4939999999999998</v>
      </c>
      <c r="GH64">
        <v>0.21260000000000001</v>
      </c>
      <c r="GI64">
        <v>-4.2934277136806287</v>
      </c>
      <c r="GJ64">
        <v>-4.5218151105756088E-3</v>
      </c>
      <c r="GK64">
        <v>2.0889233732517852E-6</v>
      </c>
      <c r="GL64">
        <v>-4.5906856223640231E-10</v>
      </c>
      <c r="GM64">
        <v>-0.1150039569071811</v>
      </c>
      <c r="GN64">
        <v>4.4025620023938356E-3</v>
      </c>
      <c r="GO64">
        <v>3.112297855124525E-4</v>
      </c>
      <c r="GP64">
        <v>-4.1727832042263066E-6</v>
      </c>
      <c r="GQ64">
        <v>6</v>
      </c>
      <c r="GR64">
        <v>2080</v>
      </c>
      <c r="GS64">
        <v>4</v>
      </c>
      <c r="GT64">
        <v>33</v>
      </c>
      <c r="GU64">
        <v>60.8</v>
      </c>
      <c r="GV64">
        <v>60.9</v>
      </c>
      <c r="GW64">
        <v>1.1047400000000001</v>
      </c>
      <c r="GX64">
        <v>2.5805699999999998</v>
      </c>
      <c r="GY64">
        <v>2.04834</v>
      </c>
      <c r="GZ64">
        <v>2.6220699999999999</v>
      </c>
      <c r="HA64">
        <v>2.1972700000000001</v>
      </c>
      <c r="HB64">
        <v>2.3071299999999999</v>
      </c>
      <c r="HC64">
        <v>37.2181</v>
      </c>
      <c r="HD64">
        <v>14.8588</v>
      </c>
      <c r="HE64">
        <v>18</v>
      </c>
      <c r="HF64">
        <v>668.52300000000002</v>
      </c>
      <c r="HG64">
        <v>766.21500000000003</v>
      </c>
      <c r="HH64">
        <v>31.0001</v>
      </c>
      <c r="HI64">
        <v>31.2822</v>
      </c>
      <c r="HJ64">
        <v>30.0002</v>
      </c>
      <c r="HK64">
        <v>31.2074</v>
      </c>
      <c r="HL64">
        <v>31.206199999999999</v>
      </c>
      <c r="HM64">
        <v>22.142700000000001</v>
      </c>
      <c r="HN64">
        <v>16.7499</v>
      </c>
      <c r="HO64">
        <v>100</v>
      </c>
      <c r="HP64">
        <v>31</v>
      </c>
      <c r="HQ64">
        <v>330.93</v>
      </c>
      <c r="HR64">
        <v>30.531600000000001</v>
      </c>
      <c r="HS64">
        <v>99.310100000000006</v>
      </c>
      <c r="HT64">
        <v>98.038600000000002</v>
      </c>
    </row>
    <row r="65" spans="1:228" x14ac:dyDescent="0.2">
      <c r="A65">
        <v>50</v>
      </c>
      <c r="B65">
        <v>1675963410.5</v>
      </c>
      <c r="C65">
        <v>196</v>
      </c>
      <c r="D65" t="s">
        <v>458</v>
      </c>
      <c r="E65" t="s">
        <v>459</v>
      </c>
      <c r="F65">
        <v>4</v>
      </c>
      <c r="G65">
        <v>1675963408.5</v>
      </c>
      <c r="H65">
        <f t="shared" si="0"/>
        <v>2.3880618066236281E-3</v>
      </c>
      <c r="I65">
        <f t="shared" si="1"/>
        <v>2.3880618066236279</v>
      </c>
      <c r="J65">
        <f t="shared" si="2"/>
        <v>7.1907659120392005</v>
      </c>
      <c r="K65">
        <f t="shared" si="3"/>
        <v>303.55571428571432</v>
      </c>
      <c r="L65">
        <f t="shared" si="4"/>
        <v>224.74421041830695</v>
      </c>
      <c r="M65">
        <f t="shared" si="5"/>
        <v>22.782442164615286</v>
      </c>
      <c r="N65">
        <f t="shared" si="6"/>
        <v>30.771606937419179</v>
      </c>
      <c r="O65">
        <f t="shared" si="7"/>
        <v>0.16323578152336293</v>
      </c>
      <c r="P65">
        <f t="shared" si="8"/>
        <v>2.767650635541635</v>
      </c>
      <c r="Q65">
        <f t="shared" si="9"/>
        <v>0.15806960559658076</v>
      </c>
      <c r="R65">
        <f t="shared" si="10"/>
        <v>9.924404388364591E-2</v>
      </c>
      <c r="S65">
        <f t="shared" si="11"/>
        <v>226.1180259513261</v>
      </c>
      <c r="T65">
        <f t="shared" si="12"/>
        <v>32.600223568836569</v>
      </c>
      <c r="U65">
        <f t="shared" si="13"/>
        <v>32.007599999999996</v>
      </c>
      <c r="V65">
        <f t="shared" si="14"/>
        <v>4.7771376831821346</v>
      </c>
      <c r="W65">
        <f t="shared" si="15"/>
        <v>69.833216298439027</v>
      </c>
      <c r="X65">
        <f t="shared" si="16"/>
        <v>3.3067302131693377</v>
      </c>
      <c r="Y65">
        <f t="shared" si="17"/>
        <v>4.7351824653725032</v>
      </c>
      <c r="Z65">
        <f t="shared" si="18"/>
        <v>1.4704074700127969</v>
      </c>
      <c r="AA65">
        <f t="shared" si="19"/>
        <v>-105.313525672102</v>
      </c>
      <c r="AB65">
        <f t="shared" si="20"/>
        <v>-23.242589598777581</v>
      </c>
      <c r="AC65">
        <f t="shared" si="21"/>
        <v>-1.9031969052404933</v>
      </c>
      <c r="AD65">
        <f t="shared" si="22"/>
        <v>95.658713775206024</v>
      </c>
      <c r="AE65">
        <f t="shared" si="23"/>
        <v>17.865320003557319</v>
      </c>
      <c r="AF65">
        <f t="shared" si="24"/>
        <v>2.3894028098050439</v>
      </c>
      <c r="AG65">
        <f t="shared" si="25"/>
        <v>7.1907659120392005</v>
      </c>
      <c r="AH65">
        <v>329.53125220295658</v>
      </c>
      <c r="AI65">
        <v>316.35289696969693</v>
      </c>
      <c r="AJ65">
        <v>1.7000415003517559</v>
      </c>
      <c r="AK65">
        <v>60.624418474204617</v>
      </c>
      <c r="AL65">
        <f t="shared" si="26"/>
        <v>2.3880618066236279</v>
      </c>
      <c r="AM65">
        <v>30.48657923100594</v>
      </c>
      <c r="AN65">
        <v>32.619135757575741</v>
      </c>
      <c r="AO65">
        <v>-2.4426425371530181E-5</v>
      </c>
      <c r="AP65">
        <v>100.9878899836357</v>
      </c>
      <c r="AQ65">
        <v>22</v>
      </c>
      <c r="AR65">
        <v>3</v>
      </c>
      <c r="AS65">
        <f t="shared" si="27"/>
        <v>1</v>
      </c>
      <c r="AT65">
        <f t="shared" si="28"/>
        <v>0</v>
      </c>
      <c r="AU65">
        <f t="shared" si="29"/>
        <v>47516.478980521337</v>
      </c>
      <c r="AV65">
        <f t="shared" si="30"/>
        <v>1199.998571428571</v>
      </c>
      <c r="AW65">
        <f t="shared" si="31"/>
        <v>1025.925356451464</v>
      </c>
      <c r="AX65">
        <f t="shared" si="32"/>
        <v>0.85493881482719036</v>
      </c>
      <c r="AY65">
        <f t="shared" si="33"/>
        <v>0.18843191261647732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1675963408.5</v>
      </c>
      <c r="BF65">
        <v>303.55571428571432</v>
      </c>
      <c r="BG65">
        <v>320.71585714285709</v>
      </c>
      <c r="BH65">
        <v>32.620228571428569</v>
      </c>
      <c r="BI65">
        <v>30.486628571428579</v>
      </c>
      <c r="BJ65">
        <v>309.06071428571431</v>
      </c>
      <c r="BK65">
        <v>32.407699999999998</v>
      </c>
      <c r="BL65">
        <v>650.01685714285702</v>
      </c>
      <c r="BM65">
        <v>101.2705714285714</v>
      </c>
      <c r="BN65">
        <v>9.996942857142857E-2</v>
      </c>
      <c r="BO65">
        <v>31.85182857142857</v>
      </c>
      <c r="BP65">
        <v>32.007599999999996</v>
      </c>
      <c r="BQ65">
        <v>999.89999999999986</v>
      </c>
      <c r="BR65">
        <v>0</v>
      </c>
      <c r="BS65">
        <v>0</v>
      </c>
      <c r="BT65">
        <v>8990.1785714285706</v>
      </c>
      <c r="BU65">
        <v>0</v>
      </c>
      <c r="BV65">
        <v>74.53744285714285</v>
      </c>
      <c r="BW65">
        <v>-17.16037142857143</v>
      </c>
      <c r="BX65">
        <v>313.79157142857139</v>
      </c>
      <c r="BY65">
        <v>330.80099999999999</v>
      </c>
      <c r="BZ65">
        <v>2.1335642857142858</v>
      </c>
      <c r="CA65">
        <v>320.71585714285709</v>
      </c>
      <c r="CB65">
        <v>30.486628571428579</v>
      </c>
      <c r="CC65">
        <v>3.3034685714285712</v>
      </c>
      <c r="CD65">
        <v>3.0874042857142858</v>
      </c>
      <c r="CE65">
        <v>25.64217142857143</v>
      </c>
      <c r="CF65">
        <v>24.50694285714286</v>
      </c>
      <c r="CG65">
        <v>1199.998571428571</v>
      </c>
      <c r="CH65">
        <v>0.49995685714285709</v>
      </c>
      <c r="CI65">
        <v>0.50004342857142858</v>
      </c>
      <c r="CJ65">
        <v>0</v>
      </c>
      <c r="CK65">
        <v>812.84785714285704</v>
      </c>
      <c r="CL65">
        <v>4.9990899999999998</v>
      </c>
      <c r="CM65">
        <v>8696.5214285714283</v>
      </c>
      <c r="CN65">
        <v>9557.6942857142858</v>
      </c>
      <c r="CO65">
        <v>40.75</v>
      </c>
      <c r="CP65">
        <v>42.375</v>
      </c>
      <c r="CQ65">
        <v>41.526571428571422</v>
      </c>
      <c r="CR65">
        <v>41.436999999999998</v>
      </c>
      <c r="CS65">
        <v>42.107000000000014</v>
      </c>
      <c r="CT65">
        <v>597.44714285714292</v>
      </c>
      <c r="CU65">
        <v>597.55142857142857</v>
      </c>
      <c r="CV65">
        <v>0</v>
      </c>
      <c r="CW65">
        <v>1675963410.3</v>
      </c>
      <c r="CX65">
        <v>0</v>
      </c>
      <c r="CY65">
        <v>1675959759</v>
      </c>
      <c r="CZ65" t="s">
        <v>356</v>
      </c>
      <c r="DA65">
        <v>1675959759</v>
      </c>
      <c r="DB65">
        <v>1675959753.5</v>
      </c>
      <c r="DC65">
        <v>5</v>
      </c>
      <c r="DD65">
        <v>-2.5000000000000001E-2</v>
      </c>
      <c r="DE65">
        <v>-8.0000000000000002E-3</v>
      </c>
      <c r="DF65">
        <v>-6.0590000000000002</v>
      </c>
      <c r="DG65">
        <v>0.218</v>
      </c>
      <c r="DH65">
        <v>415</v>
      </c>
      <c r="DI65">
        <v>34</v>
      </c>
      <c r="DJ65">
        <v>0.6</v>
      </c>
      <c r="DK65">
        <v>0.17</v>
      </c>
      <c r="DL65">
        <v>-16.707184999999999</v>
      </c>
      <c r="DM65">
        <v>-3.1450041275797229</v>
      </c>
      <c r="DN65">
        <v>0.30309572378210842</v>
      </c>
      <c r="DO65">
        <v>0</v>
      </c>
      <c r="DP65">
        <v>2.1322432500000001</v>
      </c>
      <c r="DQ65">
        <v>-3.6136210131392441E-3</v>
      </c>
      <c r="DR65">
        <v>3.389249465220887E-3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3.2985000000000002</v>
      </c>
      <c r="EB65">
        <v>2.62513</v>
      </c>
      <c r="EC65">
        <v>8.1280400000000003E-2</v>
      </c>
      <c r="ED65">
        <v>8.30259E-2</v>
      </c>
      <c r="EE65">
        <v>0.13603799999999999</v>
      </c>
      <c r="EF65">
        <v>0.12869900000000001</v>
      </c>
      <c r="EG65">
        <v>27830.3</v>
      </c>
      <c r="EH65">
        <v>28204.9</v>
      </c>
      <c r="EI65">
        <v>28175.200000000001</v>
      </c>
      <c r="EJ65">
        <v>29593.1</v>
      </c>
      <c r="EK65">
        <v>33515.1</v>
      </c>
      <c r="EL65">
        <v>35769.699999999997</v>
      </c>
      <c r="EM65">
        <v>39789</v>
      </c>
      <c r="EN65">
        <v>42264.3</v>
      </c>
      <c r="EO65">
        <v>2.2054499999999999</v>
      </c>
      <c r="EP65">
        <v>2.2284000000000002</v>
      </c>
      <c r="EQ65">
        <v>0.14938399999999999</v>
      </c>
      <c r="ER65">
        <v>0</v>
      </c>
      <c r="ES65">
        <v>29.584900000000001</v>
      </c>
      <c r="ET65">
        <v>999.9</v>
      </c>
      <c r="EU65">
        <v>72.2</v>
      </c>
      <c r="EV65">
        <v>32.4</v>
      </c>
      <c r="EW65">
        <v>34.821599999999997</v>
      </c>
      <c r="EX65">
        <v>56.993000000000002</v>
      </c>
      <c r="EY65">
        <v>-3.7299699999999998</v>
      </c>
      <c r="EZ65">
        <v>2</v>
      </c>
      <c r="FA65">
        <v>0.303288</v>
      </c>
      <c r="FB65">
        <v>-0.59477100000000005</v>
      </c>
      <c r="FC65">
        <v>20.273800000000001</v>
      </c>
      <c r="FD65">
        <v>5.2201399999999998</v>
      </c>
      <c r="FE65">
        <v>12.004</v>
      </c>
      <c r="FF65">
        <v>4.9871999999999996</v>
      </c>
      <c r="FG65">
        <v>3.2844799999999998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1.8621799999999999</v>
      </c>
      <c r="FN65">
        <v>1.8642000000000001</v>
      </c>
      <c r="FO65">
        <v>1.8602700000000001</v>
      </c>
      <c r="FP65">
        <v>1.8609599999999999</v>
      </c>
      <c r="FQ65">
        <v>1.8601399999999999</v>
      </c>
      <c r="FR65">
        <v>1.8618699999999999</v>
      </c>
      <c r="FS65">
        <v>1.8584499999999999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-5.5170000000000003</v>
      </c>
      <c r="GH65">
        <v>0.21249999999999999</v>
      </c>
      <c r="GI65">
        <v>-4.2934277136806287</v>
      </c>
      <c r="GJ65">
        <v>-4.5218151105756088E-3</v>
      </c>
      <c r="GK65">
        <v>2.0889233732517852E-6</v>
      </c>
      <c r="GL65">
        <v>-4.5906856223640231E-10</v>
      </c>
      <c r="GM65">
        <v>-0.1150039569071811</v>
      </c>
      <c r="GN65">
        <v>4.4025620023938356E-3</v>
      </c>
      <c r="GO65">
        <v>3.112297855124525E-4</v>
      </c>
      <c r="GP65">
        <v>-4.1727832042263066E-6</v>
      </c>
      <c r="GQ65">
        <v>6</v>
      </c>
      <c r="GR65">
        <v>2080</v>
      </c>
      <c r="GS65">
        <v>4</v>
      </c>
      <c r="GT65">
        <v>33</v>
      </c>
      <c r="GU65">
        <v>60.9</v>
      </c>
      <c r="GV65">
        <v>61</v>
      </c>
      <c r="GW65">
        <v>1.1242700000000001</v>
      </c>
      <c r="GX65">
        <v>2.5463900000000002</v>
      </c>
      <c r="GY65">
        <v>2.04834</v>
      </c>
      <c r="GZ65">
        <v>2.6220699999999999</v>
      </c>
      <c r="HA65">
        <v>2.1972700000000001</v>
      </c>
      <c r="HB65">
        <v>2.32422</v>
      </c>
      <c r="HC65">
        <v>37.2181</v>
      </c>
      <c r="HD65">
        <v>14.876300000000001</v>
      </c>
      <c r="HE65">
        <v>18</v>
      </c>
      <c r="HF65">
        <v>668.62300000000005</v>
      </c>
      <c r="HG65">
        <v>766.26199999999994</v>
      </c>
      <c r="HH65">
        <v>30.9999</v>
      </c>
      <c r="HI65">
        <v>31.2834</v>
      </c>
      <c r="HJ65">
        <v>30.0002</v>
      </c>
      <c r="HK65">
        <v>31.209299999999999</v>
      </c>
      <c r="HL65">
        <v>31.207799999999999</v>
      </c>
      <c r="HM65">
        <v>22.516100000000002</v>
      </c>
      <c r="HN65">
        <v>16.7499</v>
      </c>
      <c r="HO65">
        <v>100</v>
      </c>
      <c r="HP65">
        <v>31</v>
      </c>
      <c r="HQ65">
        <v>337.61</v>
      </c>
      <c r="HR65">
        <v>30.531600000000001</v>
      </c>
      <c r="HS65">
        <v>99.308599999999998</v>
      </c>
      <c r="HT65">
        <v>98.040199999999999</v>
      </c>
    </row>
    <row r="66" spans="1:228" x14ac:dyDescent="0.2">
      <c r="A66">
        <v>51</v>
      </c>
      <c r="B66">
        <v>1675963414.5</v>
      </c>
      <c r="C66">
        <v>200</v>
      </c>
      <c r="D66" t="s">
        <v>460</v>
      </c>
      <c r="E66" t="s">
        <v>461</v>
      </c>
      <c r="F66">
        <v>4</v>
      </c>
      <c r="G66">
        <v>1675963412.1875</v>
      </c>
      <c r="H66">
        <f t="shared" si="0"/>
        <v>2.3912051290751321E-3</v>
      </c>
      <c r="I66">
        <f t="shared" si="1"/>
        <v>2.3912051290751322</v>
      </c>
      <c r="J66">
        <f t="shared" si="2"/>
        <v>7.3318949598156218</v>
      </c>
      <c r="K66">
        <f t="shared" si="3"/>
        <v>309.65187500000002</v>
      </c>
      <c r="L66">
        <f t="shared" si="4"/>
        <v>229.19751091341513</v>
      </c>
      <c r="M66">
        <f t="shared" si="5"/>
        <v>23.233660838859443</v>
      </c>
      <c r="N66">
        <f t="shared" si="6"/>
        <v>31.389287838229347</v>
      </c>
      <c r="O66">
        <f t="shared" si="7"/>
        <v>0.16304743364415275</v>
      </c>
      <c r="P66">
        <f t="shared" si="8"/>
        <v>2.7739431693801921</v>
      </c>
      <c r="Q66">
        <f t="shared" si="9"/>
        <v>0.1579042657279851</v>
      </c>
      <c r="R66">
        <f t="shared" si="10"/>
        <v>9.9138744778708016E-2</v>
      </c>
      <c r="S66">
        <f t="shared" si="11"/>
        <v>226.11789936191897</v>
      </c>
      <c r="T66">
        <f t="shared" si="12"/>
        <v>32.599129450102353</v>
      </c>
      <c r="U66">
        <f t="shared" si="13"/>
        <v>32.020375000000001</v>
      </c>
      <c r="V66">
        <f t="shared" si="14"/>
        <v>4.7805927940261421</v>
      </c>
      <c r="W66">
        <f t="shared" si="15"/>
        <v>69.828328628557827</v>
      </c>
      <c r="X66">
        <f t="shared" si="16"/>
        <v>3.306748696905601</v>
      </c>
      <c r="Y66">
        <f t="shared" si="17"/>
        <v>4.7355403771661146</v>
      </c>
      <c r="Z66">
        <f t="shared" si="18"/>
        <v>1.4738440971205411</v>
      </c>
      <c r="AA66">
        <f t="shared" si="19"/>
        <v>-105.45214619221332</v>
      </c>
      <c r="AB66">
        <f t="shared" si="20"/>
        <v>-25.00643275778496</v>
      </c>
      <c r="AC66">
        <f t="shared" si="21"/>
        <v>-2.0431243789257936</v>
      </c>
      <c r="AD66">
        <f t="shared" si="22"/>
        <v>93.616196032994893</v>
      </c>
      <c r="AE66">
        <f t="shared" si="23"/>
        <v>17.938914470588401</v>
      </c>
      <c r="AF66">
        <f t="shared" si="24"/>
        <v>2.3905459573053629</v>
      </c>
      <c r="AG66">
        <f t="shared" si="25"/>
        <v>7.3318949598156218</v>
      </c>
      <c r="AH66">
        <v>336.46761633799599</v>
      </c>
      <c r="AI66">
        <v>323.16208484848488</v>
      </c>
      <c r="AJ66">
        <v>1.6978947853508819</v>
      </c>
      <c r="AK66">
        <v>60.624418474204617</v>
      </c>
      <c r="AL66">
        <f t="shared" si="26"/>
        <v>2.3912051290751322</v>
      </c>
      <c r="AM66">
        <v>30.486190237805069</v>
      </c>
      <c r="AN66">
        <v>32.621449696969698</v>
      </c>
      <c r="AO66">
        <v>1.451343954891874E-5</v>
      </c>
      <c r="AP66">
        <v>100.9878899836357</v>
      </c>
      <c r="AQ66">
        <v>22</v>
      </c>
      <c r="AR66">
        <v>3</v>
      </c>
      <c r="AS66">
        <f t="shared" si="27"/>
        <v>1</v>
      </c>
      <c r="AT66">
        <f t="shared" si="28"/>
        <v>0</v>
      </c>
      <c r="AU66">
        <f t="shared" si="29"/>
        <v>47690.187815937395</v>
      </c>
      <c r="AV66">
        <f t="shared" si="30"/>
        <v>1199.99875</v>
      </c>
      <c r="AW66">
        <f t="shared" si="31"/>
        <v>1025.9254260942585</v>
      </c>
      <c r="AX66">
        <f t="shared" si="32"/>
        <v>0.85493874563974215</v>
      </c>
      <c r="AY66">
        <f t="shared" si="33"/>
        <v>0.18843177908470235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1675963412.1875</v>
      </c>
      <c r="BF66">
        <v>309.65187500000002</v>
      </c>
      <c r="BG66">
        <v>326.89487500000001</v>
      </c>
      <c r="BH66">
        <v>32.620712500000003</v>
      </c>
      <c r="BI66">
        <v>30.485949999999999</v>
      </c>
      <c r="BJ66">
        <v>315.17712499999999</v>
      </c>
      <c r="BK66">
        <v>32.408187499999997</v>
      </c>
      <c r="BL66">
        <v>649.97337500000003</v>
      </c>
      <c r="BM66">
        <v>101.26975</v>
      </c>
      <c r="BN66">
        <v>9.9853650000000002E-2</v>
      </c>
      <c r="BO66">
        <v>31.8531625</v>
      </c>
      <c r="BP66">
        <v>32.020375000000001</v>
      </c>
      <c r="BQ66">
        <v>999.9</v>
      </c>
      <c r="BR66">
        <v>0</v>
      </c>
      <c r="BS66">
        <v>0</v>
      </c>
      <c r="BT66">
        <v>9023.6725000000006</v>
      </c>
      <c r="BU66">
        <v>0</v>
      </c>
      <c r="BV66">
        <v>75.01951249999999</v>
      </c>
      <c r="BW66">
        <v>-17.24315</v>
      </c>
      <c r="BX66">
        <v>320.09337499999998</v>
      </c>
      <c r="BY66">
        <v>337.17374999999998</v>
      </c>
      <c r="BZ66">
        <v>2.1347425000000002</v>
      </c>
      <c r="CA66">
        <v>326.89487500000001</v>
      </c>
      <c r="CB66">
        <v>30.485949999999999</v>
      </c>
      <c r="CC66">
        <v>3.3034937499999999</v>
      </c>
      <c r="CD66">
        <v>3.0873075000000001</v>
      </c>
      <c r="CE66">
        <v>25.642287499999998</v>
      </c>
      <c r="CF66">
        <v>24.506425</v>
      </c>
      <c r="CG66">
        <v>1199.99875</v>
      </c>
      <c r="CH66">
        <v>0.49995925000000002</v>
      </c>
      <c r="CI66">
        <v>0.50004087500000005</v>
      </c>
      <c r="CJ66">
        <v>0</v>
      </c>
      <c r="CK66">
        <v>813.82787499999995</v>
      </c>
      <c r="CL66">
        <v>4.9990899999999998</v>
      </c>
      <c r="CM66">
        <v>8707.0637499999993</v>
      </c>
      <c r="CN66">
        <v>9557.7124999999996</v>
      </c>
      <c r="CO66">
        <v>40.75</v>
      </c>
      <c r="CP66">
        <v>42.375</v>
      </c>
      <c r="CQ66">
        <v>41.554250000000003</v>
      </c>
      <c r="CR66">
        <v>41.436999999999998</v>
      </c>
      <c r="CS66">
        <v>42.117125000000001</v>
      </c>
      <c r="CT66">
        <v>597.45000000000005</v>
      </c>
      <c r="CU66">
        <v>597.54874999999993</v>
      </c>
      <c r="CV66">
        <v>0</v>
      </c>
      <c r="CW66">
        <v>1675963414.5</v>
      </c>
      <c r="CX66">
        <v>0</v>
      </c>
      <c r="CY66">
        <v>1675959759</v>
      </c>
      <c r="CZ66" t="s">
        <v>356</v>
      </c>
      <c r="DA66">
        <v>1675959759</v>
      </c>
      <c r="DB66">
        <v>1675959753.5</v>
      </c>
      <c r="DC66">
        <v>5</v>
      </c>
      <c r="DD66">
        <v>-2.5000000000000001E-2</v>
      </c>
      <c r="DE66">
        <v>-8.0000000000000002E-3</v>
      </c>
      <c r="DF66">
        <v>-6.0590000000000002</v>
      </c>
      <c r="DG66">
        <v>0.218</v>
      </c>
      <c r="DH66">
        <v>415</v>
      </c>
      <c r="DI66">
        <v>34</v>
      </c>
      <c r="DJ66">
        <v>0.6</v>
      </c>
      <c r="DK66">
        <v>0.17</v>
      </c>
      <c r="DL66">
        <v>-16.895489999999999</v>
      </c>
      <c r="DM66">
        <v>-2.8682949343339361</v>
      </c>
      <c r="DN66">
        <v>0.27897264543320371</v>
      </c>
      <c r="DO66">
        <v>0</v>
      </c>
      <c r="DP66">
        <v>2.1318362500000001</v>
      </c>
      <c r="DQ66">
        <v>2.0321538461532489E-2</v>
      </c>
      <c r="DR66">
        <v>3.006308939131193E-3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3.2984</v>
      </c>
      <c r="EB66">
        <v>2.6254599999999999</v>
      </c>
      <c r="EC66">
        <v>8.2669199999999998E-2</v>
      </c>
      <c r="ED66">
        <v>8.43999E-2</v>
      </c>
      <c r="EE66">
        <v>0.136045</v>
      </c>
      <c r="EF66">
        <v>0.128696</v>
      </c>
      <c r="EG66">
        <v>27788.1</v>
      </c>
      <c r="EH66">
        <v>28162.3</v>
      </c>
      <c r="EI66">
        <v>28175.1</v>
      </c>
      <c r="EJ66">
        <v>29592.7</v>
      </c>
      <c r="EK66">
        <v>33514.5</v>
      </c>
      <c r="EL66">
        <v>35769.699999999997</v>
      </c>
      <c r="EM66">
        <v>39788.6</v>
      </c>
      <c r="EN66">
        <v>42264.2</v>
      </c>
      <c r="EO66">
        <v>2.2055199999999999</v>
      </c>
      <c r="EP66">
        <v>2.22837</v>
      </c>
      <c r="EQ66">
        <v>0.14992800000000001</v>
      </c>
      <c r="ER66">
        <v>0</v>
      </c>
      <c r="ES66">
        <v>29.589400000000001</v>
      </c>
      <c r="ET66">
        <v>999.9</v>
      </c>
      <c r="EU66">
        <v>72.2</v>
      </c>
      <c r="EV66">
        <v>32.4</v>
      </c>
      <c r="EW66">
        <v>34.820799999999998</v>
      </c>
      <c r="EX66">
        <v>57.412999999999997</v>
      </c>
      <c r="EY66">
        <v>-3.6217999999999999</v>
      </c>
      <c r="EZ66">
        <v>2</v>
      </c>
      <c r="FA66">
        <v>0.30347600000000002</v>
      </c>
      <c r="FB66">
        <v>-0.59618700000000002</v>
      </c>
      <c r="FC66">
        <v>20.273900000000001</v>
      </c>
      <c r="FD66">
        <v>5.2199900000000001</v>
      </c>
      <c r="FE66">
        <v>12.004</v>
      </c>
      <c r="FF66">
        <v>4.9867999999999997</v>
      </c>
      <c r="FG66">
        <v>3.2845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1.8621799999999999</v>
      </c>
      <c r="FN66">
        <v>1.86419</v>
      </c>
      <c r="FO66">
        <v>1.8602700000000001</v>
      </c>
      <c r="FP66">
        <v>1.8609599999999999</v>
      </c>
      <c r="FQ66">
        <v>1.8601399999999999</v>
      </c>
      <c r="FR66">
        <v>1.86188</v>
      </c>
      <c r="FS66">
        <v>1.85849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-5.5380000000000003</v>
      </c>
      <c r="GH66">
        <v>0.21249999999999999</v>
      </c>
      <c r="GI66">
        <v>-4.2934277136806287</v>
      </c>
      <c r="GJ66">
        <v>-4.5218151105756088E-3</v>
      </c>
      <c r="GK66">
        <v>2.0889233732517852E-6</v>
      </c>
      <c r="GL66">
        <v>-4.5906856223640231E-10</v>
      </c>
      <c r="GM66">
        <v>-0.1150039569071811</v>
      </c>
      <c r="GN66">
        <v>4.4025620023938356E-3</v>
      </c>
      <c r="GO66">
        <v>3.112297855124525E-4</v>
      </c>
      <c r="GP66">
        <v>-4.1727832042263066E-6</v>
      </c>
      <c r="GQ66">
        <v>6</v>
      </c>
      <c r="GR66">
        <v>2080</v>
      </c>
      <c r="GS66">
        <v>4</v>
      </c>
      <c r="GT66">
        <v>33</v>
      </c>
      <c r="GU66">
        <v>60.9</v>
      </c>
      <c r="GV66">
        <v>61</v>
      </c>
      <c r="GW66">
        <v>1.1425799999999999</v>
      </c>
      <c r="GX66">
        <v>2.5524900000000001</v>
      </c>
      <c r="GY66">
        <v>2.04834</v>
      </c>
      <c r="GZ66">
        <v>2.6220699999999999</v>
      </c>
      <c r="HA66">
        <v>2.1972700000000001</v>
      </c>
      <c r="HB66">
        <v>2.2778299999999998</v>
      </c>
      <c r="HC66">
        <v>37.2181</v>
      </c>
      <c r="HD66">
        <v>14.85</v>
      </c>
      <c r="HE66">
        <v>18</v>
      </c>
      <c r="HF66">
        <v>668.69299999999998</v>
      </c>
      <c r="HG66">
        <v>766.25099999999998</v>
      </c>
      <c r="HH66">
        <v>30.9998</v>
      </c>
      <c r="HI66">
        <v>31.2849</v>
      </c>
      <c r="HJ66">
        <v>30.000299999999999</v>
      </c>
      <c r="HK66">
        <v>31.210100000000001</v>
      </c>
      <c r="HL66">
        <v>31.2089</v>
      </c>
      <c r="HM66">
        <v>22.890499999999999</v>
      </c>
      <c r="HN66">
        <v>16.7499</v>
      </c>
      <c r="HO66">
        <v>100</v>
      </c>
      <c r="HP66">
        <v>31</v>
      </c>
      <c r="HQ66">
        <v>344.29199999999997</v>
      </c>
      <c r="HR66">
        <v>30.531600000000001</v>
      </c>
      <c r="HS66">
        <v>99.307699999999997</v>
      </c>
      <c r="HT66">
        <v>98.039500000000004</v>
      </c>
    </row>
    <row r="67" spans="1:228" x14ac:dyDescent="0.2">
      <c r="A67">
        <v>52</v>
      </c>
      <c r="B67">
        <v>1675963418.5</v>
      </c>
      <c r="C67">
        <v>204</v>
      </c>
      <c r="D67" t="s">
        <v>462</v>
      </c>
      <c r="E67" t="s">
        <v>463</v>
      </c>
      <c r="F67">
        <v>4</v>
      </c>
      <c r="G67">
        <v>1675963416.5</v>
      </c>
      <c r="H67">
        <f t="shared" si="0"/>
        <v>2.3817439028074178E-3</v>
      </c>
      <c r="I67">
        <f t="shared" si="1"/>
        <v>2.3817439028074179</v>
      </c>
      <c r="J67">
        <f t="shared" si="2"/>
        <v>7.6180166475731959</v>
      </c>
      <c r="K67">
        <f t="shared" si="3"/>
        <v>316.70528571428571</v>
      </c>
      <c r="L67">
        <f t="shared" si="4"/>
        <v>232.85125620733373</v>
      </c>
      <c r="M67">
        <f t="shared" si="5"/>
        <v>23.604726630333399</v>
      </c>
      <c r="N67">
        <f t="shared" si="6"/>
        <v>32.105223795790266</v>
      </c>
      <c r="O67">
        <f t="shared" si="7"/>
        <v>0.16222489822514394</v>
      </c>
      <c r="P67">
        <f t="shared" si="8"/>
        <v>2.7750962074329708</v>
      </c>
      <c r="Q67">
        <f t="shared" si="9"/>
        <v>0.15713466364861531</v>
      </c>
      <c r="R67">
        <f t="shared" si="10"/>
        <v>9.8653197320377278E-2</v>
      </c>
      <c r="S67">
        <f t="shared" si="11"/>
        <v>226.11692837967774</v>
      </c>
      <c r="T67">
        <f t="shared" si="12"/>
        <v>32.603780071728664</v>
      </c>
      <c r="U67">
        <f t="shared" si="13"/>
        <v>32.024085714285711</v>
      </c>
      <c r="V67">
        <f t="shared" si="14"/>
        <v>4.7815967968930115</v>
      </c>
      <c r="W67">
        <f t="shared" si="15"/>
        <v>69.810638343489117</v>
      </c>
      <c r="X67">
        <f t="shared" si="16"/>
        <v>3.3063541997643835</v>
      </c>
      <c r="Y67">
        <f t="shared" si="17"/>
        <v>4.736175285342811</v>
      </c>
      <c r="Z67">
        <f t="shared" si="18"/>
        <v>1.475242597128628</v>
      </c>
      <c r="AA67">
        <f t="shared" si="19"/>
        <v>-105.03490611380712</v>
      </c>
      <c r="AB67">
        <f t="shared" si="20"/>
        <v>-25.218000464110258</v>
      </c>
      <c r="AC67">
        <f t="shared" si="21"/>
        <v>-2.0596157742171743</v>
      </c>
      <c r="AD67">
        <f t="shared" si="22"/>
        <v>93.80440602754318</v>
      </c>
      <c r="AE67">
        <f t="shared" si="23"/>
        <v>18.167522630954394</v>
      </c>
      <c r="AF67">
        <f t="shared" si="24"/>
        <v>2.3854349313767451</v>
      </c>
      <c r="AG67">
        <f t="shared" si="25"/>
        <v>7.6180166475731959</v>
      </c>
      <c r="AH67">
        <v>343.40980713351649</v>
      </c>
      <c r="AI67">
        <v>329.89651515151508</v>
      </c>
      <c r="AJ67">
        <v>1.680759048079665</v>
      </c>
      <c r="AK67">
        <v>60.624418474204617</v>
      </c>
      <c r="AL67">
        <f t="shared" si="26"/>
        <v>2.3817439028074179</v>
      </c>
      <c r="AM67">
        <v>30.48572506389727</v>
      </c>
      <c r="AN67">
        <v>32.612920000000003</v>
      </c>
      <c r="AO67">
        <v>-6.8848802860229649E-5</v>
      </c>
      <c r="AP67">
        <v>100.9878899836357</v>
      </c>
      <c r="AQ67">
        <v>22</v>
      </c>
      <c r="AR67">
        <v>3</v>
      </c>
      <c r="AS67">
        <f t="shared" si="27"/>
        <v>1</v>
      </c>
      <c r="AT67">
        <f t="shared" si="28"/>
        <v>0</v>
      </c>
      <c r="AU67">
        <f t="shared" si="29"/>
        <v>47721.730454502795</v>
      </c>
      <c r="AV67">
        <f t="shared" si="30"/>
        <v>1199.994285714286</v>
      </c>
      <c r="AW67">
        <f t="shared" si="31"/>
        <v>1025.9215421656361</v>
      </c>
      <c r="AX67">
        <f t="shared" si="32"/>
        <v>0.85493868960798047</v>
      </c>
      <c r="AY67">
        <f t="shared" si="33"/>
        <v>0.18843167094340257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1675963416.5</v>
      </c>
      <c r="BF67">
        <v>316.70528571428571</v>
      </c>
      <c r="BG67">
        <v>334.17214285714277</v>
      </c>
      <c r="BH67">
        <v>32.615871428571431</v>
      </c>
      <c r="BI67">
        <v>30.485814285714291</v>
      </c>
      <c r="BJ67">
        <v>322.25442857142849</v>
      </c>
      <c r="BK67">
        <v>32.403399999999998</v>
      </c>
      <c r="BL67">
        <v>650.01971428571426</v>
      </c>
      <c r="BM67">
        <v>101.2725714285715</v>
      </c>
      <c r="BN67">
        <v>9.9982942857142862E-2</v>
      </c>
      <c r="BO67">
        <v>31.855528571428572</v>
      </c>
      <c r="BP67">
        <v>32.024085714285711</v>
      </c>
      <c r="BQ67">
        <v>999.89999999999986</v>
      </c>
      <c r="BR67">
        <v>0</v>
      </c>
      <c r="BS67">
        <v>0</v>
      </c>
      <c r="BT67">
        <v>9029.5528571428567</v>
      </c>
      <c r="BU67">
        <v>0</v>
      </c>
      <c r="BV67">
        <v>75.659357142857147</v>
      </c>
      <c r="BW67">
        <v>-17.466671428571431</v>
      </c>
      <c r="BX67">
        <v>327.38328571428571</v>
      </c>
      <c r="BY67">
        <v>344.67985714285709</v>
      </c>
      <c r="BZ67">
        <v>2.1300428571428571</v>
      </c>
      <c r="CA67">
        <v>334.17214285714277</v>
      </c>
      <c r="CB67">
        <v>30.485814285714291</v>
      </c>
      <c r="CC67">
        <v>3.3030971428571432</v>
      </c>
      <c r="CD67">
        <v>3.08738</v>
      </c>
      <c r="CE67">
        <v>25.640257142857141</v>
      </c>
      <c r="CF67">
        <v>24.50684285714286</v>
      </c>
      <c r="CG67">
        <v>1199.994285714286</v>
      </c>
      <c r="CH67">
        <v>0.49996099999999988</v>
      </c>
      <c r="CI67">
        <v>0.50003900000000001</v>
      </c>
      <c r="CJ67">
        <v>0</v>
      </c>
      <c r="CK67">
        <v>815.01657142857141</v>
      </c>
      <c r="CL67">
        <v>4.9990899999999998</v>
      </c>
      <c r="CM67">
        <v>8719.8785714285714</v>
      </c>
      <c r="CN67">
        <v>9557.69</v>
      </c>
      <c r="CO67">
        <v>40.75</v>
      </c>
      <c r="CP67">
        <v>42.375</v>
      </c>
      <c r="CQ67">
        <v>41.561999999999998</v>
      </c>
      <c r="CR67">
        <v>41.436999999999998</v>
      </c>
      <c r="CS67">
        <v>42.107000000000014</v>
      </c>
      <c r="CT67">
        <v>597.44999999999993</v>
      </c>
      <c r="CU67">
        <v>597.54428571428582</v>
      </c>
      <c r="CV67">
        <v>0</v>
      </c>
      <c r="CW67">
        <v>1675963418.0999999</v>
      </c>
      <c r="CX67">
        <v>0</v>
      </c>
      <c r="CY67">
        <v>1675959759</v>
      </c>
      <c r="CZ67" t="s">
        <v>356</v>
      </c>
      <c r="DA67">
        <v>1675959759</v>
      </c>
      <c r="DB67">
        <v>1675959753.5</v>
      </c>
      <c r="DC67">
        <v>5</v>
      </c>
      <c r="DD67">
        <v>-2.5000000000000001E-2</v>
      </c>
      <c r="DE67">
        <v>-8.0000000000000002E-3</v>
      </c>
      <c r="DF67">
        <v>-6.0590000000000002</v>
      </c>
      <c r="DG67">
        <v>0.218</v>
      </c>
      <c r="DH67">
        <v>415</v>
      </c>
      <c r="DI67">
        <v>34</v>
      </c>
      <c r="DJ67">
        <v>0.6</v>
      </c>
      <c r="DK67">
        <v>0.17</v>
      </c>
      <c r="DL67">
        <v>-17.082609999999999</v>
      </c>
      <c r="DM67">
        <v>-2.5791332082551288</v>
      </c>
      <c r="DN67">
        <v>0.25095640537750757</v>
      </c>
      <c r="DO67">
        <v>0</v>
      </c>
      <c r="DP67">
        <v>2.1322044999999998</v>
      </c>
      <c r="DQ67">
        <v>1.299624765477659E-2</v>
      </c>
      <c r="DR67">
        <v>2.838847433378582E-3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3.2984300000000002</v>
      </c>
      <c r="EB67">
        <v>2.6255199999999999</v>
      </c>
      <c r="EC67">
        <v>8.4034600000000001E-2</v>
      </c>
      <c r="ED67">
        <v>8.5783799999999993E-2</v>
      </c>
      <c r="EE67">
        <v>0.13602800000000001</v>
      </c>
      <c r="EF67">
        <v>0.12870400000000001</v>
      </c>
      <c r="EG67">
        <v>27747.1</v>
      </c>
      <c r="EH67">
        <v>28119.4</v>
      </c>
      <c r="EI67">
        <v>28175.4</v>
      </c>
      <c r="EJ67">
        <v>29592.400000000001</v>
      </c>
      <c r="EK67">
        <v>33515.5</v>
      </c>
      <c r="EL67">
        <v>35768.9</v>
      </c>
      <c r="EM67">
        <v>39788.800000000003</v>
      </c>
      <c r="EN67">
        <v>42263.4</v>
      </c>
      <c r="EO67">
        <v>2.2055199999999999</v>
      </c>
      <c r="EP67">
        <v>2.2285200000000001</v>
      </c>
      <c r="EQ67">
        <v>0.14992800000000001</v>
      </c>
      <c r="ER67">
        <v>0</v>
      </c>
      <c r="ES67">
        <v>29.591799999999999</v>
      </c>
      <c r="ET67">
        <v>999.9</v>
      </c>
      <c r="EU67">
        <v>72.2</v>
      </c>
      <c r="EV67">
        <v>32.4</v>
      </c>
      <c r="EW67">
        <v>34.823399999999999</v>
      </c>
      <c r="EX67">
        <v>57.113</v>
      </c>
      <c r="EY67">
        <v>-3.66987</v>
      </c>
      <c r="EZ67">
        <v>2</v>
      </c>
      <c r="FA67">
        <v>0.30342999999999998</v>
      </c>
      <c r="FB67">
        <v>-0.59762300000000002</v>
      </c>
      <c r="FC67">
        <v>20.273800000000001</v>
      </c>
      <c r="FD67">
        <v>5.2207299999999996</v>
      </c>
      <c r="FE67">
        <v>12.004</v>
      </c>
      <c r="FF67">
        <v>4.9870999999999999</v>
      </c>
      <c r="FG67">
        <v>3.2845499999999999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1.8621799999999999</v>
      </c>
      <c r="FN67">
        <v>1.8641799999999999</v>
      </c>
      <c r="FO67">
        <v>1.86026</v>
      </c>
      <c r="FP67">
        <v>1.8609599999999999</v>
      </c>
      <c r="FQ67">
        <v>1.8601399999999999</v>
      </c>
      <c r="FR67">
        <v>1.86188</v>
      </c>
      <c r="FS67">
        <v>1.8584799999999999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-5.56</v>
      </c>
      <c r="GH67">
        <v>0.21240000000000001</v>
      </c>
      <c r="GI67">
        <v>-4.2934277136806287</v>
      </c>
      <c r="GJ67">
        <v>-4.5218151105756088E-3</v>
      </c>
      <c r="GK67">
        <v>2.0889233732517852E-6</v>
      </c>
      <c r="GL67">
        <v>-4.5906856223640231E-10</v>
      </c>
      <c r="GM67">
        <v>-0.1150039569071811</v>
      </c>
      <c r="GN67">
        <v>4.4025620023938356E-3</v>
      </c>
      <c r="GO67">
        <v>3.112297855124525E-4</v>
      </c>
      <c r="GP67">
        <v>-4.1727832042263066E-6</v>
      </c>
      <c r="GQ67">
        <v>6</v>
      </c>
      <c r="GR67">
        <v>2080</v>
      </c>
      <c r="GS67">
        <v>4</v>
      </c>
      <c r="GT67">
        <v>33</v>
      </c>
      <c r="GU67">
        <v>61</v>
      </c>
      <c r="GV67">
        <v>61.1</v>
      </c>
      <c r="GW67">
        <v>1.16089</v>
      </c>
      <c r="GX67">
        <v>2.5720200000000002</v>
      </c>
      <c r="GY67">
        <v>2.04834</v>
      </c>
      <c r="GZ67">
        <v>2.6220699999999999</v>
      </c>
      <c r="HA67">
        <v>2.1972700000000001</v>
      </c>
      <c r="HB67">
        <v>2.36084</v>
      </c>
      <c r="HC67">
        <v>37.2181</v>
      </c>
      <c r="HD67">
        <v>14.885</v>
      </c>
      <c r="HE67">
        <v>18</v>
      </c>
      <c r="HF67">
        <v>668.69799999999998</v>
      </c>
      <c r="HG67">
        <v>766.42</v>
      </c>
      <c r="HH67">
        <v>30.999700000000001</v>
      </c>
      <c r="HI67">
        <v>31.2849</v>
      </c>
      <c r="HJ67">
        <v>30.0002</v>
      </c>
      <c r="HK67">
        <v>31.210699999999999</v>
      </c>
      <c r="HL67">
        <v>31.210599999999999</v>
      </c>
      <c r="HM67">
        <v>23.2605</v>
      </c>
      <c r="HN67">
        <v>16.7499</v>
      </c>
      <c r="HO67">
        <v>100</v>
      </c>
      <c r="HP67">
        <v>31</v>
      </c>
      <c r="HQ67">
        <v>350.976</v>
      </c>
      <c r="HR67">
        <v>30.531600000000001</v>
      </c>
      <c r="HS67">
        <v>99.308599999999998</v>
      </c>
      <c r="HT67">
        <v>98.0381</v>
      </c>
    </row>
    <row r="68" spans="1:228" x14ac:dyDescent="0.2">
      <c r="A68">
        <v>53</v>
      </c>
      <c r="B68">
        <v>1675963422.5</v>
      </c>
      <c r="C68">
        <v>208</v>
      </c>
      <c r="D68" t="s">
        <v>464</v>
      </c>
      <c r="E68" t="s">
        <v>465</v>
      </c>
      <c r="F68">
        <v>4</v>
      </c>
      <c r="G68">
        <v>1675963420.1875</v>
      </c>
      <c r="H68">
        <f t="shared" si="0"/>
        <v>2.3783144860099674E-3</v>
      </c>
      <c r="I68">
        <f t="shared" si="1"/>
        <v>2.3783144860099674</v>
      </c>
      <c r="J68">
        <f t="shared" si="2"/>
        <v>7.7570154876235611</v>
      </c>
      <c r="K68">
        <f t="shared" si="3"/>
        <v>322.70774999999998</v>
      </c>
      <c r="L68">
        <f t="shared" si="4"/>
        <v>237.10903642785036</v>
      </c>
      <c r="M68">
        <f t="shared" si="5"/>
        <v>24.036207460016293</v>
      </c>
      <c r="N68">
        <f t="shared" si="6"/>
        <v>32.713516721305304</v>
      </c>
      <c r="O68">
        <f t="shared" si="7"/>
        <v>0.16179580129505994</v>
      </c>
      <c r="P68">
        <f t="shared" si="8"/>
        <v>2.7735673318645686</v>
      </c>
      <c r="Q68">
        <f t="shared" si="9"/>
        <v>0.15672930958892803</v>
      </c>
      <c r="R68">
        <f t="shared" si="10"/>
        <v>9.8397806724754705E-2</v>
      </c>
      <c r="S68">
        <f t="shared" si="11"/>
        <v>226.11911398694699</v>
      </c>
      <c r="T68">
        <f t="shared" si="12"/>
        <v>32.60579353545716</v>
      </c>
      <c r="U68">
        <f t="shared" si="13"/>
        <v>32.028925000000001</v>
      </c>
      <c r="V68">
        <f t="shared" si="14"/>
        <v>4.7829064315685317</v>
      </c>
      <c r="W68">
        <f t="shared" si="15"/>
        <v>69.800333865022367</v>
      </c>
      <c r="X68">
        <f t="shared" si="16"/>
        <v>3.3059942718838591</v>
      </c>
      <c r="Y68">
        <f t="shared" si="17"/>
        <v>4.7363588235507352</v>
      </c>
      <c r="Z68">
        <f t="shared" si="18"/>
        <v>1.4769121596846726</v>
      </c>
      <c r="AA68">
        <f t="shared" si="19"/>
        <v>-104.88366883303956</v>
      </c>
      <c r="AB68">
        <f t="shared" si="20"/>
        <v>-25.825451763644704</v>
      </c>
      <c r="AC68">
        <f t="shared" si="21"/>
        <v>-2.1104478238619375</v>
      </c>
      <c r="AD68">
        <f t="shared" si="22"/>
        <v>93.299545566400781</v>
      </c>
      <c r="AE68">
        <f t="shared" si="23"/>
        <v>18.361769778349874</v>
      </c>
      <c r="AF68">
        <f t="shared" si="24"/>
        <v>2.3807775275003262</v>
      </c>
      <c r="AG68">
        <f t="shared" si="25"/>
        <v>7.7570154876235611</v>
      </c>
      <c r="AH68">
        <v>350.35619681472491</v>
      </c>
      <c r="AI68">
        <v>336.66233333333338</v>
      </c>
      <c r="AJ68">
        <v>1.6936677439427681</v>
      </c>
      <c r="AK68">
        <v>60.624418474204617</v>
      </c>
      <c r="AL68">
        <f t="shared" si="26"/>
        <v>2.3783144860099674</v>
      </c>
      <c r="AM68">
        <v>30.486434482051521</v>
      </c>
      <c r="AN68">
        <v>32.610307272727283</v>
      </c>
      <c r="AO68">
        <v>-2.0926999351178629E-5</v>
      </c>
      <c r="AP68">
        <v>100.9878899836357</v>
      </c>
      <c r="AQ68">
        <v>22</v>
      </c>
      <c r="AR68">
        <v>3</v>
      </c>
      <c r="AS68">
        <f t="shared" si="27"/>
        <v>1</v>
      </c>
      <c r="AT68">
        <f t="shared" si="28"/>
        <v>0</v>
      </c>
      <c r="AU68">
        <f t="shared" si="29"/>
        <v>47679.332806753911</v>
      </c>
      <c r="AV68">
        <f t="shared" si="30"/>
        <v>1200.0050000000001</v>
      </c>
      <c r="AW68">
        <f t="shared" si="31"/>
        <v>1025.9307885942731</v>
      </c>
      <c r="AX68">
        <f t="shared" si="32"/>
        <v>0.85493876158372095</v>
      </c>
      <c r="AY68">
        <f t="shared" si="33"/>
        <v>0.18843180985658139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1675963420.1875</v>
      </c>
      <c r="BF68">
        <v>322.70774999999998</v>
      </c>
      <c r="BG68">
        <v>340.36599999999999</v>
      </c>
      <c r="BH68">
        <v>32.612512500000001</v>
      </c>
      <c r="BI68">
        <v>30.486574999999998</v>
      </c>
      <c r="BJ68">
        <v>328.27674999999999</v>
      </c>
      <c r="BK68">
        <v>32.400099999999988</v>
      </c>
      <c r="BL68">
        <v>650.01</v>
      </c>
      <c r="BM68">
        <v>101.27187499999999</v>
      </c>
      <c r="BN68">
        <v>0.10008375</v>
      </c>
      <c r="BO68">
        <v>31.856212500000002</v>
      </c>
      <c r="BP68">
        <v>32.028925000000001</v>
      </c>
      <c r="BQ68">
        <v>999.9</v>
      </c>
      <c r="BR68">
        <v>0</v>
      </c>
      <c r="BS68">
        <v>0</v>
      </c>
      <c r="BT68">
        <v>9021.4850000000006</v>
      </c>
      <c r="BU68">
        <v>0</v>
      </c>
      <c r="BV68">
        <v>76.278025</v>
      </c>
      <c r="BW68">
        <v>-17.658024999999999</v>
      </c>
      <c r="BX68">
        <v>333.58687500000002</v>
      </c>
      <c r="BY68">
        <v>351.06849999999997</v>
      </c>
      <c r="BZ68">
        <v>2.1259450000000002</v>
      </c>
      <c r="CA68">
        <v>340.36599999999999</v>
      </c>
      <c r="CB68">
        <v>30.486574999999998</v>
      </c>
      <c r="CC68">
        <v>3.3027337499999998</v>
      </c>
      <c r="CD68">
        <v>3.0874337500000002</v>
      </c>
      <c r="CE68">
        <v>25.638412500000001</v>
      </c>
      <c r="CF68">
        <v>24.507149999999999</v>
      </c>
      <c r="CG68">
        <v>1200.0050000000001</v>
      </c>
      <c r="CH68">
        <v>0.49995925000000002</v>
      </c>
      <c r="CI68">
        <v>0.50004087500000005</v>
      </c>
      <c r="CJ68">
        <v>0</v>
      </c>
      <c r="CK68">
        <v>816.17787500000009</v>
      </c>
      <c r="CL68">
        <v>4.9990899999999998</v>
      </c>
      <c r="CM68">
        <v>8731.3962499999998</v>
      </c>
      <c r="CN68">
        <v>9557.7437499999996</v>
      </c>
      <c r="CO68">
        <v>40.75</v>
      </c>
      <c r="CP68">
        <v>42.375</v>
      </c>
      <c r="CQ68">
        <v>41.561999999999998</v>
      </c>
      <c r="CR68">
        <v>41.436999999999998</v>
      </c>
      <c r="CS68">
        <v>42.125</v>
      </c>
      <c r="CT68">
        <v>597.4525000000001</v>
      </c>
      <c r="CU68">
        <v>597.55250000000001</v>
      </c>
      <c r="CV68">
        <v>0</v>
      </c>
      <c r="CW68">
        <v>1675963422.3</v>
      </c>
      <c r="CX68">
        <v>0</v>
      </c>
      <c r="CY68">
        <v>1675959759</v>
      </c>
      <c r="CZ68" t="s">
        <v>356</v>
      </c>
      <c r="DA68">
        <v>1675959759</v>
      </c>
      <c r="DB68">
        <v>1675959753.5</v>
      </c>
      <c r="DC68">
        <v>5</v>
      </c>
      <c r="DD68">
        <v>-2.5000000000000001E-2</v>
      </c>
      <c r="DE68">
        <v>-8.0000000000000002E-3</v>
      </c>
      <c r="DF68">
        <v>-6.0590000000000002</v>
      </c>
      <c r="DG68">
        <v>0.218</v>
      </c>
      <c r="DH68">
        <v>415</v>
      </c>
      <c r="DI68">
        <v>34</v>
      </c>
      <c r="DJ68">
        <v>0.6</v>
      </c>
      <c r="DK68">
        <v>0.17</v>
      </c>
      <c r="DL68">
        <v>-17.235685365853659</v>
      </c>
      <c r="DM68">
        <v>-2.5842125435539969</v>
      </c>
      <c r="DN68">
        <v>0.25744793985786929</v>
      </c>
      <c r="DO68">
        <v>0</v>
      </c>
      <c r="DP68">
        <v>2.1319280487804879</v>
      </c>
      <c r="DQ68">
        <v>-1.4985365853658309E-2</v>
      </c>
      <c r="DR68">
        <v>3.1427192043866439E-3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3.2985500000000001</v>
      </c>
      <c r="EB68">
        <v>2.6253899999999999</v>
      </c>
      <c r="EC68">
        <v>8.5385900000000001E-2</v>
      </c>
      <c r="ED68">
        <v>8.7126999999999996E-2</v>
      </c>
      <c r="EE68">
        <v>0.136016</v>
      </c>
      <c r="EF68">
        <v>0.12870300000000001</v>
      </c>
      <c r="EG68">
        <v>27705.599999999999</v>
      </c>
      <c r="EH68">
        <v>28078.2</v>
      </c>
      <c r="EI68">
        <v>28174.9</v>
      </c>
      <c r="EJ68">
        <v>29592.5</v>
      </c>
      <c r="EK68">
        <v>33515.800000000003</v>
      </c>
      <c r="EL68">
        <v>35769</v>
      </c>
      <c r="EM68">
        <v>39788.6</v>
      </c>
      <c r="EN68">
        <v>42263.5</v>
      </c>
      <c r="EO68">
        <v>2.2055699999999998</v>
      </c>
      <c r="EP68">
        <v>2.2284000000000002</v>
      </c>
      <c r="EQ68">
        <v>0.14960000000000001</v>
      </c>
      <c r="ER68">
        <v>0</v>
      </c>
      <c r="ES68">
        <v>29.591799999999999</v>
      </c>
      <c r="ET68">
        <v>999.9</v>
      </c>
      <c r="EU68">
        <v>72.2</v>
      </c>
      <c r="EV68">
        <v>32.4</v>
      </c>
      <c r="EW68">
        <v>34.824199999999998</v>
      </c>
      <c r="EX68">
        <v>56.843000000000004</v>
      </c>
      <c r="EY68">
        <v>-3.63381</v>
      </c>
      <c r="EZ68">
        <v>2</v>
      </c>
      <c r="FA68">
        <v>0.30377500000000002</v>
      </c>
      <c r="FB68">
        <v>-0.600109</v>
      </c>
      <c r="FC68">
        <v>20.273700000000002</v>
      </c>
      <c r="FD68">
        <v>5.2196899999999999</v>
      </c>
      <c r="FE68">
        <v>12.004</v>
      </c>
      <c r="FF68">
        <v>4.9867999999999997</v>
      </c>
      <c r="FG68">
        <v>3.2844000000000002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1.8621799999999999</v>
      </c>
      <c r="FN68">
        <v>1.8641799999999999</v>
      </c>
      <c r="FO68">
        <v>1.86026</v>
      </c>
      <c r="FP68">
        <v>1.8609599999999999</v>
      </c>
      <c r="FQ68">
        <v>1.8601399999999999</v>
      </c>
      <c r="FR68">
        <v>1.8618699999999999</v>
      </c>
      <c r="FS68">
        <v>1.85849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-5.5810000000000004</v>
      </c>
      <c r="GH68">
        <v>0.21240000000000001</v>
      </c>
      <c r="GI68">
        <v>-4.2934277136806287</v>
      </c>
      <c r="GJ68">
        <v>-4.5218151105756088E-3</v>
      </c>
      <c r="GK68">
        <v>2.0889233732517852E-6</v>
      </c>
      <c r="GL68">
        <v>-4.5906856223640231E-10</v>
      </c>
      <c r="GM68">
        <v>-0.1150039569071811</v>
      </c>
      <c r="GN68">
        <v>4.4025620023938356E-3</v>
      </c>
      <c r="GO68">
        <v>3.112297855124525E-4</v>
      </c>
      <c r="GP68">
        <v>-4.1727832042263066E-6</v>
      </c>
      <c r="GQ68">
        <v>6</v>
      </c>
      <c r="GR68">
        <v>2080</v>
      </c>
      <c r="GS68">
        <v>4</v>
      </c>
      <c r="GT68">
        <v>33</v>
      </c>
      <c r="GU68">
        <v>61.1</v>
      </c>
      <c r="GV68">
        <v>61.1</v>
      </c>
      <c r="GW68">
        <v>1.1792</v>
      </c>
      <c r="GX68">
        <v>2.5463900000000002</v>
      </c>
      <c r="GY68">
        <v>2.04834</v>
      </c>
      <c r="GZ68">
        <v>2.6220699999999999</v>
      </c>
      <c r="HA68">
        <v>2.1972700000000001</v>
      </c>
      <c r="HB68">
        <v>2.2668499999999998</v>
      </c>
      <c r="HC68">
        <v>37.2181</v>
      </c>
      <c r="HD68">
        <v>14.85</v>
      </c>
      <c r="HE68">
        <v>18</v>
      </c>
      <c r="HF68">
        <v>668.76300000000003</v>
      </c>
      <c r="HG68">
        <v>766.298</v>
      </c>
      <c r="HH68">
        <v>30.999500000000001</v>
      </c>
      <c r="HI68">
        <v>31.286799999999999</v>
      </c>
      <c r="HJ68">
        <v>30.000299999999999</v>
      </c>
      <c r="HK68">
        <v>31.212900000000001</v>
      </c>
      <c r="HL68">
        <v>31.210599999999999</v>
      </c>
      <c r="HM68">
        <v>23.611499999999999</v>
      </c>
      <c r="HN68">
        <v>16.7499</v>
      </c>
      <c r="HO68">
        <v>100</v>
      </c>
      <c r="HP68">
        <v>31</v>
      </c>
      <c r="HQ68">
        <v>357.84899999999999</v>
      </c>
      <c r="HR68">
        <v>30.531600000000001</v>
      </c>
      <c r="HS68">
        <v>99.307500000000005</v>
      </c>
      <c r="HT68">
        <v>98.038300000000007</v>
      </c>
    </row>
    <row r="69" spans="1:228" x14ac:dyDescent="0.2">
      <c r="A69">
        <v>54</v>
      </c>
      <c r="B69">
        <v>1675963426.5</v>
      </c>
      <c r="C69">
        <v>212</v>
      </c>
      <c r="D69" t="s">
        <v>466</v>
      </c>
      <c r="E69" t="s">
        <v>467</v>
      </c>
      <c r="F69">
        <v>4</v>
      </c>
      <c r="G69">
        <v>1675963424.5</v>
      </c>
      <c r="H69">
        <f t="shared" si="0"/>
        <v>2.3798575920781079E-3</v>
      </c>
      <c r="I69">
        <f t="shared" si="1"/>
        <v>2.3798575920781078</v>
      </c>
      <c r="J69">
        <f t="shared" si="2"/>
        <v>8.0230118660034506</v>
      </c>
      <c r="K69">
        <f t="shared" si="3"/>
        <v>329.71828571428568</v>
      </c>
      <c r="L69">
        <f t="shared" si="4"/>
        <v>241.45167732718383</v>
      </c>
      <c r="M69">
        <f t="shared" si="5"/>
        <v>24.476605045716752</v>
      </c>
      <c r="N69">
        <f t="shared" si="6"/>
        <v>33.424428213200727</v>
      </c>
      <c r="O69">
        <f t="shared" si="7"/>
        <v>0.16213130221613584</v>
      </c>
      <c r="P69">
        <f t="shared" si="8"/>
        <v>2.7723634002756974</v>
      </c>
      <c r="Q69">
        <f t="shared" si="9"/>
        <v>0.1570419979371718</v>
      </c>
      <c r="R69">
        <f t="shared" si="10"/>
        <v>9.8595194847553996E-2</v>
      </c>
      <c r="S69">
        <f t="shared" si="11"/>
        <v>226.11839923691537</v>
      </c>
      <c r="T69">
        <f t="shared" si="12"/>
        <v>32.607512744332702</v>
      </c>
      <c r="U69">
        <f t="shared" si="13"/>
        <v>32.0212</v>
      </c>
      <c r="V69">
        <f t="shared" si="14"/>
        <v>4.7808159972760764</v>
      </c>
      <c r="W69">
        <f t="shared" si="15"/>
        <v>69.790210945350921</v>
      </c>
      <c r="X69">
        <f t="shared" si="16"/>
        <v>3.3058603153412167</v>
      </c>
      <c r="Y69">
        <f t="shared" si="17"/>
        <v>4.7368538804530393</v>
      </c>
      <c r="Z69">
        <f t="shared" si="18"/>
        <v>1.4749556819348597</v>
      </c>
      <c r="AA69">
        <f t="shared" si="19"/>
        <v>-104.95171981064456</v>
      </c>
      <c r="AB69">
        <f t="shared" si="20"/>
        <v>-24.383927819417384</v>
      </c>
      <c r="AC69">
        <f t="shared" si="21"/>
        <v>-1.9934545899621354</v>
      </c>
      <c r="AD69">
        <f t="shared" si="22"/>
        <v>94.789297016891283</v>
      </c>
      <c r="AE69">
        <f t="shared" si="23"/>
        <v>18.4281621607158</v>
      </c>
      <c r="AF69">
        <f t="shared" si="24"/>
        <v>2.37775548804471</v>
      </c>
      <c r="AG69">
        <f t="shared" si="25"/>
        <v>8.0230118660034506</v>
      </c>
      <c r="AH69">
        <v>357.17990417510123</v>
      </c>
      <c r="AI69">
        <v>343.33233939393949</v>
      </c>
      <c r="AJ69">
        <v>1.667056477653714</v>
      </c>
      <c r="AK69">
        <v>60.624418474204617</v>
      </c>
      <c r="AL69">
        <f t="shared" si="26"/>
        <v>2.3798575920781078</v>
      </c>
      <c r="AM69">
        <v>30.48791931050707</v>
      </c>
      <c r="AN69">
        <v>32.612890303030312</v>
      </c>
      <c r="AO69">
        <v>1.1801639879251499E-5</v>
      </c>
      <c r="AP69">
        <v>100.9878899836357</v>
      </c>
      <c r="AQ69">
        <v>22</v>
      </c>
      <c r="AR69">
        <v>3</v>
      </c>
      <c r="AS69">
        <f t="shared" si="27"/>
        <v>1</v>
      </c>
      <c r="AT69">
        <f t="shared" si="28"/>
        <v>0</v>
      </c>
      <c r="AU69">
        <f t="shared" si="29"/>
        <v>47645.762194764116</v>
      </c>
      <c r="AV69">
        <f t="shared" si="30"/>
        <v>1200.001428571429</v>
      </c>
      <c r="AW69">
        <f t="shared" si="31"/>
        <v>1025.9277135942571</v>
      </c>
      <c r="AX69">
        <f t="shared" si="32"/>
        <v>0.85493874354432875</v>
      </c>
      <c r="AY69">
        <f t="shared" si="33"/>
        <v>0.18843177504055436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1675963424.5</v>
      </c>
      <c r="BF69">
        <v>329.71828571428568</v>
      </c>
      <c r="BG69">
        <v>347.45171428571427</v>
      </c>
      <c r="BH69">
        <v>32.610957142857139</v>
      </c>
      <c r="BI69">
        <v>30.48778571428571</v>
      </c>
      <c r="BJ69">
        <v>335.31028571428573</v>
      </c>
      <c r="BK69">
        <v>32.398557142857143</v>
      </c>
      <c r="BL69">
        <v>650.0317142857142</v>
      </c>
      <c r="BM69">
        <v>101.27285714285711</v>
      </c>
      <c r="BN69">
        <v>9.9828757142857133E-2</v>
      </c>
      <c r="BO69">
        <v>31.858057142857149</v>
      </c>
      <c r="BP69">
        <v>32.0212</v>
      </c>
      <c r="BQ69">
        <v>999.89999999999986</v>
      </c>
      <c r="BR69">
        <v>0</v>
      </c>
      <c r="BS69">
        <v>0</v>
      </c>
      <c r="BT69">
        <v>9014.9985714285722</v>
      </c>
      <c r="BU69">
        <v>0</v>
      </c>
      <c r="BV69">
        <v>77.060071428571433</v>
      </c>
      <c r="BW69">
        <v>-17.733614285714289</v>
      </c>
      <c r="BX69">
        <v>340.83300000000003</v>
      </c>
      <c r="BY69">
        <v>358.37771428571432</v>
      </c>
      <c r="BZ69">
        <v>2.1231785714285709</v>
      </c>
      <c r="CA69">
        <v>347.45171428571427</v>
      </c>
      <c r="CB69">
        <v>30.48778571428571</v>
      </c>
      <c r="CC69">
        <v>3.302602857142857</v>
      </c>
      <c r="CD69">
        <v>3.0875828571428579</v>
      </c>
      <c r="CE69">
        <v>25.637742857142861</v>
      </c>
      <c r="CF69">
        <v>24.507899999999999</v>
      </c>
      <c r="CG69">
        <v>1200.001428571429</v>
      </c>
      <c r="CH69">
        <v>0.49996099999999988</v>
      </c>
      <c r="CI69">
        <v>0.50003900000000001</v>
      </c>
      <c r="CJ69">
        <v>0</v>
      </c>
      <c r="CK69">
        <v>817.32485714285701</v>
      </c>
      <c r="CL69">
        <v>4.9990899999999998</v>
      </c>
      <c r="CM69">
        <v>8745.23</v>
      </c>
      <c r="CN69">
        <v>9557.7471428571444</v>
      </c>
      <c r="CO69">
        <v>40.75</v>
      </c>
      <c r="CP69">
        <v>42.375</v>
      </c>
      <c r="CQ69">
        <v>41.561999999999998</v>
      </c>
      <c r="CR69">
        <v>41.454999999999998</v>
      </c>
      <c r="CS69">
        <v>42.125</v>
      </c>
      <c r="CT69">
        <v>597.45142857142855</v>
      </c>
      <c r="CU69">
        <v>597.55000000000007</v>
      </c>
      <c r="CV69">
        <v>0</v>
      </c>
      <c r="CW69">
        <v>1675963426.5</v>
      </c>
      <c r="CX69">
        <v>0</v>
      </c>
      <c r="CY69">
        <v>1675959759</v>
      </c>
      <c r="CZ69" t="s">
        <v>356</v>
      </c>
      <c r="DA69">
        <v>1675959759</v>
      </c>
      <c r="DB69">
        <v>1675959753.5</v>
      </c>
      <c r="DC69">
        <v>5</v>
      </c>
      <c r="DD69">
        <v>-2.5000000000000001E-2</v>
      </c>
      <c r="DE69">
        <v>-8.0000000000000002E-3</v>
      </c>
      <c r="DF69">
        <v>-6.0590000000000002</v>
      </c>
      <c r="DG69">
        <v>0.218</v>
      </c>
      <c r="DH69">
        <v>415</v>
      </c>
      <c r="DI69">
        <v>34</v>
      </c>
      <c r="DJ69">
        <v>0.6</v>
      </c>
      <c r="DK69">
        <v>0.17</v>
      </c>
      <c r="DL69">
        <v>-17.4287925</v>
      </c>
      <c r="DM69">
        <v>-2.4345016885553479</v>
      </c>
      <c r="DN69">
        <v>0.23862207293909349</v>
      </c>
      <c r="DO69">
        <v>0</v>
      </c>
      <c r="DP69">
        <v>2.12984325</v>
      </c>
      <c r="DQ69">
        <v>-4.3703752345216833E-2</v>
      </c>
      <c r="DR69">
        <v>4.7098754694259266E-3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3.29847</v>
      </c>
      <c r="EB69">
        <v>2.6252399999999998</v>
      </c>
      <c r="EC69">
        <v>8.6718500000000004E-2</v>
      </c>
      <c r="ED69">
        <v>8.8422799999999996E-2</v>
      </c>
      <c r="EE69">
        <v>0.13602700000000001</v>
      </c>
      <c r="EF69">
        <v>0.12870599999999999</v>
      </c>
      <c r="EG69">
        <v>27665.200000000001</v>
      </c>
      <c r="EH69">
        <v>28038.3</v>
      </c>
      <c r="EI69">
        <v>28174.9</v>
      </c>
      <c r="EJ69">
        <v>29592.5</v>
      </c>
      <c r="EK69">
        <v>33515.300000000003</v>
      </c>
      <c r="EL69">
        <v>35769.300000000003</v>
      </c>
      <c r="EM69">
        <v>39788.400000000001</v>
      </c>
      <c r="EN69">
        <v>42263.8</v>
      </c>
      <c r="EO69">
        <v>2.2057500000000001</v>
      </c>
      <c r="EP69">
        <v>2.2285200000000001</v>
      </c>
      <c r="EQ69">
        <v>0.149697</v>
      </c>
      <c r="ER69">
        <v>0</v>
      </c>
      <c r="ES69">
        <v>29.591799999999999</v>
      </c>
      <c r="ET69">
        <v>999.9</v>
      </c>
      <c r="EU69">
        <v>72.2</v>
      </c>
      <c r="EV69">
        <v>32.4</v>
      </c>
      <c r="EW69">
        <v>34.8217</v>
      </c>
      <c r="EX69">
        <v>56.843000000000004</v>
      </c>
      <c r="EY69">
        <v>-3.6818900000000001</v>
      </c>
      <c r="EZ69">
        <v>2</v>
      </c>
      <c r="FA69">
        <v>0.30375799999999997</v>
      </c>
      <c r="FB69">
        <v>-0.60173200000000004</v>
      </c>
      <c r="FC69">
        <v>20.273800000000001</v>
      </c>
      <c r="FD69">
        <v>5.2198399999999996</v>
      </c>
      <c r="FE69">
        <v>12.004</v>
      </c>
      <c r="FF69">
        <v>4.9866000000000001</v>
      </c>
      <c r="FG69">
        <v>3.2843499999999999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1.8621799999999999</v>
      </c>
      <c r="FN69">
        <v>1.8641799999999999</v>
      </c>
      <c r="FO69">
        <v>1.8602799999999999</v>
      </c>
      <c r="FP69">
        <v>1.8609599999999999</v>
      </c>
      <c r="FQ69">
        <v>1.8601399999999999</v>
      </c>
      <c r="FR69">
        <v>1.86188</v>
      </c>
      <c r="FS69">
        <v>1.85849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-5.6020000000000003</v>
      </c>
      <c r="GH69">
        <v>0.21249999999999999</v>
      </c>
      <c r="GI69">
        <v>-4.2934277136806287</v>
      </c>
      <c r="GJ69">
        <v>-4.5218151105756088E-3</v>
      </c>
      <c r="GK69">
        <v>2.0889233732517852E-6</v>
      </c>
      <c r="GL69">
        <v>-4.5906856223640231E-10</v>
      </c>
      <c r="GM69">
        <v>-0.1150039569071811</v>
      </c>
      <c r="GN69">
        <v>4.4025620023938356E-3</v>
      </c>
      <c r="GO69">
        <v>3.112297855124525E-4</v>
      </c>
      <c r="GP69">
        <v>-4.1727832042263066E-6</v>
      </c>
      <c r="GQ69">
        <v>6</v>
      </c>
      <c r="GR69">
        <v>2080</v>
      </c>
      <c r="GS69">
        <v>4</v>
      </c>
      <c r="GT69">
        <v>33</v>
      </c>
      <c r="GU69">
        <v>61.1</v>
      </c>
      <c r="GV69">
        <v>61.2</v>
      </c>
      <c r="GW69">
        <v>1.1975100000000001</v>
      </c>
      <c r="GX69">
        <v>2.5476100000000002</v>
      </c>
      <c r="GY69">
        <v>2.04834</v>
      </c>
      <c r="GZ69">
        <v>2.6220699999999999</v>
      </c>
      <c r="HA69">
        <v>2.1972700000000001</v>
      </c>
      <c r="HB69">
        <v>2.34863</v>
      </c>
      <c r="HC69">
        <v>37.2181</v>
      </c>
      <c r="HD69">
        <v>14.876300000000001</v>
      </c>
      <c r="HE69">
        <v>18</v>
      </c>
      <c r="HF69">
        <v>668.90200000000004</v>
      </c>
      <c r="HG69">
        <v>766.45100000000002</v>
      </c>
      <c r="HH69">
        <v>30.999500000000001</v>
      </c>
      <c r="HI69">
        <v>31.287700000000001</v>
      </c>
      <c r="HJ69">
        <v>30</v>
      </c>
      <c r="HK69">
        <v>31.212900000000001</v>
      </c>
      <c r="HL69">
        <v>31.213000000000001</v>
      </c>
      <c r="HM69">
        <v>23.971499999999999</v>
      </c>
      <c r="HN69">
        <v>16.7499</v>
      </c>
      <c r="HO69">
        <v>100</v>
      </c>
      <c r="HP69">
        <v>31</v>
      </c>
      <c r="HQ69">
        <v>364.54500000000002</v>
      </c>
      <c r="HR69">
        <v>30.531600000000001</v>
      </c>
      <c r="HS69">
        <v>99.307299999999998</v>
      </c>
      <c r="HT69">
        <v>98.038799999999995</v>
      </c>
    </row>
    <row r="70" spans="1:228" x14ac:dyDescent="0.2">
      <c r="A70">
        <v>55</v>
      </c>
      <c r="B70">
        <v>1675963430.5</v>
      </c>
      <c r="C70">
        <v>216</v>
      </c>
      <c r="D70" t="s">
        <v>468</v>
      </c>
      <c r="E70" t="s">
        <v>469</v>
      </c>
      <c r="F70">
        <v>4</v>
      </c>
      <c r="G70">
        <v>1675963428.1875</v>
      </c>
      <c r="H70">
        <f t="shared" si="0"/>
        <v>2.3784921179878485E-3</v>
      </c>
      <c r="I70">
        <f t="shared" si="1"/>
        <v>2.3784921179878484</v>
      </c>
      <c r="J70">
        <f t="shared" si="2"/>
        <v>8.1440122025410719</v>
      </c>
      <c r="K70">
        <f t="shared" si="3"/>
        <v>335.65787499999999</v>
      </c>
      <c r="L70">
        <f t="shared" si="4"/>
        <v>245.88395684736449</v>
      </c>
      <c r="M70">
        <f t="shared" si="5"/>
        <v>24.926229926612738</v>
      </c>
      <c r="N70">
        <f t="shared" si="6"/>
        <v>34.026967339402148</v>
      </c>
      <c r="O70">
        <f t="shared" si="7"/>
        <v>0.16183628612969922</v>
      </c>
      <c r="P70">
        <f t="shared" si="8"/>
        <v>2.7724119823821551</v>
      </c>
      <c r="Q70">
        <f t="shared" si="9"/>
        <v>0.15676526021011536</v>
      </c>
      <c r="R70">
        <f t="shared" si="10"/>
        <v>9.8420662883212551E-2</v>
      </c>
      <c r="S70">
        <f t="shared" si="11"/>
        <v>226.11876973686449</v>
      </c>
      <c r="T70">
        <f t="shared" si="12"/>
        <v>32.610129453476368</v>
      </c>
      <c r="U70">
        <f t="shared" si="13"/>
        <v>32.028625000000012</v>
      </c>
      <c r="V70">
        <f t="shared" si="14"/>
        <v>4.7828252348059523</v>
      </c>
      <c r="W70">
        <f t="shared" si="15"/>
        <v>69.786593863210427</v>
      </c>
      <c r="X70">
        <f t="shared" si="16"/>
        <v>3.306111428233601</v>
      </c>
      <c r="Y70">
        <f t="shared" si="17"/>
        <v>4.7374592242085223</v>
      </c>
      <c r="Z70">
        <f t="shared" si="18"/>
        <v>1.4767138065723513</v>
      </c>
      <c r="AA70">
        <f t="shared" si="19"/>
        <v>-104.89150240326411</v>
      </c>
      <c r="AB70">
        <f t="shared" si="20"/>
        <v>-25.157042376298531</v>
      </c>
      <c r="AC70">
        <f t="shared" si="21"/>
        <v>-2.0567207796291691</v>
      </c>
      <c r="AD70">
        <f t="shared" si="22"/>
        <v>94.013504177672687</v>
      </c>
      <c r="AE70">
        <f t="shared" si="23"/>
        <v>18.48330249035547</v>
      </c>
      <c r="AF70">
        <f t="shared" si="24"/>
        <v>2.379735824476096</v>
      </c>
      <c r="AG70">
        <f t="shared" si="25"/>
        <v>8.1440122025410719</v>
      </c>
      <c r="AH70">
        <v>363.8629744959847</v>
      </c>
      <c r="AI70">
        <v>349.95845454545452</v>
      </c>
      <c r="AJ70">
        <v>1.651144653139671</v>
      </c>
      <c r="AK70">
        <v>60.624418474204617</v>
      </c>
      <c r="AL70">
        <f t="shared" si="26"/>
        <v>2.3784921179878484</v>
      </c>
      <c r="AM70">
        <v>30.48760626045889</v>
      </c>
      <c r="AN70">
        <v>32.611624242424263</v>
      </c>
      <c r="AO70">
        <v>-6.1285944704092428E-6</v>
      </c>
      <c r="AP70">
        <v>100.9878899836357</v>
      </c>
      <c r="AQ70">
        <v>22</v>
      </c>
      <c r="AR70">
        <v>3</v>
      </c>
      <c r="AS70">
        <f t="shared" si="27"/>
        <v>1</v>
      </c>
      <c r="AT70">
        <f t="shared" si="28"/>
        <v>0</v>
      </c>
      <c r="AU70">
        <f t="shared" si="29"/>
        <v>47646.761258136619</v>
      </c>
      <c r="AV70">
        <f t="shared" si="30"/>
        <v>1200.0037500000001</v>
      </c>
      <c r="AW70">
        <f t="shared" si="31"/>
        <v>1025.9296635942303</v>
      </c>
      <c r="AX70">
        <f t="shared" si="32"/>
        <v>0.8549387146450419</v>
      </c>
      <c r="AY70">
        <f t="shared" si="33"/>
        <v>0.18843171926493102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1675963428.1875</v>
      </c>
      <c r="BF70">
        <v>335.65787499999999</v>
      </c>
      <c r="BG70">
        <v>353.45712500000002</v>
      </c>
      <c r="BH70">
        <v>32.613025</v>
      </c>
      <c r="BI70">
        <v>30.487937500000001</v>
      </c>
      <c r="BJ70">
        <v>341.26949999999999</v>
      </c>
      <c r="BK70">
        <v>32.400599999999997</v>
      </c>
      <c r="BL70">
        <v>649.98512499999993</v>
      </c>
      <c r="BM70">
        <v>101.274</v>
      </c>
      <c r="BN70">
        <v>9.9958049999999993E-2</v>
      </c>
      <c r="BO70">
        <v>31.860312499999999</v>
      </c>
      <c r="BP70">
        <v>32.028625000000012</v>
      </c>
      <c r="BQ70">
        <v>999.9</v>
      </c>
      <c r="BR70">
        <v>0</v>
      </c>
      <c r="BS70">
        <v>0</v>
      </c>
      <c r="BT70">
        <v>9015.1550000000007</v>
      </c>
      <c r="BU70">
        <v>0</v>
      </c>
      <c r="BV70">
        <v>77.749899999999997</v>
      </c>
      <c r="BW70">
        <v>-17.79935</v>
      </c>
      <c r="BX70">
        <v>346.97375</v>
      </c>
      <c r="BY70">
        <v>364.57212500000003</v>
      </c>
      <c r="BZ70">
        <v>2.1250987499999998</v>
      </c>
      <c r="CA70">
        <v>353.45712500000002</v>
      </c>
      <c r="CB70">
        <v>30.487937500000001</v>
      </c>
      <c r="CC70">
        <v>3.3028550000000001</v>
      </c>
      <c r="CD70">
        <v>3.08763875</v>
      </c>
      <c r="CE70">
        <v>25.639050000000001</v>
      </c>
      <c r="CF70">
        <v>24.508224999999999</v>
      </c>
      <c r="CG70">
        <v>1200.0037500000001</v>
      </c>
      <c r="CH70">
        <v>0.49996099999999999</v>
      </c>
      <c r="CI70">
        <v>0.50003900000000001</v>
      </c>
      <c r="CJ70">
        <v>0</v>
      </c>
      <c r="CK70">
        <v>818.56937500000004</v>
      </c>
      <c r="CL70">
        <v>4.9990899999999998</v>
      </c>
      <c r="CM70">
        <v>8757.7437500000015</v>
      </c>
      <c r="CN70">
        <v>9557.76</v>
      </c>
      <c r="CO70">
        <v>40.75</v>
      </c>
      <c r="CP70">
        <v>42.375</v>
      </c>
      <c r="CQ70">
        <v>41.561999999999998</v>
      </c>
      <c r="CR70">
        <v>41.436999999999998</v>
      </c>
      <c r="CS70">
        <v>42.125</v>
      </c>
      <c r="CT70">
        <v>597.45375000000001</v>
      </c>
      <c r="CU70">
        <v>597.54999999999995</v>
      </c>
      <c r="CV70">
        <v>0</v>
      </c>
      <c r="CW70">
        <v>1675963430.0999999</v>
      </c>
      <c r="CX70">
        <v>0</v>
      </c>
      <c r="CY70">
        <v>1675959759</v>
      </c>
      <c r="CZ70" t="s">
        <v>356</v>
      </c>
      <c r="DA70">
        <v>1675959759</v>
      </c>
      <c r="DB70">
        <v>1675959753.5</v>
      </c>
      <c r="DC70">
        <v>5</v>
      </c>
      <c r="DD70">
        <v>-2.5000000000000001E-2</v>
      </c>
      <c r="DE70">
        <v>-8.0000000000000002E-3</v>
      </c>
      <c r="DF70">
        <v>-6.0590000000000002</v>
      </c>
      <c r="DG70">
        <v>0.218</v>
      </c>
      <c r="DH70">
        <v>415</v>
      </c>
      <c r="DI70">
        <v>34</v>
      </c>
      <c r="DJ70">
        <v>0.6</v>
      </c>
      <c r="DK70">
        <v>0.17</v>
      </c>
      <c r="DL70">
        <v>-17.5598125</v>
      </c>
      <c r="DM70">
        <v>-2.0792881801125369</v>
      </c>
      <c r="DN70">
        <v>0.20953570123907289</v>
      </c>
      <c r="DO70">
        <v>0</v>
      </c>
      <c r="DP70">
        <v>2.1282114999999999</v>
      </c>
      <c r="DQ70">
        <v>-3.9546416510317067E-2</v>
      </c>
      <c r="DR70">
        <v>4.5094021499529234E-3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3.2982499999999999</v>
      </c>
      <c r="EB70">
        <v>2.62507</v>
      </c>
      <c r="EC70">
        <v>8.80185E-2</v>
      </c>
      <c r="ED70">
        <v>8.9741000000000001E-2</v>
      </c>
      <c r="EE70">
        <v>0.13602</v>
      </c>
      <c r="EF70">
        <v>0.12871199999999999</v>
      </c>
      <c r="EG70">
        <v>27626</v>
      </c>
      <c r="EH70">
        <v>27997.5</v>
      </c>
      <c r="EI70">
        <v>28175</v>
      </c>
      <c r="EJ70">
        <v>29592.3</v>
      </c>
      <c r="EK70">
        <v>33515.599999999999</v>
      </c>
      <c r="EL70">
        <v>35769</v>
      </c>
      <c r="EM70">
        <v>39788.400000000001</v>
      </c>
      <c r="EN70">
        <v>42263.7</v>
      </c>
      <c r="EO70">
        <v>2.2054999999999998</v>
      </c>
      <c r="EP70">
        <v>2.2284999999999999</v>
      </c>
      <c r="EQ70">
        <v>0.14996499999999999</v>
      </c>
      <c r="ER70">
        <v>0</v>
      </c>
      <c r="ES70">
        <v>29.591799999999999</v>
      </c>
      <c r="ET70">
        <v>999.9</v>
      </c>
      <c r="EU70">
        <v>72.2</v>
      </c>
      <c r="EV70">
        <v>32.4</v>
      </c>
      <c r="EW70">
        <v>34.820300000000003</v>
      </c>
      <c r="EX70">
        <v>57.023000000000003</v>
      </c>
      <c r="EY70">
        <v>-3.51362</v>
      </c>
      <c r="EZ70">
        <v>2</v>
      </c>
      <c r="FA70">
        <v>0.303786</v>
      </c>
      <c r="FB70">
        <v>-0.60333300000000001</v>
      </c>
      <c r="FC70">
        <v>20.273499999999999</v>
      </c>
      <c r="FD70">
        <v>5.2196899999999999</v>
      </c>
      <c r="FE70">
        <v>12.004</v>
      </c>
      <c r="FF70">
        <v>4.9861500000000003</v>
      </c>
      <c r="FG70">
        <v>3.2845499999999999</v>
      </c>
      <c r="FH70">
        <v>9999</v>
      </c>
      <c r="FI70">
        <v>9999</v>
      </c>
      <c r="FJ70">
        <v>9999</v>
      </c>
      <c r="FK70">
        <v>999.9</v>
      </c>
      <c r="FL70">
        <v>1.8658300000000001</v>
      </c>
      <c r="FM70">
        <v>1.8621799999999999</v>
      </c>
      <c r="FN70">
        <v>1.8641799999999999</v>
      </c>
      <c r="FO70">
        <v>1.86029</v>
      </c>
      <c r="FP70">
        <v>1.8609599999999999</v>
      </c>
      <c r="FQ70">
        <v>1.86016</v>
      </c>
      <c r="FR70">
        <v>1.86188</v>
      </c>
      <c r="FS70">
        <v>1.8584799999999999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-5.6230000000000002</v>
      </c>
      <c r="GH70">
        <v>0.21240000000000001</v>
      </c>
      <c r="GI70">
        <v>-4.2934277136806287</v>
      </c>
      <c r="GJ70">
        <v>-4.5218151105756088E-3</v>
      </c>
      <c r="GK70">
        <v>2.0889233732517852E-6</v>
      </c>
      <c r="GL70">
        <v>-4.5906856223640231E-10</v>
      </c>
      <c r="GM70">
        <v>-0.1150039569071811</v>
      </c>
      <c r="GN70">
        <v>4.4025620023938356E-3</v>
      </c>
      <c r="GO70">
        <v>3.112297855124525E-4</v>
      </c>
      <c r="GP70">
        <v>-4.1727832042263066E-6</v>
      </c>
      <c r="GQ70">
        <v>6</v>
      </c>
      <c r="GR70">
        <v>2080</v>
      </c>
      <c r="GS70">
        <v>4</v>
      </c>
      <c r="GT70">
        <v>33</v>
      </c>
      <c r="GU70">
        <v>61.2</v>
      </c>
      <c r="GV70">
        <v>61.3</v>
      </c>
      <c r="GW70">
        <v>1.2145999999999999</v>
      </c>
      <c r="GX70">
        <v>2.5402800000000001</v>
      </c>
      <c r="GY70">
        <v>2.04834</v>
      </c>
      <c r="GZ70">
        <v>2.6220699999999999</v>
      </c>
      <c r="HA70">
        <v>2.1972700000000001</v>
      </c>
      <c r="HB70">
        <v>2.2619600000000002</v>
      </c>
      <c r="HC70">
        <v>37.2181</v>
      </c>
      <c r="HD70">
        <v>14.85</v>
      </c>
      <c r="HE70">
        <v>18</v>
      </c>
      <c r="HF70">
        <v>668.72299999999996</v>
      </c>
      <c r="HG70">
        <v>766.43100000000004</v>
      </c>
      <c r="HH70">
        <v>30.999600000000001</v>
      </c>
      <c r="HI70">
        <v>31.288900000000002</v>
      </c>
      <c r="HJ70">
        <v>30.0001</v>
      </c>
      <c r="HK70">
        <v>31.2148</v>
      </c>
      <c r="HL70">
        <v>31.2133</v>
      </c>
      <c r="HM70">
        <v>24.333400000000001</v>
      </c>
      <c r="HN70">
        <v>16.7499</v>
      </c>
      <c r="HO70">
        <v>100</v>
      </c>
      <c r="HP70">
        <v>31</v>
      </c>
      <c r="HQ70">
        <v>371.26400000000001</v>
      </c>
      <c r="HR70">
        <v>30.531600000000001</v>
      </c>
      <c r="HS70">
        <v>99.307400000000001</v>
      </c>
      <c r="HT70">
        <v>98.038300000000007</v>
      </c>
    </row>
    <row r="71" spans="1:228" x14ac:dyDescent="0.2">
      <c r="A71">
        <v>56</v>
      </c>
      <c r="B71">
        <v>1675963434.5</v>
      </c>
      <c r="C71">
        <v>220</v>
      </c>
      <c r="D71" t="s">
        <v>470</v>
      </c>
      <c r="E71" t="s">
        <v>471</v>
      </c>
      <c r="F71">
        <v>4</v>
      </c>
      <c r="G71">
        <v>1675963432.5</v>
      </c>
      <c r="H71">
        <f t="shared" si="0"/>
        <v>2.3770038478639456E-3</v>
      </c>
      <c r="I71">
        <f t="shared" si="1"/>
        <v>2.3770038478639455</v>
      </c>
      <c r="J71">
        <f t="shared" si="2"/>
        <v>8.4812992267023741</v>
      </c>
      <c r="K71">
        <f t="shared" si="3"/>
        <v>342.49657142857137</v>
      </c>
      <c r="L71">
        <f t="shared" si="4"/>
        <v>249.12851414782222</v>
      </c>
      <c r="M71">
        <f t="shared" si="5"/>
        <v>25.25487973831704</v>
      </c>
      <c r="N71">
        <f t="shared" si="6"/>
        <v>34.719870392202928</v>
      </c>
      <c r="O71">
        <f t="shared" si="7"/>
        <v>0.16175546015114919</v>
      </c>
      <c r="P71">
        <f t="shared" si="8"/>
        <v>2.7675566337860085</v>
      </c>
      <c r="Q71">
        <f t="shared" si="9"/>
        <v>0.15668082523295893</v>
      </c>
      <c r="R71">
        <f t="shared" si="10"/>
        <v>9.836818979257056E-2</v>
      </c>
      <c r="S71">
        <f t="shared" si="11"/>
        <v>226.11953923675918</v>
      </c>
      <c r="T71">
        <f t="shared" si="12"/>
        <v>32.612343964347588</v>
      </c>
      <c r="U71">
        <f t="shared" si="13"/>
        <v>32.027542857142848</v>
      </c>
      <c r="V71">
        <f t="shared" si="14"/>
        <v>4.7825323564546833</v>
      </c>
      <c r="W71">
        <f t="shared" si="15"/>
        <v>69.781073644323442</v>
      </c>
      <c r="X71">
        <f t="shared" si="16"/>
        <v>3.3059599531883959</v>
      </c>
      <c r="Y71">
        <f t="shared" si="17"/>
        <v>4.7376169218017319</v>
      </c>
      <c r="Z71">
        <f t="shared" si="18"/>
        <v>1.4765724032662875</v>
      </c>
      <c r="AA71">
        <f t="shared" si="19"/>
        <v>-104.8258696908</v>
      </c>
      <c r="AB71">
        <f t="shared" si="20"/>
        <v>-24.863866385031603</v>
      </c>
      <c r="AC71">
        <f t="shared" si="21"/>
        <v>-2.0363133613249862</v>
      </c>
      <c r="AD71">
        <f t="shared" si="22"/>
        <v>94.393489799602577</v>
      </c>
      <c r="AE71">
        <f t="shared" si="23"/>
        <v>18.748330979214085</v>
      </c>
      <c r="AF71">
        <f t="shared" si="24"/>
        <v>2.3772660277597035</v>
      </c>
      <c r="AG71">
        <f t="shared" si="25"/>
        <v>8.4812992267023741</v>
      </c>
      <c r="AH71">
        <v>370.67801603764889</v>
      </c>
      <c r="AI71">
        <v>356.50319999999988</v>
      </c>
      <c r="AJ71">
        <v>1.6373308510480959</v>
      </c>
      <c r="AK71">
        <v>60.624418474204617</v>
      </c>
      <c r="AL71">
        <f t="shared" si="26"/>
        <v>2.3770038478639455</v>
      </c>
      <c r="AM71">
        <v>30.489325334368971</v>
      </c>
      <c r="AN71">
        <v>32.612045454545452</v>
      </c>
      <c r="AO71">
        <v>5.0080655360286254E-6</v>
      </c>
      <c r="AP71">
        <v>100.9878899836357</v>
      </c>
      <c r="AQ71">
        <v>22</v>
      </c>
      <c r="AR71">
        <v>3</v>
      </c>
      <c r="AS71">
        <f t="shared" si="27"/>
        <v>1</v>
      </c>
      <c r="AT71">
        <f t="shared" si="28"/>
        <v>0</v>
      </c>
      <c r="AU71">
        <f t="shared" si="29"/>
        <v>47512.485495303597</v>
      </c>
      <c r="AV71">
        <f t="shared" si="30"/>
        <v>1200.0085714285719</v>
      </c>
      <c r="AW71">
        <f t="shared" si="31"/>
        <v>1025.933713594176</v>
      </c>
      <c r="AX71">
        <f t="shared" si="32"/>
        <v>0.85493865462380381</v>
      </c>
      <c r="AY71">
        <f t="shared" si="33"/>
        <v>0.18843160342394144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1675963432.5</v>
      </c>
      <c r="BF71">
        <v>342.49657142857137</v>
      </c>
      <c r="BG71">
        <v>360.55557142857151</v>
      </c>
      <c r="BH71">
        <v>32.611871428571433</v>
      </c>
      <c r="BI71">
        <v>30.488885714285711</v>
      </c>
      <c r="BJ71">
        <v>348.13042857142858</v>
      </c>
      <c r="BK71">
        <v>32.399457142857138</v>
      </c>
      <c r="BL71">
        <v>649.95414285714287</v>
      </c>
      <c r="BM71">
        <v>101.273</v>
      </c>
      <c r="BN71">
        <v>9.9899142857142853E-2</v>
      </c>
      <c r="BO71">
        <v>31.860900000000012</v>
      </c>
      <c r="BP71">
        <v>32.027542857142848</v>
      </c>
      <c r="BQ71">
        <v>999.89999999999986</v>
      </c>
      <c r="BR71">
        <v>0</v>
      </c>
      <c r="BS71">
        <v>0</v>
      </c>
      <c r="BT71">
        <v>8989.4642857142862</v>
      </c>
      <c r="BU71">
        <v>0</v>
      </c>
      <c r="BV71">
        <v>78.563928571428576</v>
      </c>
      <c r="BW71">
        <v>-18.05884285714286</v>
      </c>
      <c r="BX71">
        <v>354.04271428571428</v>
      </c>
      <c r="BY71">
        <v>371.89399999999989</v>
      </c>
      <c r="BZ71">
        <v>2.1230071428571429</v>
      </c>
      <c r="CA71">
        <v>360.55557142857151</v>
      </c>
      <c r="CB71">
        <v>30.488885714285711</v>
      </c>
      <c r="CC71">
        <v>3.3026999999999989</v>
      </c>
      <c r="CD71">
        <v>3.0876957142857151</v>
      </c>
      <c r="CE71">
        <v>25.63825714285715</v>
      </c>
      <c r="CF71">
        <v>24.508557142857139</v>
      </c>
      <c r="CG71">
        <v>1200.0085714285719</v>
      </c>
      <c r="CH71">
        <v>0.49996099999999988</v>
      </c>
      <c r="CI71">
        <v>0.50003900000000001</v>
      </c>
      <c r="CJ71">
        <v>0</v>
      </c>
      <c r="CK71">
        <v>819.81900000000007</v>
      </c>
      <c r="CL71">
        <v>4.9990899999999998</v>
      </c>
      <c r="CM71">
        <v>8772.3585714285709</v>
      </c>
      <c r="CN71">
        <v>9557.7928571428583</v>
      </c>
      <c r="CO71">
        <v>40.75</v>
      </c>
      <c r="CP71">
        <v>42.375</v>
      </c>
      <c r="CQ71">
        <v>41.561999999999998</v>
      </c>
      <c r="CR71">
        <v>41.436999999999998</v>
      </c>
      <c r="CS71">
        <v>42.125</v>
      </c>
      <c r="CT71">
        <v>597.45857142857142</v>
      </c>
      <c r="CU71">
        <v>597.55000000000007</v>
      </c>
      <c r="CV71">
        <v>0</v>
      </c>
      <c r="CW71">
        <v>1675963434.3</v>
      </c>
      <c r="CX71">
        <v>0</v>
      </c>
      <c r="CY71">
        <v>1675959759</v>
      </c>
      <c r="CZ71" t="s">
        <v>356</v>
      </c>
      <c r="DA71">
        <v>1675959759</v>
      </c>
      <c r="DB71">
        <v>1675959753.5</v>
      </c>
      <c r="DC71">
        <v>5</v>
      </c>
      <c r="DD71">
        <v>-2.5000000000000001E-2</v>
      </c>
      <c r="DE71">
        <v>-8.0000000000000002E-3</v>
      </c>
      <c r="DF71">
        <v>-6.0590000000000002</v>
      </c>
      <c r="DG71">
        <v>0.218</v>
      </c>
      <c r="DH71">
        <v>415</v>
      </c>
      <c r="DI71">
        <v>34</v>
      </c>
      <c r="DJ71">
        <v>0.6</v>
      </c>
      <c r="DK71">
        <v>0.17</v>
      </c>
      <c r="DL71">
        <v>-17.685082926829271</v>
      </c>
      <c r="DM71">
        <v>-2.099872473867598</v>
      </c>
      <c r="DN71">
        <v>0.21593121409537361</v>
      </c>
      <c r="DO71">
        <v>0</v>
      </c>
      <c r="DP71">
        <v>2.12641512195122</v>
      </c>
      <c r="DQ71">
        <v>-3.4853101045297041E-2</v>
      </c>
      <c r="DR71">
        <v>4.2452671621242919E-3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3.2987000000000002</v>
      </c>
      <c r="EB71">
        <v>2.62554</v>
      </c>
      <c r="EC71">
        <v>8.9301500000000006E-2</v>
      </c>
      <c r="ED71">
        <v>9.1029100000000002E-2</v>
      </c>
      <c r="EE71">
        <v>0.136022</v>
      </c>
      <c r="EF71">
        <v>0.12870300000000001</v>
      </c>
      <c r="EG71">
        <v>27586.7</v>
      </c>
      <c r="EH71">
        <v>27957.4</v>
      </c>
      <c r="EI71">
        <v>28174.6</v>
      </c>
      <c r="EJ71">
        <v>29591.8</v>
      </c>
      <c r="EK71">
        <v>33515.599999999999</v>
      </c>
      <c r="EL71">
        <v>35768.6</v>
      </c>
      <c r="EM71">
        <v>39788.400000000001</v>
      </c>
      <c r="EN71">
        <v>42262.6</v>
      </c>
      <c r="EO71">
        <v>2.2056499999999999</v>
      </c>
      <c r="EP71">
        <v>2.2284000000000002</v>
      </c>
      <c r="EQ71">
        <v>0.15007699999999999</v>
      </c>
      <c r="ER71">
        <v>0</v>
      </c>
      <c r="ES71">
        <v>29.5929</v>
      </c>
      <c r="ET71">
        <v>999.9</v>
      </c>
      <c r="EU71">
        <v>72.2</v>
      </c>
      <c r="EV71">
        <v>32.4</v>
      </c>
      <c r="EW71">
        <v>34.8202</v>
      </c>
      <c r="EX71">
        <v>56.753</v>
      </c>
      <c r="EY71">
        <v>-3.6618599999999999</v>
      </c>
      <c r="EZ71">
        <v>2</v>
      </c>
      <c r="FA71">
        <v>0.30391299999999999</v>
      </c>
      <c r="FB71">
        <v>-0.60474700000000003</v>
      </c>
      <c r="FC71">
        <v>20.273599999999998</v>
      </c>
      <c r="FD71">
        <v>5.2201399999999998</v>
      </c>
      <c r="FE71">
        <v>12.004</v>
      </c>
      <c r="FF71">
        <v>4.9863499999999998</v>
      </c>
      <c r="FG71">
        <v>3.2845800000000001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1.8621799999999999</v>
      </c>
      <c r="FN71">
        <v>1.8641799999999999</v>
      </c>
      <c r="FO71">
        <v>1.8603000000000001</v>
      </c>
      <c r="FP71">
        <v>1.8609599999999999</v>
      </c>
      <c r="FQ71">
        <v>1.86016</v>
      </c>
      <c r="FR71">
        <v>1.8618699999999999</v>
      </c>
      <c r="FS71">
        <v>1.8584799999999999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-5.6440000000000001</v>
      </c>
      <c r="GH71">
        <v>0.21240000000000001</v>
      </c>
      <c r="GI71">
        <v>-4.2934277136806287</v>
      </c>
      <c r="GJ71">
        <v>-4.5218151105756088E-3</v>
      </c>
      <c r="GK71">
        <v>2.0889233732517852E-6</v>
      </c>
      <c r="GL71">
        <v>-4.5906856223640231E-10</v>
      </c>
      <c r="GM71">
        <v>-0.1150039569071811</v>
      </c>
      <c r="GN71">
        <v>4.4025620023938356E-3</v>
      </c>
      <c r="GO71">
        <v>3.112297855124525E-4</v>
      </c>
      <c r="GP71">
        <v>-4.1727832042263066E-6</v>
      </c>
      <c r="GQ71">
        <v>6</v>
      </c>
      <c r="GR71">
        <v>2080</v>
      </c>
      <c r="GS71">
        <v>4</v>
      </c>
      <c r="GT71">
        <v>33</v>
      </c>
      <c r="GU71">
        <v>61.3</v>
      </c>
      <c r="GV71">
        <v>61.4</v>
      </c>
      <c r="GW71">
        <v>1.23291</v>
      </c>
      <c r="GX71">
        <v>2.5439500000000002</v>
      </c>
      <c r="GY71">
        <v>2.04834</v>
      </c>
      <c r="GZ71">
        <v>2.6220699999999999</v>
      </c>
      <c r="HA71">
        <v>2.1972700000000001</v>
      </c>
      <c r="HB71">
        <v>2.3339799999999999</v>
      </c>
      <c r="HC71">
        <v>37.2181</v>
      </c>
      <c r="HD71">
        <v>14.8675</v>
      </c>
      <c r="HE71">
        <v>18</v>
      </c>
      <c r="HF71">
        <v>668.85199999999998</v>
      </c>
      <c r="HG71">
        <v>766.35599999999999</v>
      </c>
      <c r="HH71">
        <v>30.999600000000001</v>
      </c>
      <c r="HI71">
        <v>31.290400000000002</v>
      </c>
      <c r="HJ71">
        <v>30.0002</v>
      </c>
      <c r="HK71">
        <v>31.215599999999998</v>
      </c>
      <c r="HL71">
        <v>31.215</v>
      </c>
      <c r="HM71">
        <v>24.701499999999999</v>
      </c>
      <c r="HN71">
        <v>16.7499</v>
      </c>
      <c r="HO71">
        <v>100</v>
      </c>
      <c r="HP71">
        <v>31</v>
      </c>
      <c r="HQ71">
        <v>377.95100000000002</v>
      </c>
      <c r="HR71">
        <v>30.531600000000001</v>
      </c>
      <c r="HS71">
        <v>99.306799999999996</v>
      </c>
      <c r="HT71">
        <v>98.036100000000005</v>
      </c>
    </row>
    <row r="72" spans="1:228" x14ac:dyDescent="0.2">
      <c r="A72">
        <v>57</v>
      </c>
      <c r="B72">
        <v>1675963438.5</v>
      </c>
      <c r="C72">
        <v>224</v>
      </c>
      <c r="D72" t="s">
        <v>472</v>
      </c>
      <c r="E72" t="s">
        <v>473</v>
      </c>
      <c r="F72">
        <v>4</v>
      </c>
      <c r="G72">
        <v>1675963436.1875</v>
      </c>
      <c r="H72">
        <f t="shared" si="0"/>
        <v>2.3768098668327246E-3</v>
      </c>
      <c r="I72">
        <f t="shared" si="1"/>
        <v>2.3768098668327244</v>
      </c>
      <c r="J72">
        <f t="shared" si="2"/>
        <v>8.5295224063592112</v>
      </c>
      <c r="K72">
        <f t="shared" si="3"/>
        <v>348.37462499999998</v>
      </c>
      <c r="L72">
        <f t="shared" si="4"/>
        <v>254.24605848029452</v>
      </c>
      <c r="M72">
        <f t="shared" si="5"/>
        <v>25.774035083968762</v>
      </c>
      <c r="N72">
        <f t="shared" si="6"/>
        <v>35.316259613953406</v>
      </c>
      <c r="O72">
        <f t="shared" si="7"/>
        <v>0.16150839564558078</v>
      </c>
      <c r="P72">
        <f t="shared" si="8"/>
        <v>2.7696200798699291</v>
      </c>
      <c r="Q72">
        <f t="shared" si="9"/>
        <v>0.15645263227150896</v>
      </c>
      <c r="R72">
        <f t="shared" si="10"/>
        <v>9.8223951999209386E-2</v>
      </c>
      <c r="S72">
        <f t="shared" si="11"/>
        <v>226.11724798642499</v>
      </c>
      <c r="T72">
        <f t="shared" si="12"/>
        <v>32.612564820674194</v>
      </c>
      <c r="U72">
        <f t="shared" si="13"/>
        <v>32.034162500000001</v>
      </c>
      <c r="V72">
        <f t="shared" si="14"/>
        <v>4.7843241850789564</v>
      </c>
      <c r="W72">
        <f t="shared" si="15"/>
        <v>69.7729903049417</v>
      </c>
      <c r="X72">
        <f t="shared" si="16"/>
        <v>3.3057080996605035</v>
      </c>
      <c r="Y72">
        <f t="shared" si="17"/>
        <v>4.7378048227730538</v>
      </c>
      <c r="Z72">
        <f t="shared" si="18"/>
        <v>1.4786160854184529</v>
      </c>
      <c r="AA72">
        <f t="shared" si="19"/>
        <v>-104.81731512732316</v>
      </c>
      <c r="AB72">
        <f t="shared" si="20"/>
        <v>-25.766300446035316</v>
      </c>
      <c r="AC72">
        <f t="shared" si="21"/>
        <v>-2.1087251159211058</v>
      </c>
      <c r="AD72">
        <f t="shared" si="22"/>
        <v>93.424907297145396</v>
      </c>
      <c r="AE72">
        <f t="shared" si="23"/>
        <v>18.989185344412498</v>
      </c>
      <c r="AF72">
        <f t="shared" si="24"/>
        <v>2.3779434975590363</v>
      </c>
      <c r="AG72">
        <f t="shared" si="25"/>
        <v>8.5295224063592112</v>
      </c>
      <c r="AH72">
        <v>377.47030492511448</v>
      </c>
      <c r="AI72">
        <v>363.14549696969681</v>
      </c>
      <c r="AJ72">
        <v>1.6660950060492361</v>
      </c>
      <c r="AK72">
        <v>60.624418474204617</v>
      </c>
      <c r="AL72">
        <f t="shared" si="26"/>
        <v>2.3768098668327244</v>
      </c>
      <c r="AM72">
        <v>30.485282999494451</v>
      </c>
      <c r="AN72">
        <v>32.607616363636339</v>
      </c>
      <c r="AO72">
        <v>-3.3072526871603289E-5</v>
      </c>
      <c r="AP72">
        <v>100.9878899836357</v>
      </c>
      <c r="AQ72">
        <v>21</v>
      </c>
      <c r="AR72">
        <v>3</v>
      </c>
      <c r="AS72">
        <f t="shared" si="27"/>
        <v>1</v>
      </c>
      <c r="AT72">
        <f t="shared" si="28"/>
        <v>0</v>
      </c>
      <c r="AU72">
        <f t="shared" si="29"/>
        <v>47569.392246258889</v>
      </c>
      <c r="AV72">
        <f t="shared" si="30"/>
        <v>1199.99875</v>
      </c>
      <c r="AW72">
        <f t="shared" si="31"/>
        <v>1025.9250885940025</v>
      </c>
      <c r="AX72">
        <f t="shared" si="32"/>
        <v>0.85493846438923593</v>
      </c>
      <c r="AY72">
        <f t="shared" si="33"/>
        <v>0.18843123627122527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1675963436.1875</v>
      </c>
      <c r="BF72">
        <v>348.37462499999998</v>
      </c>
      <c r="BG72">
        <v>366.66512499999999</v>
      </c>
      <c r="BH72">
        <v>32.608912500000002</v>
      </c>
      <c r="BI72">
        <v>30.485775</v>
      </c>
      <c r="BJ72">
        <v>354.02749999999997</v>
      </c>
      <c r="BK72">
        <v>32.3965125</v>
      </c>
      <c r="BL72">
        <v>650.094875</v>
      </c>
      <c r="BM72">
        <v>101.274125</v>
      </c>
      <c r="BN72">
        <v>0.10024925</v>
      </c>
      <c r="BO72">
        <v>31.861599999999999</v>
      </c>
      <c r="BP72">
        <v>32.034162500000001</v>
      </c>
      <c r="BQ72">
        <v>999.9</v>
      </c>
      <c r="BR72">
        <v>0</v>
      </c>
      <c r="BS72">
        <v>0</v>
      </c>
      <c r="BT72">
        <v>9000.3149999999987</v>
      </c>
      <c r="BU72">
        <v>0</v>
      </c>
      <c r="BV72">
        <v>79.168387499999994</v>
      </c>
      <c r="BW72">
        <v>-18.290275000000001</v>
      </c>
      <c r="BX72">
        <v>360.11787500000003</v>
      </c>
      <c r="BY72">
        <v>378.19462499999997</v>
      </c>
      <c r="BZ72">
        <v>2.1231412500000002</v>
      </c>
      <c r="CA72">
        <v>366.66512499999999</v>
      </c>
      <c r="CB72">
        <v>30.485775</v>
      </c>
      <c r="CC72">
        <v>3.3024475</v>
      </c>
      <c r="CD72">
        <v>3.087425000000001</v>
      </c>
      <c r="CE72">
        <v>25.636962499999999</v>
      </c>
      <c r="CF72">
        <v>24.507087500000001</v>
      </c>
      <c r="CG72">
        <v>1199.99875</v>
      </c>
      <c r="CH72">
        <v>0.49996800000000002</v>
      </c>
      <c r="CI72">
        <v>0.50003200000000003</v>
      </c>
      <c r="CJ72">
        <v>0</v>
      </c>
      <c r="CK72">
        <v>821.16062499999998</v>
      </c>
      <c r="CL72">
        <v>4.9990899999999998</v>
      </c>
      <c r="CM72">
        <v>8785.0950000000012</v>
      </c>
      <c r="CN72">
        <v>9557.7275000000009</v>
      </c>
      <c r="CO72">
        <v>40.75</v>
      </c>
      <c r="CP72">
        <v>42.375</v>
      </c>
      <c r="CQ72">
        <v>41.561999999999998</v>
      </c>
      <c r="CR72">
        <v>41.436999999999998</v>
      </c>
      <c r="CS72">
        <v>42.125</v>
      </c>
      <c r="CT72">
        <v>597.46125000000006</v>
      </c>
      <c r="CU72">
        <v>597.53749999999991</v>
      </c>
      <c r="CV72">
        <v>0</v>
      </c>
      <c r="CW72">
        <v>1675963438.5</v>
      </c>
      <c r="CX72">
        <v>0</v>
      </c>
      <c r="CY72">
        <v>1675959759</v>
      </c>
      <c r="CZ72" t="s">
        <v>356</v>
      </c>
      <c r="DA72">
        <v>1675959759</v>
      </c>
      <c r="DB72">
        <v>1675959753.5</v>
      </c>
      <c r="DC72">
        <v>5</v>
      </c>
      <c r="DD72">
        <v>-2.5000000000000001E-2</v>
      </c>
      <c r="DE72">
        <v>-8.0000000000000002E-3</v>
      </c>
      <c r="DF72">
        <v>-6.0590000000000002</v>
      </c>
      <c r="DG72">
        <v>0.218</v>
      </c>
      <c r="DH72">
        <v>415</v>
      </c>
      <c r="DI72">
        <v>34</v>
      </c>
      <c r="DJ72">
        <v>0.6</v>
      </c>
      <c r="DK72">
        <v>0.17</v>
      </c>
      <c r="DL72">
        <v>-17.884952500000001</v>
      </c>
      <c r="DM72">
        <v>-2.2817662288930398</v>
      </c>
      <c r="DN72">
        <v>0.23091615035278529</v>
      </c>
      <c r="DO72">
        <v>0</v>
      </c>
      <c r="DP72">
        <v>2.1241952500000001</v>
      </c>
      <c r="DQ72">
        <v>-9.4292307692313924E-3</v>
      </c>
      <c r="DR72">
        <v>1.821976931110806E-3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3.2985199999999999</v>
      </c>
      <c r="EB72">
        <v>2.6254300000000002</v>
      </c>
      <c r="EC72">
        <v>9.0595300000000004E-2</v>
      </c>
      <c r="ED72">
        <v>9.2351000000000003E-2</v>
      </c>
      <c r="EE72">
        <v>0.13601099999999999</v>
      </c>
      <c r="EF72">
        <v>0.12870200000000001</v>
      </c>
      <c r="EG72">
        <v>27547.9</v>
      </c>
      <c r="EH72">
        <v>27916.5</v>
      </c>
      <c r="EI72">
        <v>28175.1</v>
      </c>
      <c r="EJ72">
        <v>29591.599999999999</v>
      </c>
      <c r="EK72">
        <v>33516.400000000001</v>
      </c>
      <c r="EL72">
        <v>35768.6</v>
      </c>
      <c r="EM72">
        <v>39788.699999999997</v>
      </c>
      <c r="EN72">
        <v>42262.6</v>
      </c>
      <c r="EO72">
        <v>2.2061299999999999</v>
      </c>
      <c r="EP72">
        <v>2.2282700000000002</v>
      </c>
      <c r="EQ72">
        <v>0.15035999999999999</v>
      </c>
      <c r="ER72">
        <v>0</v>
      </c>
      <c r="ES72">
        <v>29.5944</v>
      </c>
      <c r="ET72">
        <v>999.9</v>
      </c>
      <c r="EU72">
        <v>72.2</v>
      </c>
      <c r="EV72">
        <v>32.4</v>
      </c>
      <c r="EW72">
        <v>34.818600000000004</v>
      </c>
      <c r="EX72">
        <v>57.023000000000003</v>
      </c>
      <c r="EY72">
        <v>-3.7580100000000001</v>
      </c>
      <c r="EZ72">
        <v>2</v>
      </c>
      <c r="FA72">
        <v>0.30393799999999999</v>
      </c>
      <c r="FB72">
        <v>-0.60664200000000001</v>
      </c>
      <c r="FC72">
        <v>20.273599999999998</v>
      </c>
      <c r="FD72">
        <v>5.22058</v>
      </c>
      <c r="FE72">
        <v>12.004</v>
      </c>
      <c r="FF72">
        <v>4.9870999999999999</v>
      </c>
      <c r="FG72">
        <v>3.2844799999999998</v>
      </c>
      <c r="FH72">
        <v>9999</v>
      </c>
      <c r="FI72">
        <v>9999</v>
      </c>
      <c r="FJ72">
        <v>9999</v>
      </c>
      <c r="FK72">
        <v>999.9</v>
      </c>
      <c r="FL72">
        <v>1.8658300000000001</v>
      </c>
      <c r="FM72">
        <v>1.8621799999999999</v>
      </c>
      <c r="FN72">
        <v>1.8641799999999999</v>
      </c>
      <c r="FO72">
        <v>1.8602700000000001</v>
      </c>
      <c r="FP72">
        <v>1.8609599999999999</v>
      </c>
      <c r="FQ72">
        <v>1.8601700000000001</v>
      </c>
      <c r="FR72">
        <v>1.86188</v>
      </c>
      <c r="FS72">
        <v>1.85849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-5.6639999999999997</v>
      </c>
      <c r="GH72">
        <v>0.21240000000000001</v>
      </c>
      <c r="GI72">
        <v>-4.2934277136806287</v>
      </c>
      <c r="GJ72">
        <v>-4.5218151105756088E-3</v>
      </c>
      <c r="GK72">
        <v>2.0889233732517852E-6</v>
      </c>
      <c r="GL72">
        <v>-4.5906856223640231E-10</v>
      </c>
      <c r="GM72">
        <v>-0.1150039569071811</v>
      </c>
      <c r="GN72">
        <v>4.4025620023938356E-3</v>
      </c>
      <c r="GO72">
        <v>3.112297855124525E-4</v>
      </c>
      <c r="GP72">
        <v>-4.1727832042263066E-6</v>
      </c>
      <c r="GQ72">
        <v>6</v>
      </c>
      <c r="GR72">
        <v>2080</v>
      </c>
      <c r="GS72">
        <v>4</v>
      </c>
      <c r="GT72">
        <v>33</v>
      </c>
      <c r="GU72">
        <v>61.3</v>
      </c>
      <c r="GV72">
        <v>61.4</v>
      </c>
      <c r="GW72">
        <v>1.25122</v>
      </c>
      <c r="GX72">
        <v>2.5378400000000001</v>
      </c>
      <c r="GY72">
        <v>2.04834</v>
      </c>
      <c r="GZ72">
        <v>2.6232899999999999</v>
      </c>
      <c r="HA72">
        <v>2.1972700000000001</v>
      </c>
      <c r="HB72">
        <v>2.3022499999999999</v>
      </c>
      <c r="HC72">
        <v>37.2181</v>
      </c>
      <c r="HD72">
        <v>14.8588</v>
      </c>
      <c r="HE72">
        <v>18</v>
      </c>
      <c r="HF72">
        <v>669.23599999999999</v>
      </c>
      <c r="HG72">
        <v>766.24699999999996</v>
      </c>
      <c r="HH72">
        <v>30.999600000000001</v>
      </c>
      <c r="HI72">
        <v>31.290400000000002</v>
      </c>
      <c r="HJ72">
        <v>30.0002</v>
      </c>
      <c r="HK72">
        <v>31.216100000000001</v>
      </c>
      <c r="HL72">
        <v>31.216000000000001</v>
      </c>
      <c r="HM72">
        <v>25.0654</v>
      </c>
      <c r="HN72">
        <v>16.7499</v>
      </c>
      <c r="HO72">
        <v>100</v>
      </c>
      <c r="HP72">
        <v>31</v>
      </c>
      <c r="HQ72">
        <v>384.66</v>
      </c>
      <c r="HR72">
        <v>30.531600000000001</v>
      </c>
      <c r="HS72">
        <v>99.307900000000004</v>
      </c>
      <c r="HT72">
        <v>98.035799999999995</v>
      </c>
    </row>
    <row r="73" spans="1:228" x14ac:dyDescent="0.2">
      <c r="A73">
        <v>58</v>
      </c>
      <c r="B73">
        <v>1675963442.5</v>
      </c>
      <c r="C73">
        <v>228</v>
      </c>
      <c r="D73" t="s">
        <v>474</v>
      </c>
      <c r="E73" t="s">
        <v>475</v>
      </c>
      <c r="F73">
        <v>4</v>
      </c>
      <c r="G73">
        <v>1675963440.5</v>
      </c>
      <c r="H73">
        <f t="shared" si="0"/>
        <v>2.3711923811657381E-3</v>
      </c>
      <c r="I73">
        <f t="shared" si="1"/>
        <v>2.3711923811657383</v>
      </c>
      <c r="J73">
        <f t="shared" si="2"/>
        <v>8.5749834209641964</v>
      </c>
      <c r="K73">
        <f t="shared" si="3"/>
        <v>355.4217142857143</v>
      </c>
      <c r="L73">
        <f t="shared" si="4"/>
        <v>260.41352573563319</v>
      </c>
      <c r="M73">
        <f t="shared" si="5"/>
        <v>26.399490058267755</v>
      </c>
      <c r="N73">
        <f t="shared" si="6"/>
        <v>36.030970304912621</v>
      </c>
      <c r="O73">
        <f t="shared" si="7"/>
        <v>0.16102396844970321</v>
      </c>
      <c r="P73">
        <f t="shared" si="8"/>
        <v>2.7726895743435396</v>
      </c>
      <c r="Q73">
        <f t="shared" si="9"/>
        <v>0.1560033573513579</v>
      </c>
      <c r="R73">
        <f t="shared" si="10"/>
        <v>9.794014050331297E-2</v>
      </c>
      <c r="S73">
        <f t="shared" si="11"/>
        <v>226.11705386128787</v>
      </c>
      <c r="T73">
        <f t="shared" si="12"/>
        <v>32.61331289484135</v>
      </c>
      <c r="U73">
        <f t="shared" si="13"/>
        <v>32.036042857142853</v>
      </c>
      <c r="V73">
        <f t="shared" si="14"/>
        <v>4.7848332734507135</v>
      </c>
      <c r="W73">
        <f t="shared" si="15"/>
        <v>69.767641594085688</v>
      </c>
      <c r="X73">
        <f t="shared" si="16"/>
        <v>3.3054520127450524</v>
      </c>
      <c r="Y73">
        <f t="shared" si="17"/>
        <v>4.7378009879944987</v>
      </c>
      <c r="Z73">
        <f t="shared" si="18"/>
        <v>1.4793812607056611</v>
      </c>
      <c r="AA73">
        <f t="shared" si="19"/>
        <v>-104.56958400940906</v>
      </c>
      <c r="AB73">
        <f t="shared" si="20"/>
        <v>-26.078070099062661</v>
      </c>
      <c r="AC73">
        <f t="shared" si="21"/>
        <v>-2.1318973486944146</v>
      </c>
      <c r="AD73">
        <f t="shared" si="22"/>
        <v>93.337502404121736</v>
      </c>
      <c r="AE73">
        <f t="shared" si="23"/>
        <v>19.196573884140943</v>
      </c>
      <c r="AF73">
        <f t="shared" si="24"/>
        <v>2.3741431591176507</v>
      </c>
      <c r="AG73">
        <f t="shared" si="25"/>
        <v>8.5749834209641964</v>
      </c>
      <c r="AH73">
        <v>384.42366627413458</v>
      </c>
      <c r="AI73">
        <v>369.93769090909058</v>
      </c>
      <c r="AJ73">
        <v>1.697245328885566</v>
      </c>
      <c r="AK73">
        <v>60.624418474204617</v>
      </c>
      <c r="AL73">
        <f t="shared" si="26"/>
        <v>2.3711923811657383</v>
      </c>
      <c r="AM73">
        <v>30.48641149783592</v>
      </c>
      <c r="AN73">
        <v>32.60392484848483</v>
      </c>
      <c r="AO73">
        <v>-2.082762404040509E-5</v>
      </c>
      <c r="AP73">
        <v>100.9878899836357</v>
      </c>
      <c r="AQ73">
        <v>21</v>
      </c>
      <c r="AR73">
        <v>3</v>
      </c>
      <c r="AS73">
        <f t="shared" si="27"/>
        <v>1</v>
      </c>
      <c r="AT73">
        <f t="shared" si="28"/>
        <v>0</v>
      </c>
      <c r="AU73">
        <f t="shared" si="29"/>
        <v>47654.246629982204</v>
      </c>
      <c r="AV73">
        <f t="shared" si="30"/>
        <v>1199.997142857143</v>
      </c>
      <c r="AW73">
        <f t="shared" si="31"/>
        <v>1025.9237709125846</v>
      </c>
      <c r="AX73">
        <f t="shared" si="32"/>
        <v>0.85493851132837118</v>
      </c>
      <c r="AY73">
        <f t="shared" si="33"/>
        <v>0.18843132686375622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1675963440.5</v>
      </c>
      <c r="BF73">
        <v>355.4217142857143</v>
      </c>
      <c r="BG73">
        <v>373.92014285714282</v>
      </c>
      <c r="BH73">
        <v>32.606099999999998</v>
      </c>
      <c r="BI73">
        <v>30.486085714285711</v>
      </c>
      <c r="BJ73">
        <v>361.0971428571429</v>
      </c>
      <c r="BK73">
        <v>32.393728571428568</v>
      </c>
      <c r="BL73">
        <v>650.01400000000001</v>
      </c>
      <c r="BM73">
        <v>101.2752857142857</v>
      </c>
      <c r="BN73">
        <v>9.9978814285714285E-2</v>
      </c>
      <c r="BO73">
        <v>31.86158571428572</v>
      </c>
      <c r="BP73">
        <v>32.036042857142853</v>
      </c>
      <c r="BQ73">
        <v>999.89999999999986</v>
      </c>
      <c r="BR73">
        <v>0</v>
      </c>
      <c r="BS73">
        <v>0</v>
      </c>
      <c r="BT73">
        <v>9016.5157142857151</v>
      </c>
      <c r="BU73">
        <v>0</v>
      </c>
      <c r="BV73">
        <v>79.690399999999997</v>
      </c>
      <c r="BW73">
        <v>-18.49831428571429</v>
      </c>
      <c r="BX73">
        <v>367.40128571428568</v>
      </c>
      <c r="BY73">
        <v>385.678</v>
      </c>
      <c r="BZ73">
        <v>2.1199857142857139</v>
      </c>
      <c r="CA73">
        <v>373.92014285714282</v>
      </c>
      <c r="CB73">
        <v>30.486085714285711</v>
      </c>
      <c r="CC73">
        <v>3.3021928571428569</v>
      </c>
      <c r="CD73">
        <v>3.087494285714286</v>
      </c>
      <c r="CE73">
        <v>25.63567142857142</v>
      </c>
      <c r="CF73">
        <v>24.507428571428569</v>
      </c>
      <c r="CG73">
        <v>1199.997142857143</v>
      </c>
      <c r="CH73">
        <v>0.49996699999999988</v>
      </c>
      <c r="CI73">
        <v>0.50003300000000006</v>
      </c>
      <c r="CJ73">
        <v>0</v>
      </c>
      <c r="CK73">
        <v>822.9382857142856</v>
      </c>
      <c r="CL73">
        <v>4.9990899999999998</v>
      </c>
      <c r="CM73">
        <v>8800.7314285714292</v>
      </c>
      <c r="CN73">
        <v>9557.7071428571417</v>
      </c>
      <c r="CO73">
        <v>40.75</v>
      </c>
      <c r="CP73">
        <v>42.375</v>
      </c>
      <c r="CQ73">
        <v>41.561999999999998</v>
      </c>
      <c r="CR73">
        <v>41.436999999999998</v>
      </c>
      <c r="CS73">
        <v>42.125</v>
      </c>
      <c r="CT73">
        <v>597.46</v>
      </c>
      <c r="CU73">
        <v>597.54</v>
      </c>
      <c r="CV73">
        <v>0</v>
      </c>
      <c r="CW73">
        <v>1675963442.0999999</v>
      </c>
      <c r="CX73">
        <v>0</v>
      </c>
      <c r="CY73">
        <v>1675959759</v>
      </c>
      <c r="CZ73" t="s">
        <v>356</v>
      </c>
      <c r="DA73">
        <v>1675959759</v>
      </c>
      <c r="DB73">
        <v>1675959753.5</v>
      </c>
      <c r="DC73">
        <v>5</v>
      </c>
      <c r="DD73">
        <v>-2.5000000000000001E-2</v>
      </c>
      <c r="DE73">
        <v>-8.0000000000000002E-3</v>
      </c>
      <c r="DF73">
        <v>-6.0590000000000002</v>
      </c>
      <c r="DG73">
        <v>0.218</v>
      </c>
      <c r="DH73">
        <v>415</v>
      </c>
      <c r="DI73">
        <v>34</v>
      </c>
      <c r="DJ73">
        <v>0.6</v>
      </c>
      <c r="DK73">
        <v>0.17</v>
      </c>
      <c r="DL73">
        <v>-18.051517499999999</v>
      </c>
      <c r="DM73">
        <v>-2.946899437148176</v>
      </c>
      <c r="DN73">
        <v>0.2901189246563381</v>
      </c>
      <c r="DO73">
        <v>0</v>
      </c>
      <c r="DP73">
        <v>2.1230372499999999</v>
      </c>
      <c r="DQ73">
        <v>-1.002787992495317E-2</v>
      </c>
      <c r="DR73">
        <v>1.863668408676812E-3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3.2984</v>
      </c>
      <c r="EB73">
        <v>2.6253700000000002</v>
      </c>
      <c r="EC73">
        <v>9.1907199999999994E-2</v>
      </c>
      <c r="ED73">
        <v>9.3653299999999995E-2</v>
      </c>
      <c r="EE73">
        <v>0.13599900000000001</v>
      </c>
      <c r="EF73">
        <v>0.12870100000000001</v>
      </c>
      <c r="EG73">
        <v>27508.3</v>
      </c>
      <c r="EH73">
        <v>27876.5</v>
      </c>
      <c r="EI73">
        <v>28175.200000000001</v>
      </c>
      <c r="EJ73">
        <v>29591.7</v>
      </c>
      <c r="EK73">
        <v>33516.5</v>
      </c>
      <c r="EL73">
        <v>35769</v>
      </c>
      <c r="EM73">
        <v>39788.1</v>
      </c>
      <c r="EN73">
        <v>42262.8</v>
      </c>
      <c r="EO73">
        <v>2.2061999999999999</v>
      </c>
      <c r="EP73">
        <v>2.2284999999999999</v>
      </c>
      <c r="EQ73">
        <v>0.14977199999999999</v>
      </c>
      <c r="ER73">
        <v>0</v>
      </c>
      <c r="ES73">
        <v>29.5944</v>
      </c>
      <c r="ET73">
        <v>999.9</v>
      </c>
      <c r="EU73">
        <v>72.2</v>
      </c>
      <c r="EV73">
        <v>32.4</v>
      </c>
      <c r="EW73">
        <v>34.824599999999997</v>
      </c>
      <c r="EX73">
        <v>57.292999999999999</v>
      </c>
      <c r="EY73">
        <v>-3.6418300000000001</v>
      </c>
      <c r="EZ73">
        <v>2</v>
      </c>
      <c r="FA73">
        <v>0.30414400000000003</v>
      </c>
      <c r="FB73">
        <v>-0.60797400000000001</v>
      </c>
      <c r="FC73">
        <v>20.273599999999998</v>
      </c>
      <c r="FD73">
        <v>5.2204300000000003</v>
      </c>
      <c r="FE73">
        <v>12.004</v>
      </c>
      <c r="FF73">
        <v>4.98705</v>
      </c>
      <c r="FG73">
        <v>3.2844799999999998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1.8641700000000001</v>
      </c>
      <c r="FO73">
        <v>1.8602799999999999</v>
      </c>
      <c r="FP73">
        <v>1.8609599999999999</v>
      </c>
      <c r="FQ73">
        <v>1.8601399999999999</v>
      </c>
      <c r="FR73">
        <v>1.8618699999999999</v>
      </c>
      <c r="FS73">
        <v>1.8584700000000001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-5.6859999999999999</v>
      </c>
      <c r="GH73">
        <v>0.21229999999999999</v>
      </c>
      <c r="GI73">
        <v>-4.2934277136806287</v>
      </c>
      <c r="GJ73">
        <v>-4.5218151105756088E-3</v>
      </c>
      <c r="GK73">
        <v>2.0889233732517852E-6</v>
      </c>
      <c r="GL73">
        <v>-4.5906856223640231E-10</v>
      </c>
      <c r="GM73">
        <v>-0.1150039569071811</v>
      </c>
      <c r="GN73">
        <v>4.4025620023938356E-3</v>
      </c>
      <c r="GO73">
        <v>3.112297855124525E-4</v>
      </c>
      <c r="GP73">
        <v>-4.1727832042263066E-6</v>
      </c>
      <c r="GQ73">
        <v>6</v>
      </c>
      <c r="GR73">
        <v>2080</v>
      </c>
      <c r="GS73">
        <v>4</v>
      </c>
      <c r="GT73">
        <v>33</v>
      </c>
      <c r="GU73">
        <v>61.4</v>
      </c>
      <c r="GV73">
        <v>61.5</v>
      </c>
      <c r="GW73">
        <v>1.26953</v>
      </c>
      <c r="GX73">
        <v>2.5561500000000001</v>
      </c>
      <c r="GY73">
        <v>2.04834</v>
      </c>
      <c r="GZ73">
        <v>2.6232899999999999</v>
      </c>
      <c r="HA73">
        <v>2.1972700000000001</v>
      </c>
      <c r="HB73">
        <v>2.3046899999999999</v>
      </c>
      <c r="HC73">
        <v>37.2181</v>
      </c>
      <c r="HD73">
        <v>14.8588</v>
      </c>
      <c r="HE73">
        <v>18</v>
      </c>
      <c r="HF73">
        <v>669.32</v>
      </c>
      <c r="HG73">
        <v>766.471</v>
      </c>
      <c r="HH73">
        <v>30.999600000000001</v>
      </c>
      <c r="HI73">
        <v>31.292300000000001</v>
      </c>
      <c r="HJ73">
        <v>30.000399999999999</v>
      </c>
      <c r="HK73">
        <v>31.218299999999999</v>
      </c>
      <c r="HL73">
        <v>31.2164</v>
      </c>
      <c r="HM73">
        <v>25.4297</v>
      </c>
      <c r="HN73">
        <v>16.7499</v>
      </c>
      <c r="HO73">
        <v>100</v>
      </c>
      <c r="HP73">
        <v>31</v>
      </c>
      <c r="HQ73">
        <v>391.339</v>
      </c>
      <c r="HR73">
        <v>30.531600000000001</v>
      </c>
      <c r="HS73">
        <v>99.307299999999998</v>
      </c>
      <c r="HT73">
        <v>98.036199999999994</v>
      </c>
    </row>
    <row r="74" spans="1:228" x14ac:dyDescent="0.2">
      <c r="A74">
        <v>59</v>
      </c>
      <c r="B74">
        <v>1675963446.5</v>
      </c>
      <c r="C74">
        <v>232</v>
      </c>
      <c r="D74" t="s">
        <v>476</v>
      </c>
      <c r="E74" t="s">
        <v>477</v>
      </c>
      <c r="F74">
        <v>4</v>
      </c>
      <c r="G74">
        <v>1675963444.1875</v>
      </c>
      <c r="H74">
        <f t="shared" si="0"/>
        <v>2.3716426439131296E-3</v>
      </c>
      <c r="I74">
        <f t="shared" si="1"/>
        <v>2.3716426439131295</v>
      </c>
      <c r="J74">
        <f t="shared" si="2"/>
        <v>8.9507023217891177</v>
      </c>
      <c r="K74">
        <f t="shared" si="3"/>
        <v>361.41787499999998</v>
      </c>
      <c r="L74">
        <f t="shared" si="4"/>
        <v>262.59610656644287</v>
      </c>
      <c r="M74">
        <f t="shared" si="5"/>
        <v>26.620492382834385</v>
      </c>
      <c r="N74">
        <f t="shared" si="6"/>
        <v>36.638478438458201</v>
      </c>
      <c r="O74">
        <f t="shared" si="7"/>
        <v>0.16122425660438733</v>
      </c>
      <c r="P74">
        <f t="shared" si="8"/>
        <v>2.7762974223591379</v>
      </c>
      <c r="Q74">
        <f t="shared" si="9"/>
        <v>0.15619767900716994</v>
      </c>
      <c r="R74">
        <f t="shared" si="10"/>
        <v>9.8062112831396472E-2</v>
      </c>
      <c r="S74">
        <f t="shared" si="11"/>
        <v>226.11960407224601</v>
      </c>
      <c r="T74">
        <f t="shared" si="12"/>
        <v>32.610368149401296</v>
      </c>
      <c r="U74">
        <f t="shared" si="13"/>
        <v>32.029125000000001</v>
      </c>
      <c r="V74">
        <f t="shared" si="14"/>
        <v>4.782960563410251</v>
      </c>
      <c r="W74">
        <f t="shared" si="15"/>
        <v>69.768654076578258</v>
      </c>
      <c r="X74">
        <f t="shared" si="16"/>
        <v>3.305137472941992</v>
      </c>
      <c r="Y74">
        <f t="shared" si="17"/>
        <v>4.7372814004900601</v>
      </c>
      <c r="Z74">
        <f t="shared" si="18"/>
        <v>1.477823090468259</v>
      </c>
      <c r="AA74">
        <f t="shared" si="19"/>
        <v>-104.58944059656902</v>
      </c>
      <c r="AB74">
        <f t="shared" si="20"/>
        <v>-25.366297160835732</v>
      </c>
      <c r="AC74">
        <f t="shared" si="21"/>
        <v>-2.0709244760817769</v>
      </c>
      <c r="AD74">
        <f t="shared" si="22"/>
        <v>94.092941838759472</v>
      </c>
      <c r="AE74">
        <f t="shared" si="23"/>
        <v>19.413359491754601</v>
      </c>
      <c r="AF74">
        <f t="shared" si="24"/>
        <v>2.372292990707169</v>
      </c>
      <c r="AG74">
        <f t="shared" si="25"/>
        <v>8.9507023217891177</v>
      </c>
      <c r="AH74">
        <v>391.36867624467709</v>
      </c>
      <c r="AI74">
        <v>376.62674545454519</v>
      </c>
      <c r="AJ74">
        <v>1.669733666309505</v>
      </c>
      <c r="AK74">
        <v>60.624418474204617</v>
      </c>
      <c r="AL74">
        <f t="shared" si="26"/>
        <v>2.3716426439131295</v>
      </c>
      <c r="AM74">
        <v>30.484857968059298</v>
      </c>
      <c r="AN74">
        <v>32.602799393939399</v>
      </c>
      <c r="AO74">
        <v>-7.4241282594879756E-6</v>
      </c>
      <c r="AP74">
        <v>100.9878899836357</v>
      </c>
      <c r="AQ74">
        <v>21</v>
      </c>
      <c r="AR74">
        <v>3</v>
      </c>
      <c r="AS74">
        <f t="shared" si="27"/>
        <v>1</v>
      </c>
      <c r="AT74">
        <f t="shared" si="28"/>
        <v>0</v>
      </c>
      <c r="AU74">
        <f t="shared" si="29"/>
        <v>47754.330268204511</v>
      </c>
      <c r="AV74">
        <f t="shared" si="30"/>
        <v>1200.00875</v>
      </c>
      <c r="AW74">
        <f t="shared" si="31"/>
        <v>1025.9338824208528</v>
      </c>
      <c r="AX74">
        <f t="shared" si="32"/>
        <v>0.85493866808958918</v>
      </c>
      <c r="AY74">
        <f t="shared" si="33"/>
        <v>0.1884316294129072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1675963444.1875</v>
      </c>
      <c r="BF74">
        <v>361.41787499999998</v>
      </c>
      <c r="BG74">
        <v>380.12987500000003</v>
      </c>
      <c r="BH74">
        <v>32.603312500000001</v>
      </c>
      <c r="BI74">
        <v>30.484837500000001</v>
      </c>
      <c r="BJ74">
        <v>367.11237499999999</v>
      </c>
      <c r="BK74">
        <v>32.390987500000001</v>
      </c>
      <c r="BL74">
        <v>649.98125000000005</v>
      </c>
      <c r="BM74">
        <v>101.27437500000001</v>
      </c>
      <c r="BN74">
        <v>9.9909375000000009E-2</v>
      </c>
      <c r="BO74">
        <v>31.859649999999998</v>
      </c>
      <c r="BP74">
        <v>32.029125000000001</v>
      </c>
      <c r="BQ74">
        <v>999.9</v>
      </c>
      <c r="BR74">
        <v>0</v>
      </c>
      <c r="BS74">
        <v>0</v>
      </c>
      <c r="BT74">
        <v>9035.7824999999993</v>
      </c>
      <c r="BU74">
        <v>0</v>
      </c>
      <c r="BV74">
        <v>79.924837499999995</v>
      </c>
      <c r="BW74">
        <v>-18.712</v>
      </c>
      <c r="BX74">
        <v>373.59837499999998</v>
      </c>
      <c r="BY74">
        <v>392.08224999999999</v>
      </c>
      <c r="BZ74">
        <v>2.11847875</v>
      </c>
      <c r="CA74">
        <v>380.12987500000003</v>
      </c>
      <c r="CB74">
        <v>30.484837500000001</v>
      </c>
      <c r="CC74">
        <v>3.30188375</v>
      </c>
      <c r="CD74">
        <v>3.0873349999999999</v>
      </c>
      <c r="CE74">
        <v>25.634074999999999</v>
      </c>
      <c r="CF74">
        <v>24.506587499999998</v>
      </c>
      <c r="CG74">
        <v>1200.00875</v>
      </c>
      <c r="CH74">
        <v>0.49996275000000001</v>
      </c>
      <c r="CI74">
        <v>0.5000372500000001</v>
      </c>
      <c r="CJ74">
        <v>0</v>
      </c>
      <c r="CK74">
        <v>824.12125000000003</v>
      </c>
      <c r="CL74">
        <v>4.9990899999999998</v>
      </c>
      <c r="CM74">
        <v>8814.8812500000004</v>
      </c>
      <c r="CN74">
        <v>9557.7837500000005</v>
      </c>
      <c r="CO74">
        <v>40.75</v>
      </c>
      <c r="CP74">
        <v>42.375</v>
      </c>
      <c r="CQ74">
        <v>41.561999999999998</v>
      </c>
      <c r="CR74">
        <v>41.436999999999998</v>
      </c>
      <c r="CS74">
        <v>42.125</v>
      </c>
      <c r="CT74">
        <v>597.45875000000001</v>
      </c>
      <c r="CU74">
        <v>597.55124999999998</v>
      </c>
      <c r="CV74">
        <v>0</v>
      </c>
      <c r="CW74">
        <v>1675963446.3</v>
      </c>
      <c r="CX74">
        <v>0</v>
      </c>
      <c r="CY74">
        <v>1675959759</v>
      </c>
      <c r="CZ74" t="s">
        <v>356</v>
      </c>
      <c r="DA74">
        <v>1675959759</v>
      </c>
      <c r="DB74">
        <v>1675959753.5</v>
      </c>
      <c r="DC74">
        <v>5</v>
      </c>
      <c r="DD74">
        <v>-2.5000000000000001E-2</v>
      </c>
      <c r="DE74">
        <v>-8.0000000000000002E-3</v>
      </c>
      <c r="DF74">
        <v>-6.0590000000000002</v>
      </c>
      <c r="DG74">
        <v>0.218</v>
      </c>
      <c r="DH74">
        <v>415</v>
      </c>
      <c r="DI74">
        <v>34</v>
      </c>
      <c r="DJ74">
        <v>0.6</v>
      </c>
      <c r="DK74">
        <v>0.17</v>
      </c>
      <c r="DL74">
        <v>-18.241935000000002</v>
      </c>
      <c r="DM74">
        <v>-3.4060277673545571</v>
      </c>
      <c r="DN74">
        <v>0.32889612079652131</v>
      </c>
      <c r="DO74">
        <v>0</v>
      </c>
      <c r="DP74">
        <v>2.122144</v>
      </c>
      <c r="DQ74">
        <v>-2.3911519699814979E-2</v>
      </c>
      <c r="DR74">
        <v>2.6128516988149068E-3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3.2985799999999998</v>
      </c>
      <c r="EB74">
        <v>2.6255099999999998</v>
      </c>
      <c r="EC74">
        <v>9.3184900000000001E-2</v>
      </c>
      <c r="ED74">
        <v>9.4946100000000005E-2</v>
      </c>
      <c r="EE74">
        <v>0.13599700000000001</v>
      </c>
      <c r="EF74">
        <v>0.128694</v>
      </c>
      <c r="EG74">
        <v>27469.599999999999</v>
      </c>
      <c r="EH74">
        <v>27836.799999999999</v>
      </c>
      <c r="EI74">
        <v>28175.200000000001</v>
      </c>
      <c r="EJ74">
        <v>29591.8</v>
      </c>
      <c r="EK74">
        <v>33517</v>
      </c>
      <c r="EL74">
        <v>35769.5</v>
      </c>
      <c r="EM74">
        <v>39788.6</v>
      </c>
      <c r="EN74">
        <v>42263</v>
      </c>
      <c r="EO74">
        <v>2.2060499999999998</v>
      </c>
      <c r="EP74">
        <v>2.2284799999999998</v>
      </c>
      <c r="EQ74">
        <v>0.149786</v>
      </c>
      <c r="ER74">
        <v>0</v>
      </c>
      <c r="ES74">
        <v>29.595400000000001</v>
      </c>
      <c r="ET74">
        <v>999.9</v>
      </c>
      <c r="EU74">
        <v>72.2</v>
      </c>
      <c r="EV74">
        <v>32.4</v>
      </c>
      <c r="EW74">
        <v>34.822299999999998</v>
      </c>
      <c r="EX74">
        <v>56.213000000000001</v>
      </c>
      <c r="EY74">
        <v>-3.7980800000000001</v>
      </c>
      <c r="EZ74">
        <v>2</v>
      </c>
      <c r="FA74">
        <v>0.304093</v>
      </c>
      <c r="FB74">
        <v>-0.60998600000000003</v>
      </c>
      <c r="FC74">
        <v>20.273700000000002</v>
      </c>
      <c r="FD74">
        <v>5.2199900000000001</v>
      </c>
      <c r="FE74">
        <v>12.004</v>
      </c>
      <c r="FF74">
        <v>4.9866999999999999</v>
      </c>
      <c r="FG74">
        <v>3.2844799999999998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1.8621799999999999</v>
      </c>
      <c r="FN74">
        <v>1.8641700000000001</v>
      </c>
      <c r="FO74">
        <v>1.86029</v>
      </c>
      <c r="FP74">
        <v>1.8609599999999999</v>
      </c>
      <c r="FQ74">
        <v>1.8601700000000001</v>
      </c>
      <c r="FR74">
        <v>1.86188</v>
      </c>
      <c r="FS74">
        <v>1.8584700000000001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-5.7069999999999999</v>
      </c>
      <c r="GH74">
        <v>0.21229999999999999</v>
      </c>
      <c r="GI74">
        <v>-4.2934277136806287</v>
      </c>
      <c r="GJ74">
        <v>-4.5218151105756088E-3</v>
      </c>
      <c r="GK74">
        <v>2.0889233732517852E-6</v>
      </c>
      <c r="GL74">
        <v>-4.5906856223640231E-10</v>
      </c>
      <c r="GM74">
        <v>-0.1150039569071811</v>
      </c>
      <c r="GN74">
        <v>4.4025620023938356E-3</v>
      </c>
      <c r="GO74">
        <v>3.112297855124525E-4</v>
      </c>
      <c r="GP74">
        <v>-4.1727832042263066E-6</v>
      </c>
      <c r="GQ74">
        <v>6</v>
      </c>
      <c r="GR74">
        <v>2080</v>
      </c>
      <c r="GS74">
        <v>4</v>
      </c>
      <c r="GT74">
        <v>33</v>
      </c>
      <c r="GU74">
        <v>61.5</v>
      </c>
      <c r="GV74">
        <v>61.5</v>
      </c>
      <c r="GW74">
        <v>1.2878400000000001</v>
      </c>
      <c r="GX74">
        <v>2.5378400000000001</v>
      </c>
      <c r="GY74">
        <v>2.04834</v>
      </c>
      <c r="GZ74">
        <v>2.6232899999999999</v>
      </c>
      <c r="HA74">
        <v>2.1972700000000001</v>
      </c>
      <c r="HB74">
        <v>2.33887</v>
      </c>
      <c r="HC74">
        <v>37.2181</v>
      </c>
      <c r="HD74">
        <v>14.876300000000001</v>
      </c>
      <c r="HE74">
        <v>18</v>
      </c>
      <c r="HF74">
        <v>669.20100000000002</v>
      </c>
      <c r="HG74">
        <v>766.47799999999995</v>
      </c>
      <c r="HH74">
        <v>30.999500000000001</v>
      </c>
      <c r="HI74">
        <v>31.293099999999999</v>
      </c>
      <c r="HJ74">
        <v>30.0002</v>
      </c>
      <c r="HK74">
        <v>31.218299999999999</v>
      </c>
      <c r="HL74">
        <v>31.218699999999998</v>
      </c>
      <c r="HM74">
        <v>25.792899999999999</v>
      </c>
      <c r="HN74">
        <v>16.7499</v>
      </c>
      <c r="HO74">
        <v>100</v>
      </c>
      <c r="HP74">
        <v>31</v>
      </c>
      <c r="HQ74">
        <v>398.01799999999997</v>
      </c>
      <c r="HR74">
        <v>30.531600000000001</v>
      </c>
      <c r="HS74">
        <v>99.307900000000004</v>
      </c>
      <c r="HT74">
        <v>98.036699999999996</v>
      </c>
    </row>
    <row r="75" spans="1:228" x14ac:dyDescent="0.2">
      <c r="A75">
        <v>60</v>
      </c>
      <c r="B75">
        <v>1675963450.5</v>
      </c>
      <c r="C75">
        <v>236</v>
      </c>
      <c r="D75" t="s">
        <v>478</v>
      </c>
      <c r="E75" t="s">
        <v>479</v>
      </c>
      <c r="F75">
        <v>4</v>
      </c>
      <c r="G75">
        <v>1675963448.5</v>
      </c>
      <c r="H75">
        <f t="shared" si="0"/>
        <v>2.3739782481139679E-3</v>
      </c>
      <c r="I75">
        <f t="shared" si="1"/>
        <v>2.3739782481139677</v>
      </c>
      <c r="J75">
        <f t="shared" si="2"/>
        <v>9.0171062855696995</v>
      </c>
      <c r="K75">
        <f t="shared" si="3"/>
        <v>368.43057142857151</v>
      </c>
      <c r="L75">
        <f t="shared" si="4"/>
        <v>268.76559284249049</v>
      </c>
      <c r="M75">
        <f t="shared" si="5"/>
        <v>27.245630100736566</v>
      </c>
      <c r="N75">
        <f t="shared" si="6"/>
        <v>37.348988614136637</v>
      </c>
      <c r="O75">
        <f t="shared" si="7"/>
        <v>0.16123310309727865</v>
      </c>
      <c r="P75">
        <f t="shared" si="8"/>
        <v>2.7717516259759845</v>
      </c>
      <c r="Q75">
        <f t="shared" si="9"/>
        <v>0.15619801555993795</v>
      </c>
      <c r="R75">
        <f t="shared" si="10"/>
        <v>9.8063044221786605E-2</v>
      </c>
      <c r="S75">
        <f t="shared" si="11"/>
        <v>226.11647237974003</v>
      </c>
      <c r="T75">
        <f t="shared" si="12"/>
        <v>32.615497171518967</v>
      </c>
      <c r="U75">
        <f t="shared" si="13"/>
        <v>32.033914285714289</v>
      </c>
      <c r="V75">
        <f t="shared" si="14"/>
        <v>4.7842569870031371</v>
      </c>
      <c r="W75">
        <f t="shared" si="15"/>
        <v>69.747520819903357</v>
      </c>
      <c r="X75">
        <f t="shared" si="16"/>
        <v>3.3050069503139472</v>
      </c>
      <c r="Y75">
        <f t="shared" si="17"/>
        <v>4.7385296444412406</v>
      </c>
      <c r="Z75">
        <f t="shared" si="18"/>
        <v>1.4792500366891899</v>
      </c>
      <c r="AA75">
        <f t="shared" si="19"/>
        <v>-104.69244074182598</v>
      </c>
      <c r="AB75">
        <f t="shared" si="20"/>
        <v>-25.345576976580983</v>
      </c>
      <c r="AC75">
        <f t="shared" si="21"/>
        <v>-2.0727227344252954</v>
      </c>
      <c r="AD75">
        <f t="shared" si="22"/>
        <v>94.005731926907771</v>
      </c>
      <c r="AE75">
        <f t="shared" si="23"/>
        <v>19.619325685077207</v>
      </c>
      <c r="AF75">
        <f t="shared" si="24"/>
        <v>2.3737770011114909</v>
      </c>
      <c r="AG75">
        <f t="shared" si="25"/>
        <v>9.0171062855696995</v>
      </c>
      <c r="AH75">
        <v>398.27677357187008</v>
      </c>
      <c r="AI75">
        <v>383.3896242424243</v>
      </c>
      <c r="AJ75">
        <v>1.6918506120886849</v>
      </c>
      <c r="AK75">
        <v>60.624418474204617</v>
      </c>
      <c r="AL75">
        <f t="shared" si="26"/>
        <v>2.3739782481139677</v>
      </c>
      <c r="AM75">
        <v>30.482292654446869</v>
      </c>
      <c r="AN75">
        <v>32.602270909090898</v>
      </c>
      <c r="AO75">
        <v>-4.3342593433712966E-6</v>
      </c>
      <c r="AP75">
        <v>100.9878899836357</v>
      </c>
      <c r="AQ75">
        <v>21</v>
      </c>
      <c r="AR75">
        <v>3</v>
      </c>
      <c r="AS75">
        <f t="shared" si="27"/>
        <v>1</v>
      </c>
      <c r="AT75">
        <f t="shared" si="28"/>
        <v>0</v>
      </c>
      <c r="AU75">
        <f t="shared" si="29"/>
        <v>47627.878024675905</v>
      </c>
      <c r="AV75">
        <f t="shared" si="30"/>
        <v>1199.9914285714281</v>
      </c>
      <c r="AW75">
        <f t="shared" si="31"/>
        <v>1025.9191421656678</v>
      </c>
      <c r="AX75">
        <f t="shared" si="32"/>
        <v>0.8549387251765701</v>
      </c>
      <c r="AY75">
        <f t="shared" si="33"/>
        <v>0.18843173959078052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1675963448.5</v>
      </c>
      <c r="BF75">
        <v>368.43057142857151</v>
      </c>
      <c r="BG75">
        <v>387.34828571428568</v>
      </c>
      <c r="BH75">
        <v>32.602371428571431</v>
      </c>
      <c r="BI75">
        <v>30.482600000000001</v>
      </c>
      <c r="BJ75">
        <v>374.14728571428572</v>
      </c>
      <c r="BK75">
        <v>32.390042857142859</v>
      </c>
      <c r="BL75">
        <v>649.99071428571426</v>
      </c>
      <c r="BM75">
        <v>101.2734285714286</v>
      </c>
      <c r="BN75">
        <v>9.9778514285714284E-2</v>
      </c>
      <c r="BO75">
        <v>31.8643</v>
      </c>
      <c r="BP75">
        <v>32.033914285714289</v>
      </c>
      <c r="BQ75">
        <v>999.89999999999986</v>
      </c>
      <c r="BR75">
        <v>0</v>
      </c>
      <c r="BS75">
        <v>0</v>
      </c>
      <c r="BT75">
        <v>9011.6971428571433</v>
      </c>
      <c r="BU75">
        <v>0</v>
      </c>
      <c r="BV75">
        <v>79.922914285714299</v>
      </c>
      <c r="BW75">
        <v>-18.917928571428568</v>
      </c>
      <c r="BX75">
        <v>380.84685714285712</v>
      </c>
      <c r="BY75">
        <v>399.52699999999999</v>
      </c>
      <c r="BZ75">
        <v>2.1197557142857142</v>
      </c>
      <c r="CA75">
        <v>387.34828571428568</v>
      </c>
      <c r="CB75">
        <v>30.482600000000001</v>
      </c>
      <c r="CC75">
        <v>3.301755714285715</v>
      </c>
      <c r="CD75">
        <v>3.0870799999999998</v>
      </c>
      <c r="CE75">
        <v>25.633414285714281</v>
      </c>
      <c r="CF75">
        <v>24.505199999999999</v>
      </c>
      <c r="CG75">
        <v>1199.9914285714281</v>
      </c>
      <c r="CH75">
        <v>0.49996099999999988</v>
      </c>
      <c r="CI75">
        <v>0.50003900000000001</v>
      </c>
      <c r="CJ75">
        <v>0</v>
      </c>
      <c r="CK75">
        <v>825.96085714285721</v>
      </c>
      <c r="CL75">
        <v>4.9990899999999998</v>
      </c>
      <c r="CM75">
        <v>8832.1557142857146</v>
      </c>
      <c r="CN75">
        <v>9557.65</v>
      </c>
      <c r="CO75">
        <v>40.75</v>
      </c>
      <c r="CP75">
        <v>42.375</v>
      </c>
      <c r="CQ75">
        <v>41.561999999999998</v>
      </c>
      <c r="CR75">
        <v>41.436999999999998</v>
      </c>
      <c r="CS75">
        <v>42.125</v>
      </c>
      <c r="CT75">
        <v>597.44714285714292</v>
      </c>
      <c r="CU75">
        <v>597.54428571428559</v>
      </c>
      <c r="CV75">
        <v>0</v>
      </c>
      <c r="CW75">
        <v>1675963450.5</v>
      </c>
      <c r="CX75">
        <v>0</v>
      </c>
      <c r="CY75">
        <v>1675959759</v>
      </c>
      <c r="CZ75" t="s">
        <v>356</v>
      </c>
      <c r="DA75">
        <v>1675959759</v>
      </c>
      <c r="DB75">
        <v>1675959753.5</v>
      </c>
      <c r="DC75">
        <v>5</v>
      </c>
      <c r="DD75">
        <v>-2.5000000000000001E-2</v>
      </c>
      <c r="DE75">
        <v>-8.0000000000000002E-3</v>
      </c>
      <c r="DF75">
        <v>-6.0590000000000002</v>
      </c>
      <c r="DG75">
        <v>0.218</v>
      </c>
      <c r="DH75">
        <v>415</v>
      </c>
      <c r="DI75">
        <v>34</v>
      </c>
      <c r="DJ75">
        <v>0.6</v>
      </c>
      <c r="DK75">
        <v>0.17</v>
      </c>
      <c r="DL75">
        <v>-18.423226829268291</v>
      </c>
      <c r="DM75">
        <v>-3.3010097560975562</v>
      </c>
      <c r="DN75">
        <v>0.32670952790154978</v>
      </c>
      <c r="DO75">
        <v>0</v>
      </c>
      <c r="DP75">
        <v>2.121159512195121</v>
      </c>
      <c r="DQ75">
        <v>-1.6836794425083481E-2</v>
      </c>
      <c r="DR75">
        <v>2.1379554299804822E-3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3.2982300000000002</v>
      </c>
      <c r="EB75">
        <v>2.6251600000000002</v>
      </c>
      <c r="EC75">
        <v>9.4465199999999999E-2</v>
      </c>
      <c r="ED75">
        <v>9.6228999999999995E-2</v>
      </c>
      <c r="EE75">
        <v>0.135988</v>
      </c>
      <c r="EF75">
        <v>0.128689</v>
      </c>
      <c r="EG75">
        <v>27430.5</v>
      </c>
      <c r="EH75">
        <v>27797.1</v>
      </c>
      <c r="EI75">
        <v>28174.9</v>
      </c>
      <c r="EJ75">
        <v>29591.5</v>
      </c>
      <c r="EK75">
        <v>33517.300000000003</v>
      </c>
      <c r="EL75">
        <v>35769.300000000003</v>
      </c>
      <c r="EM75">
        <v>39788.400000000001</v>
      </c>
      <c r="EN75">
        <v>42262.5</v>
      </c>
      <c r="EO75">
        <v>2.2058</v>
      </c>
      <c r="EP75">
        <v>2.2286800000000002</v>
      </c>
      <c r="EQ75">
        <v>0.15021899999999999</v>
      </c>
      <c r="ER75">
        <v>0</v>
      </c>
      <c r="ES75">
        <v>29.597000000000001</v>
      </c>
      <c r="ET75">
        <v>999.9</v>
      </c>
      <c r="EU75">
        <v>72.2</v>
      </c>
      <c r="EV75">
        <v>32.4</v>
      </c>
      <c r="EW75">
        <v>34.823500000000003</v>
      </c>
      <c r="EX75">
        <v>56.692999999999998</v>
      </c>
      <c r="EY75">
        <v>-3.5657000000000001</v>
      </c>
      <c r="EZ75">
        <v>2</v>
      </c>
      <c r="FA75">
        <v>0.30440600000000001</v>
      </c>
      <c r="FB75">
        <v>-0.61069399999999996</v>
      </c>
      <c r="FC75">
        <v>20.273599999999998</v>
      </c>
      <c r="FD75">
        <v>5.2189399999999999</v>
      </c>
      <c r="FE75">
        <v>12.004</v>
      </c>
      <c r="FF75">
        <v>4.9861000000000004</v>
      </c>
      <c r="FG75">
        <v>3.2844000000000002</v>
      </c>
      <c r="FH75">
        <v>9999</v>
      </c>
      <c r="FI75">
        <v>9999</v>
      </c>
      <c r="FJ75">
        <v>9999</v>
      </c>
      <c r="FK75">
        <v>999.9</v>
      </c>
      <c r="FL75">
        <v>1.86582</v>
      </c>
      <c r="FM75">
        <v>1.8621799999999999</v>
      </c>
      <c r="FN75">
        <v>1.8641700000000001</v>
      </c>
      <c r="FO75">
        <v>1.8602700000000001</v>
      </c>
      <c r="FP75">
        <v>1.8609599999999999</v>
      </c>
      <c r="FQ75">
        <v>1.86016</v>
      </c>
      <c r="FR75">
        <v>1.86188</v>
      </c>
      <c r="FS75">
        <v>1.85846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-5.7279999999999998</v>
      </c>
      <c r="GH75">
        <v>0.21229999999999999</v>
      </c>
      <c r="GI75">
        <v>-4.2934277136806287</v>
      </c>
      <c r="GJ75">
        <v>-4.5218151105756088E-3</v>
      </c>
      <c r="GK75">
        <v>2.0889233732517852E-6</v>
      </c>
      <c r="GL75">
        <v>-4.5906856223640231E-10</v>
      </c>
      <c r="GM75">
        <v>-0.1150039569071811</v>
      </c>
      <c r="GN75">
        <v>4.4025620023938356E-3</v>
      </c>
      <c r="GO75">
        <v>3.112297855124525E-4</v>
      </c>
      <c r="GP75">
        <v>-4.1727832042263066E-6</v>
      </c>
      <c r="GQ75">
        <v>6</v>
      </c>
      <c r="GR75">
        <v>2080</v>
      </c>
      <c r="GS75">
        <v>4</v>
      </c>
      <c r="GT75">
        <v>33</v>
      </c>
      <c r="GU75">
        <v>61.5</v>
      </c>
      <c r="GV75">
        <v>61.6</v>
      </c>
      <c r="GW75">
        <v>1.3061499999999999</v>
      </c>
      <c r="GX75">
        <v>2.5512700000000001</v>
      </c>
      <c r="GY75">
        <v>2.04834</v>
      </c>
      <c r="GZ75">
        <v>2.6232899999999999</v>
      </c>
      <c r="HA75">
        <v>2.1972700000000001</v>
      </c>
      <c r="HB75">
        <v>2.2802699999999998</v>
      </c>
      <c r="HC75">
        <v>37.2181</v>
      </c>
      <c r="HD75">
        <v>14.8413</v>
      </c>
      <c r="HE75">
        <v>18</v>
      </c>
      <c r="HF75">
        <v>669.029</v>
      </c>
      <c r="HG75">
        <v>766.673</v>
      </c>
      <c r="HH75">
        <v>30.999700000000001</v>
      </c>
      <c r="HI75">
        <v>31.293099999999999</v>
      </c>
      <c r="HJ75">
        <v>30.0002</v>
      </c>
      <c r="HK75">
        <v>31.2209</v>
      </c>
      <c r="HL75">
        <v>31.218699999999998</v>
      </c>
      <c r="HM75">
        <v>26.154800000000002</v>
      </c>
      <c r="HN75">
        <v>16.7499</v>
      </c>
      <c r="HO75">
        <v>100</v>
      </c>
      <c r="HP75">
        <v>31</v>
      </c>
      <c r="HQ75">
        <v>404.69600000000003</v>
      </c>
      <c r="HR75">
        <v>30.531600000000001</v>
      </c>
      <c r="HS75">
        <v>99.307299999999998</v>
      </c>
      <c r="HT75">
        <v>98.035600000000002</v>
      </c>
    </row>
    <row r="76" spans="1:228" x14ac:dyDescent="0.2">
      <c r="A76">
        <v>61</v>
      </c>
      <c r="B76">
        <v>1675963454</v>
      </c>
      <c r="C76">
        <v>239.5</v>
      </c>
      <c r="D76" t="s">
        <v>480</v>
      </c>
      <c r="E76" t="s">
        <v>481</v>
      </c>
      <c r="F76">
        <v>4</v>
      </c>
      <c r="G76">
        <v>1675963451.928571</v>
      </c>
      <c r="H76">
        <f t="shared" si="0"/>
        <v>2.3708949694812797E-3</v>
      </c>
      <c r="I76">
        <f t="shared" si="1"/>
        <v>2.3708949694812795</v>
      </c>
      <c r="J76">
        <f t="shared" si="2"/>
        <v>9.2114318585631718</v>
      </c>
      <c r="K76">
        <f t="shared" si="3"/>
        <v>374.03514285714289</v>
      </c>
      <c r="L76">
        <f t="shared" si="4"/>
        <v>272.12370242706834</v>
      </c>
      <c r="M76">
        <f t="shared" si="5"/>
        <v>27.586071927015077</v>
      </c>
      <c r="N76">
        <f t="shared" si="6"/>
        <v>37.917168780451476</v>
      </c>
      <c r="O76">
        <f t="shared" si="7"/>
        <v>0.16096907650666639</v>
      </c>
      <c r="P76">
        <f t="shared" si="8"/>
        <v>2.7676096487431803</v>
      </c>
      <c r="Q76">
        <f t="shared" si="9"/>
        <v>0.15594293080846608</v>
      </c>
      <c r="R76">
        <f t="shared" si="10"/>
        <v>9.7902837937946352E-2</v>
      </c>
      <c r="S76">
        <f t="shared" si="11"/>
        <v>226.11485623688222</v>
      </c>
      <c r="T76">
        <f t="shared" si="12"/>
        <v>32.621180867655042</v>
      </c>
      <c r="U76">
        <f t="shared" si="13"/>
        <v>32.035299999999999</v>
      </c>
      <c r="V76">
        <f t="shared" si="14"/>
        <v>4.7846321464838892</v>
      </c>
      <c r="W76">
        <f t="shared" si="15"/>
        <v>69.729932440169335</v>
      </c>
      <c r="X76">
        <f t="shared" si="16"/>
        <v>3.3048876371750504</v>
      </c>
      <c r="Y76">
        <f t="shared" si="17"/>
        <v>4.7395537633867022</v>
      </c>
      <c r="Z76">
        <f t="shared" si="18"/>
        <v>1.4797445093088388</v>
      </c>
      <c r="AA76">
        <f t="shared" si="19"/>
        <v>-104.55646815412443</v>
      </c>
      <c r="AB76">
        <f t="shared" si="20"/>
        <v>-24.945340961368409</v>
      </c>
      <c r="AC76">
        <f t="shared" si="21"/>
        <v>-2.0430973268152224</v>
      </c>
      <c r="AD76">
        <f t="shared" si="22"/>
        <v>94.569949794574143</v>
      </c>
      <c r="AE76">
        <f t="shared" si="23"/>
        <v>19.774696969322111</v>
      </c>
      <c r="AF76">
        <f t="shared" si="24"/>
        <v>2.3720803762855645</v>
      </c>
      <c r="AG76">
        <f t="shared" si="25"/>
        <v>9.2114318585631718</v>
      </c>
      <c r="AH76">
        <v>404.32931488602912</v>
      </c>
      <c r="AI76">
        <v>389.28530909090892</v>
      </c>
      <c r="AJ76">
        <v>1.684399764957889</v>
      </c>
      <c r="AK76">
        <v>60.624418474204617</v>
      </c>
      <c r="AL76">
        <f t="shared" si="26"/>
        <v>2.3708949694812795</v>
      </c>
      <c r="AM76">
        <v>30.48312321357643</v>
      </c>
      <c r="AN76">
        <v>32.600336969696961</v>
      </c>
      <c r="AO76">
        <v>-9.0555420392097547E-6</v>
      </c>
      <c r="AP76">
        <v>100.9878899836357</v>
      </c>
      <c r="AQ76">
        <v>21</v>
      </c>
      <c r="AR76">
        <v>3</v>
      </c>
      <c r="AS76">
        <f t="shared" si="27"/>
        <v>1</v>
      </c>
      <c r="AT76">
        <f t="shared" si="28"/>
        <v>0</v>
      </c>
      <c r="AU76">
        <f t="shared" si="29"/>
        <v>47512.826537294466</v>
      </c>
      <c r="AV76">
        <f t="shared" si="30"/>
        <v>1199.982857142857</v>
      </c>
      <c r="AW76">
        <f t="shared" si="31"/>
        <v>1025.9118135942392</v>
      </c>
      <c r="AX76">
        <f t="shared" si="32"/>
        <v>0.85493872473888621</v>
      </c>
      <c r="AY76">
        <f t="shared" si="33"/>
        <v>0.18843173874605063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1675963451.928571</v>
      </c>
      <c r="BF76">
        <v>374.03514285714289</v>
      </c>
      <c r="BG76">
        <v>393.10757142857148</v>
      </c>
      <c r="BH76">
        <v>32.601171428571433</v>
      </c>
      <c r="BI76">
        <v>30.482957142857138</v>
      </c>
      <c r="BJ76">
        <v>379.76971428571431</v>
      </c>
      <c r="BK76">
        <v>32.38887142857142</v>
      </c>
      <c r="BL76">
        <v>650.00442857142855</v>
      </c>
      <c r="BM76">
        <v>101.2731428571429</v>
      </c>
      <c r="BN76">
        <v>0.1001358428571428</v>
      </c>
      <c r="BO76">
        <v>31.868114285714281</v>
      </c>
      <c r="BP76">
        <v>32.035299999999999</v>
      </c>
      <c r="BQ76">
        <v>999.89999999999986</v>
      </c>
      <c r="BR76">
        <v>0</v>
      </c>
      <c r="BS76">
        <v>0</v>
      </c>
      <c r="BT76">
        <v>8989.732857142857</v>
      </c>
      <c r="BU76">
        <v>0</v>
      </c>
      <c r="BV76">
        <v>79.602771428571444</v>
      </c>
      <c r="BW76">
        <v>-19.072485714285719</v>
      </c>
      <c r="BX76">
        <v>386.64014285714291</v>
      </c>
      <c r="BY76">
        <v>405.46742857142863</v>
      </c>
      <c r="BZ76">
        <v>2.1181914285714289</v>
      </c>
      <c r="CA76">
        <v>393.10757142857148</v>
      </c>
      <c r="CB76">
        <v>30.482957142857138</v>
      </c>
      <c r="CC76">
        <v>3.3016214285714289</v>
      </c>
      <c r="CD76">
        <v>3.087107142857143</v>
      </c>
      <c r="CE76">
        <v>25.632742857142858</v>
      </c>
      <c r="CF76">
        <v>24.50535714285714</v>
      </c>
      <c r="CG76">
        <v>1199.982857142857</v>
      </c>
      <c r="CH76">
        <v>0.49996099999999988</v>
      </c>
      <c r="CI76">
        <v>0.50003900000000001</v>
      </c>
      <c r="CJ76">
        <v>0</v>
      </c>
      <c r="CK76">
        <v>827.28242857142857</v>
      </c>
      <c r="CL76">
        <v>4.9990899999999998</v>
      </c>
      <c r="CM76">
        <v>8847.1185714285712</v>
      </c>
      <c r="CN76">
        <v>9557.5857142857149</v>
      </c>
      <c r="CO76">
        <v>40.75</v>
      </c>
      <c r="CP76">
        <v>42.392714285714291</v>
      </c>
      <c r="CQ76">
        <v>41.561999999999998</v>
      </c>
      <c r="CR76">
        <v>41.463999999999999</v>
      </c>
      <c r="CS76">
        <v>42.125</v>
      </c>
      <c r="CT76">
        <v>597.44285714285718</v>
      </c>
      <c r="CU76">
        <v>597.54</v>
      </c>
      <c r="CV76">
        <v>0</v>
      </c>
      <c r="CW76">
        <v>1675963454.0999999</v>
      </c>
      <c r="CX76">
        <v>0</v>
      </c>
      <c r="CY76">
        <v>1675959759</v>
      </c>
      <c r="CZ76" t="s">
        <v>356</v>
      </c>
      <c r="DA76">
        <v>1675959759</v>
      </c>
      <c r="DB76">
        <v>1675959753.5</v>
      </c>
      <c r="DC76">
        <v>5</v>
      </c>
      <c r="DD76">
        <v>-2.5000000000000001E-2</v>
      </c>
      <c r="DE76">
        <v>-8.0000000000000002E-3</v>
      </c>
      <c r="DF76">
        <v>-6.0590000000000002</v>
      </c>
      <c r="DG76">
        <v>0.218</v>
      </c>
      <c r="DH76">
        <v>415</v>
      </c>
      <c r="DI76">
        <v>34</v>
      </c>
      <c r="DJ76">
        <v>0.6</v>
      </c>
      <c r="DK76">
        <v>0.17</v>
      </c>
      <c r="DL76">
        <v>-18.673655</v>
      </c>
      <c r="DM76">
        <v>-3.0513478424014679</v>
      </c>
      <c r="DN76">
        <v>0.29494892689243651</v>
      </c>
      <c r="DO76">
        <v>0</v>
      </c>
      <c r="DP76">
        <v>2.12009325</v>
      </c>
      <c r="DQ76">
        <v>-1.7500975609756681E-2</v>
      </c>
      <c r="DR76">
        <v>2.09800904132943E-3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3.29867</v>
      </c>
      <c r="EB76">
        <v>2.62541</v>
      </c>
      <c r="EC76">
        <v>9.5576099999999997E-2</v>
      </c>
      <c r="ED76">
        <v>9.7349199999999997E-2</v>
      </c>
      <c r="EE76">
        <v>0.135988</v>
      </c>
      <c r="EF76">
        <v>0.12869</v>
      </c>
      <c r="EG76">
        <v>27397</v>
      </c>
      <c r="EH76">
        <v>27762.6</v>
      </c>
      <c r="EI76">
        <v>28175.1</v>
      </c>
      <c r="EJ76">
        <v>29591.5</v>
      </c>
      <c r="EK76">
        <v>33517.699999999997</v>
      </c>
      <c r="EL76">
        <v>35769.4</v>
      </c>
      <c r="EM76">
        <v>39788.699999999997</v>
      </c>
      <c r="EN76">
        <v>42262.5</v>
      </c>
      <c r="EO76">
        <v>2.2062200000000001</v>
      </c>
      <c r="EP76">
        <v>2.2284000000000002</v>
      </c>
      <c r="EQ76">
        <v>0.15024799999999999</v>
      </c>
      <c r="ER76">
        <v>0</v>
      </c>
      <c r="ES76">
        <v>29.597000000000001</v>
      </c>
      <c r="ET76">
        <v>999.9</v>
      </c>
      <c r="EU76">
        <v>72.2</v>
      </c>
      <c r="EV76">
        <v>32.4</v>
      </c>
      <c r="EW76">
        <v>34.820300000000003</v>
      </c>
      <c r="EX76">
        <v>56.722999999999999</v>
      </c>
      <c r="EY76">
        <v>-3.7580100000000001</v>
      </c>
      <c r="EZ76">
        <v>2</v>
      </c>
      <c r="FA76">
        <v>0.30444100000000002</v>
      </c>
      <c r="FB76">
        <v>-0.60870100000000005</v>
      </c>
      <c r="FC76">
        <v>20.273700000000002</v>
      </c>
      <c r="FD76">
        <v>5.2201399999999998</v>
      </c>
      <c r="FE76">
        <v>12.004</v>
      </c>
      <c r="FF76">
        <v>4.98705</v>
      </c>
      <c r="FG76">
        <v>3.2844000000000002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1.8621799999999999</v>
      </c>
      <c r="FN76">
        <v>1.8641799999999999</v>
      </c>
      <c r="FO76">
        <v>1.8602300000000001</v>
      </c>
      <c r="FP76">
        <v>1.8609599999999999</v>
      </c>
      <c r="FQ76">
        <v>1.8601700000000001</v>
      </c>
      <c r="FR76">
        <v>1.86188</v>
      </c>
      <c r="FS76">
        <v>1.8584700000000001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-5.7450000000000001</v>
      </c>
      <c r="GH76">
        <v>0.21229999999999999</v>
      </c>
      <c r="GI76">
        <v>-4.2934277136806287</v>
      </c>
      <c r="GJ76">
        <v>-4.5218151105756088E-3</v>
      </c>
      <c r="GK76">
        <v>2.0889233732517852E-6</v>
      </c>
      <c r="GL76">
        <v>-4.5906856223640231E-10</v>
      </c>
      <c r="GM76">
        <v>-0.1150039569071811</v>
      </c>
      <c r="GN76">
        <v>4.4025620023938356E-3</v>
      </c>
      <c r="GO76">
        <v>3.112297855124525E-4</v>
      </c>
      <c r="GP76">
        <v>-4.1727832042263066E-6</v>
      </c>
      <c r="GQ76">
        <v>6</v>
      </c>
      <c r="GR76">
        <v>2080</v>
      </c>
      <c r="GS76">
        <v>4</v>
      </c>
      <c r="GT76">
        <v>33</v>
      </c>
      <c r="GU76">
        <v>61.6</v>
      </c>
      <c r="GV76">
        <v>61.7</v>
      </c>
      <c r="GW76">
        <v>1.32202</v>
      </c>
      <c r="GX76">
        <v>2.5280800000000001</v>
      </c>
      <c r="GY76">
        <v>2.04834</v>
      </c>
      <c r="GZ76">
        <v>2.6220699999999999</v>
      </c>
      <c r="HA76">
        <v>2.1972700000000001</v>
      </c>
      <c r="HB76">
        <v>2.32056</v>
      </c>
      <c r="HC76">
        <v>37.2181</v>
      </c>
      <c r="HD76">
        <v>14.8675</v>
      </c>
      <c r="HE76">
        <v>18</v>
      </c>
      <c r="HF76">
        <v>669.37</v>
      </c>
      <c r="HG76">
        <v>766.41399999999999</v>
      </c>
      <c r="HH76">
        <v>31.0002</v>
      </c>
      <c r="HI76">
        <v>31.294699999999999</v>
      </c>
      <c r="HJ76">
        <v>30.0001</v>
      </c>
      <c r="HK76">
        <v>31.221</v>
      </c>
      <c r="HL76">
        <v>31.2194</v>
      </c>
      <c r="HM76">
        <v>26.474900000000002</v>
      </c>
      <c r="HN76">
        <v>16.7499</v>
      </c>
      <c r="HO76">
        <v>100</v>
      </c>
      <c r="HP76">
        <v>31</v>
      </c>
      <c r="HQ76">
        <v>411.375</v>
      </c>
      <c r="HR76">
        <v>30.531600000000001</v>
      </c>
      <c r="HS76">
        <v>99.308099999999996</v>
      </c>
      <c r="HT76">
        <v>98.035499999999999</v>
      </c>
    </row>
    <row r="77" spans="1:228" x14ac:dyDescent="0.2">
      <c r="A77">
        <v>62</v>
      </c>
      <c r="B77">
        <v>1675963458</v>
      </c>
      <c r="C77">
        <v>243.5</v>
      </c>
      <c r="D77" t="s">
        <v>482</v>
      </c>
      <c r="E77" t="s">
        <v>483</v>
      </c>
      <c r="F77">
        <v>4</v>
      </c>
      <c r="G77">
        <v>1675963456</v>
      </c>
      <c r="H77">
        <f t="shared" si="0"/>
        <v>2.3647003016936717E-3</v>
      </c>
      <c r="I77">
        <f t="shared" si="1"/>
        <v>2.3647003016936718</v>
      </c>
      <c r="J77">
        <f t="shared" si="2"/>
        <v>9.3312532731938695</v>
      </c>
      <c r="K77">
        <f t="shared" si="3"/>
        <v>380.69157142857142</v>
      </c>
      <c r="L77">
        <f t="shared" si="4"/>
        <v>276.93751705138271</v>
      </c>
      <c r="M77">
        <f t="shared" si="5"/>
        <v>28.074291717437337</v>
      </c>
      <c r="N77">
        <f t="shared" si="6"/>
        <v>38.592265665010537</v>
      </c>
      <c r="O77">
        <f t="shared" si="7"/>
        <v>0.16016971922883108</v>
      </c>
      <c r="P77">
        <f t="shared" si="8"/>
        <v>2.768448674254008</v>
      </c>
      <c r="Q77">
        <f t="shared" si="9"/>
        <v>0.15519399557915073</v>
      </c>
      <c r="R77">
        <f t="shared" si="10"/>
        <v>9.7430420293839831E-2</v>
      </c>
      <c r="S77">
        <f t="shared" si="11"/>
        <v>226.1195996659888</v>
      </c>
      <c r="T77">
        <f t="shared" si="12"/>
        <v>32.627459958484224</v>
      </c>
      <c r="U77">
        <f t="shared" si="13"/>
        <v>32.045642857142859</v>
      </c>
      <c r="V77">
        <f t="shared" si="14"/>
        <v>4.787433114931237</v>
      </c>
      <c r="W77">
        <f t="shared" si="15"/>
        <v>69.701600564040646</v>
      </c>
      <c r="X77">
        <f t="shared" si="16"/>
        <v>3.3044379742706891</v>
      </c>
      <c r="Y77">
        <f t="shared" si="17"/>
        <v>4.7408351422785877</v>
      </c>
      <c r="Z77">
        <f t="shared" si="18"/>
        <v>1.4829951406605479</v>
      </c>
      <c r="AA77">
        <f t="shared" si="19"/>
        <v>-104.28328330469093</v>
      </c>
      <c r="AB77">
        <f t="shared" si="20"/>
        <v>-25.784453591068353</v>
      </c>
      <c r="AC77">
        <f t="shared" si="21"/>
        <v>-2.1113400822619273</v>
      </c>
      <c r="AD77">
        <f t="shared" si="22"/>
        <v>93.940522687967587</v>
      </c>
      <c r="AE77">
        <f t="shared" si="23"/>
        <v>19.966616945129825</v>
      </c>
      <c r="AF77">
        <f t="shared" si="24"/>
        <v>2.3677310018714102</v>
      </c>
      <c r="AG77">
        <f t="shared" si="25"/>
        <v>9.3312532731938695</v>
      </c>
      <c r="AH77">
        <v>411.28036495575839</v>
      </c>
      <c r="AI77">
        <v>396.07143636363651</v>
      </c>
      <c r="AJ77">
        <v>1.698197439367422</v>
      </c>
      <c r="AK77">
        <v>60.624418474204617</v>
      </c>
      <c r="AL77">
        <f t="shared" si="26"/>
        <v>2.3647003016936718</v>
      </c>
      <c r="AM77">
        <v>30.482264173740159</v>
      </c>
      <c r="AN77">
        <v>32.59403090909089</v>
      </c>
      <c r="AO77">
        <v>-3.1631383553641277E-5</v>
      </c>
      <c r="AP77">
        <v>100.9878899836357</v>
      </c>
      <c r="AQ77">
        <v>21</v>
      </c>
      <c r="AR77">
        <v>3</v>
      </c>
      <c r="AS77">
        <f t="shared" si="27"/>
        <v>1</v>
      </c>
      <c r="AT77">
        <f t="shared" si="28"/>
        <v>0</v>
      </c>
      <c r="AU77">
        <f t="shared" si="29"/>
        <v>47535.265853040546</v>
      </c>
      <c r="AV77">
        <f t="shared" si="30"/>
        <v>1200.004285714286</v>
      </c>
      <c r="AW77">
        <f t="shared" si="31"/>
        <v>1025.9304993088026</v>
      </c>
      <c r="AX77">
        <f t="shared" si="32"/>
        <v>0.85493902940365896</v>
      </c>
      <c r="AY77">
        <f t="shared" si="33"/>
        <v>0.18843232674906177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1675963456</v>
      </c>
      <c r="BF77">
        <v>380.69157142857142</v>
      </c>
      <c r="BG77">
        <v>399.95357142857148</v>
      </c>
      <c r="BH77">
        <v>32.596471428571427</v>
      </c>
      <c r="BI77">
        <v>30.482199999999999</v>
      </c>
      <c r="BJ77">
        <v>386.44714285714292</v>
      </c>
      <c r="BK77">
        <v>32.384228571428572</v>
      </c>
      <c r="BL77">
        <v>650.02571428571423</v>
      </c>
      <c r="BM77">
        <v>101.274</v>
      </c>
      <c r="BN77">
        <v>0.1001006142857143</v>
      </c>
      <c r="BO77">
        <v>31.872885714285712</v>
      </c>
      <c r="BP77">
        <v>32.045642857142859</v>
      </c>
      <c r="BQ77">
        <v>999.89999999999986</v>
      </c>
      <c r="BR77">
        <v>0</v>
      </c>
      <c r="BS77">
        <v>0</v>
      </c>
      <c r="BT77">
        <v>8994.1085714285709</v>
      </c>
      <c r="BU77">
        <v>0</v>
      </c>
      <c r="BV77">
        <v>78.959242857142854</v>
      </c>
      <c r="BW77">
        <v>-19.262028571428569</v>
      </c>
      <c r="BX77">
        <v>393.51900000000012</v>
      </c>
      <c r="BY77">
        <v>412.52828571428569</v>
      </c>
      <c r="BZ77">
        <v>2.1142728571428568</v>
      </c>
      <c r="CA77">
        <v>399.95357142857148</v>
      </c>
      <c r="CB77">
        <v>30.482199999999999</v>
      </c>
      <c r="CC77">
        <v>3.3011757142857139</v>
      </c>
      <c r="CD77">
        <v>3.0870571428571432</v>
      </c>
      <c r="CE77">
        <v>25.63045714285715</v>
      </c>
      <c r="CF77">
        <v>24.505085714285709</v>
      </c>
      <c r="CG77">
        <v>1200.004285714286</v>
      </c>
      <c r="CH77">
        <v>0.49994899999999998</v>
      </c>
      <c r="CI77">
        <v>0.50005171428571427</v>
      </c>
      <c r="CJ77">
        <v>0</v>
      </c>
      <c r="CK77">
        <v>829.07942857142848</v>
      </c>
      <c r="CL77">
        <v>4.9990899999999998</v>
      </c>
      <c r="CM77">
        <v>8865.17</v>
      </c>
      <c r="CN77">
        <v>9557.7085714285695</v>
      </c>
      <c r="CO77">
        <v>40.75</v>
      </c>
      <c r="CP77">
        <v>42.383857142857153</v>
      </c>
      <c r="CQ77">
        <v>41.561999999999998</v>
      </c>
      <c r="CR77">
        <v>41.482000000000014</v>
      </c>
      <c r="CS77">
        <v>42.125</v>
      </c>
      <c r="CT77">
        <v>597.44142857142856</v>
      </c>
      <c r="CU77">
        <v>597.56285714285718</v>
      </c>
      <c r="CV77">
        <v>0</v>
      </c>
      <c r="CW77">
        <v>1675963457.7</v>
      </c>
      <c r="CX77">
        <v>0</v>
      </c>
      <c r="CY77">
        <v>1675959759</v>
      </c>
      <c r="CZ77" t="s">
        <v>356</v>
      </c>
      <c r="DA77">
        <v>1675959759</v>
      </c>
      <c r="DB77">
        <v>1675959753.5</v>
      </c>
      <c r="DC77">
        <v>5</v>
      </c>
      <c r="DD77">
        <v>-2.5000000000000001E-2</v>
      </c>
      <c r="DE77">
        <v>-8.0000000000000002E-3</v>
      </c>
      <c r="DF77">
        <v>-6.0590000000000002</v>
      </c>
      <c r="DG77">
        <v>0.218</v>
      </c>
      <c r="DH77">
        <v>415</v>
      </c>
      <c r="DI77">
        <v>34</v>
      </c>
      <c r="DJ77">
        <v>0.6</v>
      </c>
      <c r="DK77">
        <v>0.17</v>
      </c>
      <c r="DL77">
        <v>-18.873562499999998</v>
      </c>
      <c r="DM77">
        <v>-2.8984086303939591</v>
      </c>
      <c r="DN77">
        <v>0.28010924358855049</v>
      </c>
      <c r="DO77">
        <v>0</v>
      </c>
      <c r="DP77">
        <v>2.11832975</v>
      </c>
      <c r="DQ77">
        <v>-1.838352720450722E-2</v>
      </c>
      <c r="DR77">
        <v>2.242240495018288E-3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3.2984800000000001</v>
      </c>
      <c r="EB77">
        <v>2.6253700000000002</v>
      </c>
      <c r="EC77">
        <v>9.6842200000000003E-2</v>
      </c>
      <c r="ED77">
        <v>9.8603099999999999E-2</v>
      </c>
      <c r="EE77">
        <v>0.13596900000000001</v>
      </c>
      <c r="EF77">
        <v>0.128687</v>
      </c>
      <c r="EG77">
        <v>27358.2</v>
      </c>
      <c r="EH77">
        <v>27724.2</v>
      </c>
      <c r="EI77">
        <v>28174.6</v>
      </c>
      <c r="EJ77">
        <v>29591.7</v>
      </c>
      <c r="EK77">
        <v>33517.5</v>
      </c>
      <c r="EL77">
        <v>35770</v>
      </c>
      <c r="EM77">
        <v>39787.5</v>
      </c>
      <c r="EN77">
        <v>42263</v>
      </c>
      <c r="EO77">
        <v>2.20627</v>
      </c>
      <c r="EP77">
        <v>2.2284999999999999</v>
      </c>
      <c r="EQ77">
        <v>0.150535</v>
      </c>
      <c r="ER77">
        <v>0</v>
      </c>
      <c r="ES77">
        <v>29.597000000000001</v>
      </c>
      <c r="ET77">
        <v>999.9</v>
      </c>
      <c r="EU77">
        <v>72.2</v>
      </c>
      <c r="EV77">
        <v>32.4</v>
      </c>
      <c r="EW77">
        <v>34.821599999999997</v>
      </c>
      <c r="EX77">
        <v>56.692999999999998</v>
      </c>
      <c r="EY77">
        <v>-3.6217999999999999</v>
      </c>
      <c r="EZ77">
        <v>2</v>
      </c>
      <c r="FA77">
        <v>0.30442599999999997</v>
      </c>
      <c r="FB77">
        <v>-0.60442499999999999</v>
      </c>
      <c r="FC77">
        <v>20.273700000000002</v>
      </c>
      <c r="FD77">
        <v>5.2208800000000002</v>
      </c>
      <c r="FE77">
        <v>12.004</v>
      </c>
      <c r="FF77">
        <v>4.9871499999999997</v>
      </c>
      <c r="FG77">
        <v>3.2844799999999998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1.8641700000000001</v>
      </c>
      <c r="FO77">
        <v>1.86029</v>
      </c>
      <c r="FP77">
        <v>1.8609599999999999</v>
      </c>
      <c r="FQ77">
        <v>1.86019</v>
      </c>
      <c r="FR77">
        <v>1.86188</v>
      </c>
      <c r="FS77">
        <v>1.8584700000000001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-5.766</v>
      </c>
      <c r="GH77">
        <v>0.2122</v>
      </c>
      <c r="GI77">
        <v>-4.2934277136806287</v>
      </c>
      <c r="GJ77">
        <v>-4.5218151105756088E-3</v>
      </c>
      <c r="GK77">
        <v>2.0889233732517852E-6</v>
      </c>
      <c r="GL77">
        <v>-4.5906856223640231E-10</v>
      </c>
      <c r="GM77">
        <v>-0.1150039569071811</v>
      </c>
      <c r="GN77">
        <v>4.4025620023938356E-3</v>
      </c>
      <c r="GO77">
        <v>3.112297855124525E-4</v>
      </c>
      <c r="GP77">
        <v>-4.1727832042263066E-6</v>
      </c>
      <c r="GQ77">
        <v>6</v>
      </c>
      <c r="GR77">
        <v>2080</v>
      </c>
      <c r="GS77">
        <v>4</v>
      </c>
      <c r="GT77">
        <v>33</v>
      </c>
      <c r="GU77">
        <v>61.6</v>
      </c>
      <c r="GV77">
        <v>61.7</v>
      </c>
      <c r="GW77">
        <v>1.34033</v>
      </c>
      <c r="GX77">
        <v>2.5317400000000001</v>
      </c>
      <c r="GY77">
        <v>2.04834</v>
      </c>
      <c r="GZ77">
        <v>2.6220699999999999</v>
      </c>
      <c r="HA77">
        <v>2.1972700000000001</v>
      </c>
      <c r="HB77">
        <v>2.3083499999999999</v>
      </c>
      <c r="HC77">
        <v>37.2181</v>
      </c>
      <c r="HD77">
        <v>14.8413</v>
      </c>
      <c r="HE77">
        <v>18</v>
      </c>
      <c r="HF77">
        <v>669.41099999999994</v>
      </c>
      <c r="HG77">
        <v>766.53800000000001</v>
      </c>
      <c r="HH77">
        <v>31.000800000000002</v>
      </c>
      <c r="HI77">
        <v>31.2958</v>
      </c>
      <c r="HJ77">
        <v>30.0001</v>
      </c>
      <c r="HK77">
        <v>31.2212</v>
      </c>
      <c r="HL77">
        <v>31.221399999999999</v>
      </c>
      <c r="HM77">
        <v>26.834800000000001</v>
      </c>
      <c r="HN77">
        <v>16.7499</v>
      </c>
      <c r="HO77">
        <v>100</v>
      </c>
      <c r="HP77">
        <v>31</v>
      </c>
      <c r="HQ77">
        <v>418.053</v>
      </c>
      <c r="HR77">
        <v>30.531600000000001</v>
      </c>
      <c r="HS77">
        <v>99.305599999999998</v>
      </c>
      <c r="HT77">
        <v>98.036500000000004</v>
      </c>
    </row>
    <row r="78" spans="1:228" x14ac:dyDescent="0.2">
      <c r="A78">
        <v>63</v>
      </c>
      <c r="B78">
        <v>1675963462</v>
      </c>
      <c r="C78">
        <v>247.5</v>
      </c>
      <c r="D78" t="s">
        <v>484</v>
      </c>
      <c r="E78" t="s">
        <v>485</v>
      </c>
      <c r="F78">
        <v>4</v>
      </c>
      <c r="G78">
        <v>1675963459.6875</v>
      </c>
      <c r="H78">
        <f t="shared" si="0"/>
        <v>2.3675871816858842E-3</v>
      </c>
      <c r="I78">
        <f t="shared" si="1"/>
        <v>2.367587181685884</v>
      </c>
      <c r="J78">
        <f t="shared" si="2"/>
        <v>9.5796533304184184</v>
      </c>
      <c r="K78">
        <f t="shared" si="3"/>
        <v>386.71424999999999</v>
      </c>
      <c r="L78">
        <f t="shared" si="4"/>
        <v>280.50704010340263</v>
      </c>
      <c r="M78">
        <f t="shared" si="5"/>
        <v>28.43545220711507</v>
      </c>
      <c r="N78">
        <f t="shared" si="6"/>
        <v>39.201848800770833</v>
      </c>
      <c r="O78">
        <f t="shared" si="7"/>
        <v>0.16051101766109016</v>
      </c>
      <c r="P78">
        <f t="shared" si="8"/>
        <v>2.7707696196194513</v>
      </c>
      <c r="Q78">
        <f t="shared" si="9"/>
        <v>0.15551846764199126</v>
      </c>
      <c r="R78">
        <f t="shared" si="10"/>
        <v>9.7634667433712533E-2</v>
      </c>
      <c r="S78">
        <f t="shared" si="11"/>
        <v>226.11875023738563</v>
      </c>
      <c r="T78">
        <f t="shared" si="12"/>
        <v>32.628557920396396</v>
      </c>
      <c r="U78">
        <f t="shared" si="13"/>
        <v>32.039862499999998</v>
      </c>
      <c r="V78">
        <f t="shared" si="14"/>
        <v>4.7858675497233367</v>
      </c>
      <c r="W78">
        <f t="shared" si="15"/>
        <v>69.686459827368466</v>
      </c>
      <c r="X78">
        <f t="shared" si="16"/>
        <v>3.3041837770964868</v>
      </c>
      <c r="Y78">
        <f t="shared" si="17"/>
        <v>4.7415004080876137</v>
      </c>
      <c r="Z78">
        <f t="shared" si="18"/>
        <v>1.4816837726268499</v>
      </c>
      <c r="AA78">
        <f t="shared" si="19"/>
        <v>-104.41059471234749</v>
      </c>
      <c r="AB78">
        <f t="shared" si="20"/>
        <v>-24.572636870065494</v>
      </c>
      <c r="AC78">
        <f t="shared" si="21"/>
        <v>-2.0103932700320484</v>
      </c>
      <c r="AD78">
        <f t="shared" si="22"/>
        <v>95.125125384940603</v>
      </c>
      <c r="AE78">
        <f t="shared" si="23"/>
        <v>20.129423721456742</v>
      </c>
      <c r="AF78">
        <f t="shared" si="24"/>
        <v>2.3652321446583406</v>
      </c>
      <c r="AG78">
        <f t="shared" si="25"/>
        <v>9.5796533304184184</v>
      </c>
      <c r="AH78">
        <v>418.1991133417356</v>
      </c>
      <c r="AI78">
        <v>402.79978787878758</v>
      </c>
      <c r="AJ78">
        <v>1.6859100225248009</v>
      </c>
      <c r="AK78">
        <v>60.624418474204617</v>
      </c>
      <c r="AL78">
        <f t="shared" si="26"/>
        <v>2.367587181685884</v>
      </c>
      <c r="AM78">
        <v>30.482776178141041</v>
      </c>
      <c r="AN78">
        <v>32.596855757575753</v>
      </c>
      <c r="AO78">
        <v>7.0546195444231403E-6</v>
      </c>
      <c r="AP78">
        <v>100.9878899836357</v>
      </c>
      <c r="AQ78">
        <v>21</v>
      </c>
      <c r="AR78">
        <v>3</v>
      </c>
      <c r="AS78">
        <f t="shared" si="27"/>
        <v>1</v>
      </c>
      <c r="AT78">
        <f t="shared" si="28"/>
        <v>0</v>
      </c>
      <c r="AU78">
        <f t="shared" si="29"/>
        <v>47598.994009418479</v>
      </c>
      <c r="AV78">
        <f t="shared" si="30"/>
        <v>1200</v>
      </c>
      <c r="AW78">
        <f t="shared" si="31"/>
        <v>1025.9268135945003</v>
      </c>
      <c r="AX78">
        <f t="shared" si="32"/>
        <v>0.85493901132875028</v>
      </c>
      <c r="AY78">
        <f t="shared" si="33"/>
        <v>0.18843229186448801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1675963459.6875</v>
      </c>
      <c r="BF78">
        <v>386.71424999999999</v>
      </c>
      <c r="BG78">
        <v>406.13862499999999</v>
      </c>
      <c r="BH78">
        <v>32.594762500000002</v>
      </c>
      <c r="BI78">
        <v>30.482737499999999</v>
      </c>
      <c r="BJ78">
        <v>392.48849999999999</v>
      </c>
      <c r="BK78">
        <v>32.382550000000002</v>
      </c>
      <c r="BL78">
        <v>650.03150000000005</v>
      </c>
      <c r="BM78">
        <v>101.271625</v>
      </c>
      <c r="BN78">
        <v>9.9991899999999995E-2</v>
      </c>
      <c r="BO78">
        <v>31.875362500000001</v>
      </c>
      <c r="BP78">
        <v>32.039862499999998</v>
      </c>
      <c r="BQ78">
        <v>999.9</v>
      </c>
      <c r="BR78">
        <v>0</v>
      </c>
      <c r="BS78">
        <v>0</v>
      </c>
      <c r="BT78">
        <v>9006.6412500000006</v>
      </c>
      <c r="BU78">
        <v>0</v>
      </c>
      <c r="BV78">
        <v>78.455287499999997</v>
      </c>
      <c r="BW78">
        <v>-19.424187499999999</v>
      </c>
      <c r="BX78">
        <v>399.743875</v>
      </c>
      <c r="BY78">
        <v>418.90800000000002</v>
      </c>
      <c r="BZ78">
        <v>2.1120174999999999</v>
      </c>
      <c r="CA78">
        <v>406.13862499999999</v>
      </c>
      <c r="CB78">
        <v>30.482737499999999</v>
      </c>
      <c r="CC78">
        <v>3.3009262499999998</v>
      </c>
      <c r="CD78">
        <v>3.0870387500000001</v>
      </c>
      <c r="CE78">
        <v>25.629200000000001</v>
      </c>
      <c r="CF78">
        <v>24.504999999999999</v>
      </c>
      <c r="CG78">
        <v>1200</v>
      </c>
      <c r="CH78">
        <v>0.49994874999999989</v>
      </c>
      <c r="CI78">
        <v>0.50005199999999994</v>
      </c>
      <c r="CJ78">
        <v>0</v>
      </c>
      <c r="CK78">
        <v>830.75887499999999</v>
      </c>
      <c r="CL78">
        <v>4.9990899999999998</v>
      </c>
      <c r="CM78">
        <v>8882.6062500000007</v>
      </c>
      <c r="CN78">
        <v>9557.6649999999991</v>
      </c>
      <c r="CO78">
        <v>40.75</v>
      </c>
      <c r="CP78">
        <v>42.421499999999988</v>
      </c>
      <c r="CQ78">
        <v>41.561999999999998</v>
      </c>
      <c r="CR78">
        <v>41.5</v>
      </c>
      <c r="CS78">
        <v>42.125</v>
      </c>
      <c r="CT78">
        <v>597.44000000000005</v>
      </c>
      <c r="CU78">
        <v>597.55999999999995</v>
      </c>
      <c r="CV78">
        <v>0</v>
      </c>
      <c r="CW78">
        <v>1675963461.9000001</v>
      </c>
      <c r="CX78">
        <v>0</v>
      </c>
      <c r="CY78">
        <v>1675959759</v>
      </c>
      <c r="CZ78" t="s">
        <v>356</v>
      </c>
      <c r="DA78">
        <v>1675959759</v>
      </c>
      <c r="DB78">
        <v>1675959753.5</v>
      </c>
      <c r="DC78">
        <v>5</v>
      </c>
      <c r="DD78">
        <v>-2.5000000000000001E-2</v>
      </c>
      <c r="DE78">
        <v>-8.0000000000000002E-3</v>
      </c>
      <c r="DF78">
        <v>-6.0590000000000002</v>
      </c>
      <c r="DG78">
        <v>0.218</v>
      </c>
      <c r="DH78">
        <v>415</v>
      </c>
      <c r="DI78">
        <v>34</v>
      </c>
      <c r="DJ78">
        <v>0.6</v>
      </c>
      <c r="DK78">
        <v>0.17</v>
      </c>
      <c r="DL78">
        <v>-19.063210000000002</v>
      </c>
      <c r="DM78">
        <v>-2.790022514071274</v>
      </c>
      <c r="DN78">
        <v>0.26950897461865708</v>
      </c>
      <c r="DO78">
        <v>0</v>
      </c>
      <c r="DP78">
        <v>2.1166070000000001</v>
      </c>
      <c r="DQ78">
        <v>-2.6144015009383931E-2</v>
      </c>
      <c r="DR78">
        <v>3.01311317411079E-3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3.2984599999999999</v>
      </c>
      <c r="EB78">
        <v>2.62527</v>
      </c>
      <c r="EC78">
        <v>9.8090700000000003E-2</v>
      </c>
      <c r="ED78">
        <v>9.9865099999999998E-2</v>
      </c>
      <c r="EE78">
        <v>0.13597500000000001</v>
      </c>
      <c r="EF78">
        <v>0.128687</v>
      </c>
      <c r="EG78">
        <v>27320.3</v>
      </c>
      <c r="EH78">
        <v>27685.3</v>
      </c>
      <c r="EI78">
        <v>28174.6</v>
      </c>
      <c r="EJ78">
        <v>29591.599999999999</v>
      </c>
      <c r="EK78">
        <v>33517.300000000003</v>
      </c>
      <c r="EL78">
        <v>35770.1</v>
      </c>
      <c r="EM78">
        <v>39787.599999999999</v>
      </c>
      <c r="EN78">
        <v>42263</v>
      </c>
      <c r="EO78">
        <v>2.2062499999999998</v>
      </c>
      <c r="EP78">
        <v>2.2285200000000001</v>
      </c>
      <c r="EQ78">
        <v>0.15035299999999999</v>
      </c>
      <c r="ER78">
        <v>0</v>
      </c>
      <c r="ES78">
        <v>29.597000000000001</v>
      </c>
      <c r="ET78">
        <v>999.9</v>
      </c>
      <c r="EU78">
        <v>72.2</v>
      </c>
      <c r="EV78">
        <v>32.299999999999997</v>
      </c>
      <c r="EW78">
        <v>34.625999999999998</v>
      </c>
      <c r="EX78">
        <v>56.783000000000001</v>
      </c>
      <c r="EY78">
        <v>-3.7179500000000001</v>
      </c>
      <c r="EZ78">
        <v>2</v>
      </c>
      <c r="FA78">
        <v>0.30443599999999998</v>
      </c>
      <c r="FB78">
        <v>-0.60096400000000005</v>
      </c>
      <c r="FC78">
        <v>20.273700000000002</v>
      </c>
      <c r="FD78">
        <v>5.2208800000000002</v>
      </c>
      <c r="FE78">
        <v>12.004</v>
      </c>
      <c r="FF78">
        <v>4.9874499999999999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1.8621700000000001</v>
      </c>
      <c r="FN78">
        <v>1.8641700000000001</v>
      </c>
      <c r="FO78">
        <v>1.8602399999999999</v>
      </c>
      <c r="FP78">
        <v>1.8609599999999999</v>
      </c>
      <c r="FQ78">
        <v>1.8601399999999999</v>
      </c>
      <c r="FR78">
        <v>1.86188</v>
      </c>
      <c r="FS78">
        <v>1.8584700000000001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-5.7859999999999996</v>
      </c>
      <c r="GH78">
        <v>0.2122</v>
      </c>
      <c r="GI78">
        <v>-4.2934277136806287</v>
      </c>
      <c r="GJ78">
        <v>-4.5218151105756088E-3</v>
      </c>
      <c r="GK78">
        <v>2.0889233732517852E-6</v>
      </c>
      <c r="GL78">
        <v>-4.5906856223640231E-10</v>
      </c>
      <c r="GM78">
        <v>-0.1150039569071811</v>
      </c>
      <c r="GN78">
        <v>4.4025620023938356E-3</v>
      </c>
      <c r="GO78">
        <v>3.112297855124525E-4</v>
      </c>
      <c r="GP78">
        <v>-4.1727832042263066E-6</v>
      </c>
      <c r="GQ78">
        <v>6</v>
      </c>
      <c r="GR78">
        <v>2080</v>
      </c>
      <c r="GS78">
        <v>4</v>
      </c>
      <c r="GT78">
        <v>33</v>
      </c>
      <c r="GU78">
        <v>61.7</v>
      </c>
      <c r="GV78">
        <v>61.8</v>
      </c>
      <c r="GW78">
        <v>1.3586400000000001</v>
      </c>
      <c r="GX78">
        <v>2.52319</v>
      </c>
      <c r="GY78">
        <v>2.04834</v>
      </c>
      <c r="GZ78">
        <v>2.6220699999999999</v>
      </c>
      <c r="HA78">
        <v>2.1972700000000001</v>
      </c>
      <c r="HB78">
        <v>2.3303199999999999</v>
      </c>
      <c r="HC78">
        <v>37.241999999999997</v>
      </c>
      <c r="HD78">
        <v>14.8588</v>
      </c>
      <c r="HE78">
        <v>18</v>
      </c>
      <c r="HF78">
        <v>669.42</v>
      </c>
      <c r="HG78">
        <v>766.56200000000001</v>
      </c>
      <c r="HH78">
        <v>31.000900000000001</v>
      </c>
      <c r="HI78">
        <v>31.295999999999999</v>
      </c>
      <c r="HJ78">
        <v>30.0001</v>
      </c>
      <c r="HK78">
        <v>31.223800000000001</v>
      </c>
      <c r="HL78">
        <v>31.221399999999999</v>
      </c>
      <c r="HM78">
        <v>27.192499999999999</v>
      </c>
      <c r="HN78">
        <v>16.7499</v>
      </c>
      <c r="HO78">
        <v>100</v>
      </c>
      <c r="HP78">
        <v>31</v>
      </c>
      <c r="HQ78">
        <v>424.73099999999999</v>
      </c>
      <c r="HR78">
        <v>30.531600000000001</v>
      </c>
      <c r="HS78">
        <v>99.305599999999998</v>
      </c>
      <c r="HT78">
        <v>98.0364</v>
      </c>
    </row>
    <row r="79" spans="1:228" x14ac:dyDescent="0.2">
      <c r="A79">
        <v>64</v>
      </c>
      <c r="B79">
        <v>1675963466</v>
      </c>
      <c r="C79">
        <v>251.5</v>
      </c>
      <c r="D79" t="s">
        <v>486</v>
      </c>
      <c r="E79" t="s">
        <v>487</v>
      </c>
      <c r="F79">
        <v>4</v>
      </c>
      <c r="G79">
        <v>1675963464</v>
      </c>
      <c r="H79">
        <f t="shared" si="0"/>
        <v>2.3628151438313209E-3</v>
      </c>
      <c r="I79">
        <f t="shared" si="1"/>
        <v>2.362815143831321</v>
      </c>
      <c r="J79">
        <f t="shared" si="2"/>
        <v>9.8641262152521332</v>
      </c>
      <c r="K79">
        <f t="shared" si="3"/>
        <v>393.71257142857149</v>
      </c>
      <c r="L79">
        <f t="shared" si="4"/>
        <v>284.39722033579073</v>
      </c>
      <c r="M79">
        <f t="shared" si="5"/>
        <v>28.829588645629723</v>
      </c>
      <c r="N79">
        <f t="shared" si="6"/>
        <v>39.910978966310175</v>
      </c>
      <c r="O79">
        <f t="shared" si="7"/>
        <v>0.16038984939939047</v>
      </c>
      <c r="P79">
        <f t="shared" si="8"/>
        <v>2.7719795591598748</v>
      </c>
      <c r="Q79">
        <f t="shared" si="9"/>
        <v>0.15540681138788742</v>
      </c>
      <c r="R79">
        <f t="shared" si="10"/>
        <v>9.7564067180103881E-2</v>
      </c>
      <c r="S79">
        <f t="shared" si="11"/>
        <v>226.11783823751063</v>
      </c>
      <c r="T79">
        <f t="shared" si="12"/>
        <v>32.629516274739473</v>
      </c>
      <c r="U79">
        <f t="shared" si="13"/>
        <v>32.033085714285711</v>
      </c>
      <c r="V79">
        <f t="shared" si="14"/>
        <v>4.7840326770732631</v>
      </c>
      <c r="W79">
        <f t="shared" si="15"/>
        <v>69.688439065606389</v>
      </c>
      <c r="X79">
        <f t="shared" si="16"/>
        <v>3.3042712714350913</v>
      </c>
      <c r="Y79">
        <f t="shared" si="17"/>
        <v>4.7414912943083287</v>
      </c>
      <c r="Z79">
        <f t="shared" si="18"/>
        <v>1.4797614056381718</v>
      </c>
      <c r="AA79">
        <f t="shared" si="19"/>
        <v>-104.20014784296124</v>
      </c>
      <c r="AB79">
        <f t="shared" si="20"/>
        <v>-23.575694704190109</v>
      </c>
      <c r="AC79">
        <f t="shared" si="21"/>
        <v>-1.9279226256500914</v>
      </c>
      <c r="AD79">
        <f t="shared" si="22"/>
        <v>96.414073064709171</v>
      </c>
      <c r="AE79">
        <f t="shared" si="23"/>
        <v>20.385881003609231</v>
      </c>
      <c r="AF79">
        <f t="shared" si="24"/>
        <v>2.3662903815850314</v>
      </c>
      <c r="AG79">
        <f t="shared" si="25"/>
        <v>9.8641262152521332</v>
      </c>
      <c r="AH79">
        <v>425.12273017326339</v>
      </c>
      <c r="AI79">
        <v>409.4932606060604</v>
      </c>
      <c r="AJ79">
        <v>1.674760242876729</v>
      </c>
      <c r="AK79">
        <v>60.624418474204617</v>
      </c>
      <c r="AL79">
        <f t="shared" si="26"/>
        <v>2.362815143831321</v>
      </c>
      <c r="AM79">
        <v>30.482754757446941</v>
      </c>
      <c r="AN79">
        <v>32.592844242424228</v>
      </c>
      <c r="AO79">
        <v>-1.6204432448769339E-5</v>
      </c>
      <c r="AP79">
        <v>100.9878899836357</v>
      </c>
      <c r="AQ79">
        <v>21</v>
      </c>
      <c r="AR79">
        <v>3</v>
      </c>
      <c r="AS79">
        <f t="shared" si="27"/>
        <v>1</v>
      </c>
      <c r="AT79">
        <f t="shared" si="28"/>
        <v>0</v>
      </c>
      <c r="AU79">
        <f t="shared" si="29"/>
        <v>47632.438226631173</v>
      </c>
      <c r="AV79">
        <f t="shared" si="30"/>
        <v>1199.994285714286</v>
      </c>
      <c r="AW79">
        <f t="shared" si="31"/>
        <v>1025.9220135945654</v>
      </c>
      <c r="AX79">
        <f t="shared" si="32"/>
        <v>0.85493908246729222</v>
      </c>
      <c r="AY79">
        <f t="shared" si="33"/>
        <v>0.18843242916187386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1675963464</v>
      </c>
      <c r="BF79">
        <v>393.71257142857149</v>
      </c>
      <c r="BG79">
        <v>413.39042857142857</v>
      </c>
      <c r="BH79">
        <v>32.595871428571428</v>
      </c>
      <c r="BI79">
        <v>30.482785714285711</v>
      </c>
      <c r="BJ79">
        <v>399.50842857142862</v>
      </c>
      <c r="BK79">
        <v>32.383628571428567</v>
      </c>
      <c r="BL79">
        <v>649.99514285714292</v>
      </c>
      <c r="BM79">
        <v>101.271</v>
      </c>
      <c r="BN79">
        <v>9.9852399999999994E-2</v>
      </c>
      <c r="BO79">
        <v>31.875328571428579</v>
      </c>
      <c r="BP79">
        <v>32.033085714285711</v>
      </c>
      <c r="BQ79">
        <v>999.89999999999986</v>
      </c>
      <c r="BR79">
        <v>0</v>
      </c>
      <c r="BS79">
        <v>0</v>
      </c>
      <c r="BT79">
        <v>9013.1242857142861</v>
      </c>
      <c r="BU79">
        <v>0</v>
      </c>
      <c r="BV79">
        <v>77.329628571428572</v>
      </c>
      <c r="BW79">
        <v>-19.677585714285719</v>
      </c>
      <c r="BX79">
        <v>406.97857142857151</v>
      </c>
      <c r="BY79">
        <v>426.38771428571442</v>
      </c>
      <c r="BZ79">
        <v>2.1130900000000001</v>
      </c>
      <c r="CA79">
        <v>413.39042857142857</v>
      </c>
      <c r="CB79">
        <v>30.482785714285711</v>
      </c>
      <c r="CC79">
        <v>3.3010199999999998</v>
      </c>
      <c r="CD79">
        <v>3.087027142857143</v>
      </c>
      <c r="CE79">
        <v>25.629685714285721</v>
      </c>
      <c r="CF79">
        <v>24.504914285714289</v>
      </c>
      <c r="CG79">
        <v>1199.994285714286</v>
      </c>
      <c r="CH79">
        <v>0.49994699999999997</v>
      </c>
      <c r="CI79">
        <v>0.500054</v>
      </c>
      <c r="CJ79">
        <v>0</v>
      </c>
      <c r="CK79">
        <v>832.75942857142854</v>
      </c>
      <c r="CL79">
        <v>4.9990899999999998</v>
      </c>
      <c r="CM79">
        <v>8904.7100000000009</v>
      </c>
      <c r="CN79">
        <v>9557.6128571428562</v>
      </c>
      <c r="CO79">
        <v>40.794285714285706</v>
      </c>
      <c r="CP79">
        <v>42.419285714285706</v>
      </c>
      <c r="CQ79">
        <v>41.571000000000012</v>
      </c>
      <c r="CR79">
        <v>41.5</v>
      </c>
      <c r="CS79">
        <v>42.125</v>
      </c>
      <c r="CT79">
        <v>597.43428571428569</v>
      </c>
      <c r="CU79">
        <v>597.56000000000006</v>
      </c>
      <c r="CV79">
        <v>0</v>
      </c>
      <c r="CW79">
        <v>1675963466.0999999</v>
      </c>
      <c r="CX79">
        <v>0</v>
      </c>
      <c r="CY79">
        <v>1675959759</v>
      </c>
      <c r="CZ79" t="s">
        <v>356</v>
      </c>
      <c r="DA79">
        <v>1675959759</v>
      </c>
      <c r="DB79">
        <v>1675959753.5</v>
      </c>
      <c r="DC79">
        <v>5</v>
      </c>
      <c r="DD79">
        <v>-2.5000000000000001E-2</v>
      </c>
      <c r="DE79">
        <v>-8.0000000000000002E-3</v>
      </c>
      <c r="DF79">
        <v>-6.0590000000000002</v>
      </c>
      <c r="DG79">
        <v>0.218</v>
      </c>
      <c r="DH79">
        <v>415</v>
      </c>
      <c r="DI79">
        <v>34</v>
      </c>
      <c r="DJ79">
        <v>0.6</v>
      </c>
      <c r="DK79">
        <v>0.17</v>
      </c>
      <c r="DL79">
        <v>-19.2592775</v>
      </c>
      <c r="DM79">
        <v>-2.8603418386491199</v>
      </c>
      <c r="DN79">
        <v>0.27618617949446739</v>
      </c>
      <c r="DO79">
        <v>0</v>
      </c>
      <c r="DP79">
        <v>2.1155747499999999</v>
      </c>
      <c r="DQ79">
        <v>-2.8547054409005759E-2</v>
      </c>
      <c r="DR79">
        <v>3.1827173825993418E-3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3.2984300000000002</v>
      </c>
      <c r="EB79">
        <v>2.6252499999999999</v>
      </c>
      <c r="EC79">
        <v>9.9325800000000006E-2</v>
      </c>
      <c r="ED79">
        <v>0.10111199999999999</v>
      </c>
      <c r="EE79">
        <v>0.13595699999999999</v>
      </c>
      <c r="EF79">
        <v>0.12868599999999999</v>
      </c>
      <c r="EG79">
        <v>27282.3</v>
      </c>
      <c r="EH79">
        <v>27646.5</v>
      </c>
      <c r="EI79">
        <v>28174.1</v>
      </c>
      <c r="EJ79">
        <v>29591.200000000001</v>
      </c>
      <c r="EK79">
        <v>33518</v>
      </c>
      <c r="EL79">
        <v>35769.5</v>
      </c>
      <c r="EM79">
        <v>39787.4</v>
      </c>
      <c r="EN79">
        <v>42262.1</v>
      </c>
      <c r="EO79">
        <v>2.2063999999999999</v>
      </c>
      <c r="EP79">
        <v>2.2284799999999998</v>
      </c>
      <c r="EQ79">
        <v>0.14940300000000001</v>
      </c>
      <c r="ER79">
        <v>0</v>
      </c>
      <c r="ES79">
        <v>29.5977</v>
      </c>
      <c r="ET79">
        <v>999.9</v>
      </c>
      <c r="EU79">
        <v>72.2</v>
      </c>
      <c r="EV79">
        <v>32.4</v>
      </c>
      <c r="EW79">
        <v>34.820799999999998</v>
      </c>
      <c r="EX79">
        <v>56.662999999999997</v>
      </c>
      <c r="EY79">
        <v>-3.6217999999999999</v>
      </c>
      <c r="EZ79">
        <v>2</v>
      </c>
      <c r="FA79">
        <v>0.30447200000000002</v>
      </c>
      <c r="FB79">
        <v>-0.59734699999999996</v>
      </c>
      <c r="FC79">
        <v>20.273900000000001</v>
      </c>
      <c r="FD79">
        <v>5.2210299999999998</v>
      </c>
      <c r="FE79">
        <v>12.004</v>
      </c>
      <c r="FF79">
        <v>4.9874499999999999</v>
      </c>
      <c r="FG79">
        <v>3.2846500000000001</v>
      </c>
      <c r="FH79">
        <v>9999</v>
      </c>
      <c r="FI79">
        <v>9999</v>
      </c>
      <c r="FJ79">
        <v>9999</v>
      </c>
      <c r="FK79">
        <v>999.9</v>
      </c>
      <c r="FL79">
        <v>1.8658300000000001</v>
      </c>
      <c r="FM79">
        <v>1.8621799999999999</v>
      </c>
      <c r="FN79">
        <v>1.8641799999999999</v>
      </c>
      <c r="FO79">
        <v>1.86025</v>
      </c>
      <c r="FP79">
        <v>1.8609599999999999</v>
      </c>
      <c r="FQ79">
        <v>1.8601700000000001</v>
      </c>
      <c r="FR79">
        <v>1.8618699999999999</v>
      </c>
      <c r="FS79">
        <v>1.8584700000000001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-5.8049999999999997</v>
      </c>
      <c r="GH79">
        <v>0.21210000000000001</v>
      </c>
      <c r="GI79">
        <v>-4.2934277136806287</v>
      </c>
      <c r="GJ79">
        <v>-4.5218151105756088E-3</v>
      </c>
      <c r="GK79">
        <v>2.0889233732517852E-6</v>
      </c>
      <c r="GL79">
        <v>-4.5906856223640231E-10</v>
      </c>
      <c r="GM79">
        <v>-0.1150039569071811</v>
      </c>
      <c r="GN79">
        <v>4.4025620023938356E-3</v>
      </c>
      <c r="GO79">
        <v>3.112297855124525E-4</v>
      </c>
      <c r="GP79">
        <v>-4.1727832042263066E-6</v>
      </c>
      <c r="GQ79">
        <v>6</v>
      </c>
      <c r="GR79">
        <v>2080</v>
      </c>
      <c r="GS79">
        <v>4</v>
      </c>
      <c r="GT79">
        <v>33</v>
      </c>
      <c r="GU79">
        <v>61.8</v>
      </c>
      <c r="GV79">
        <v>61.9</v>
      </c>
      <c r="GW79">
        <v>1.3732899999999999</v>
      </c>
      <c r="GX79">
        <v>2.5512700000000001</v>
      </c>
      <c r="GY79">
        <v>2.04834</v>
      </c>
      <c r="GZ79">
        <v>2.6220699999999999</v>
      </c>
      <c r="HA79">
        <v>2.1972700000000001</v>
      </c>
      <c r="HB79">
        <v>2.3095699999999999</v>
      </c>
      <c r="HC79">
        <v>37.241999999999997</v>
      </c>
      <c r="HD79">
        <v>14.85</v>
      </c>
      <c r="HE79">
        <v>18</v>
      </c>
      <c r="HF79">
        <v>669.54</v>
      </c>
      <c r="HG79">
        <v>766.54100000000005</v>
      </c>
      <c r="HH79">
        <v>31.001000000000001</v>
      </c>
      <c r="HI79">
        <v>31.2986</v>
      </c>
      <c r="HJ79">
        <v>30.0001</v>
      </c>
      <c r="HK79">
        <v>31.223800000000001</v>
      </c>
      <c r="HL79">
        <v>31.223500000000001</v>
      </c>
      <c r="HM79">
        <v>27.548400000000001</v>
      </c>
      <c r="HN79">
        <v>16.7499</v>
      </c>
      <c r="HO79">
        <v>100</v>
      </c>
      <c r="HP79">
        <v>31</v>
      </c>
      <c r="HQ79">
        <v>431.41</v>
      </c>
      <c r="HR79">
        <v>30.531600000000001</v>
      </c>
      <c r="HS79">
        <v>99.304599999999994</v>
      </c>
      <c r="HT79">
        <v>98.034599999999998</v>
      </c>
    </row>
    <row r="80" spans="1:228" x14ac:dyDescent="0.2">
      <c r="A80">
        <v>65</v>
      </c>
      <c r="B80">
        <v>1675963470</v>
      </c>
      <c r="C80">
        <v>255.5</v>
      </c>
      <c r="D80" t="s">
        <v>488</v>
      </c>
      <c r="E80" t="s">
        <v>489</v>
      </c>
      <c r="F80">
        <v>4</v>
      </c>
      <c r="G80">
        <v>1675963467.6875</v>
      </c>
      <c r="H80">
        <f t="shared" ref="H80:H143" si="34">(I80)/1000</f>
        <v>2.3599739907038723E-3</v>
      </c>
      <c r="I80">
        <f t="shared" ref="I80:I143" si="35">IF(BD80, AL80, AF80)</f>
        <v>2.3599739907038724</v>
      </c>
      <c r="J80">
        <f t="shared" ref="J80:J143" si="36">IF(BD80, AG80, AE80)</f>
        <v>9.8746139191294695</v>
      </c>
      <c r="K80">
        <f t="shared" ref="K80:K143" si="37">BF80 - IF(AS80&gt;1, J80*AZ80*100/(AU80*BT80), 0)</f>
        <v>399.75062500000001</v>
      </c>
      <c r="L80">
        <f t="shared" ref="L80:L143" si="38">((R80-H80/2)*K80-J80)/(R80+H80/2)</f>
        <v>290.07243505091071</v>
      </c>
      <c r="M80">
        <f t="shared" ref="M80:M143" si="39">L80*(BM80+BN80)/1000</f>
        <v>29.40510742989996</v>
      </c>
      <c r="N80">
        <f t="shared" ref="N80:N143" si="40">(BF80 - IF(AS80&gt;1, J80*AZ80*100/(AU80*BT80), 0))*(BM80+BN80)/1000</f>
        <v>40.523361246757489</v>
      </c>
      <c r="O80">
        <f t="shared" ref="O80:O143" si="41">2/((1/Q80-1/P80)+SIGN(Q80)*SQRT((1/Q80-1/P80)*(1/Q80-1/P80) + 4*BA80/((BA80+1)*(BA80+1))*(2*1/Q80*1/P80-1/P80*1/P80)))</f>
        <v>0.16020611823631939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2.7707844471175078</v>
      </c>
      <c r="Q80">
        <f t="shared" ref="Q80:Q143" si="43">H80*(1000-(1000*0.61365*EXP(17.502*U80/(240.97+U80))/(BM80+BN80)+BH80)/2)/(1000*0.61365*EXP(17.502*U80/(240.97+U80))/(BM80+BN80)-BH80)</f>
        <v>0.15523222683498519</v>
      </c>
      <c r="R80">
        <f t="shared" ref="R80:R143" si="44">1/((BA80+1)/(O80/1.6)+1/(P80/1.37)) + BA80/((BA80+1)/(O80/1.6) + BA80/(P80/1.37))</f>
        <v>9.7454162619248885E-2</v>
      </c>
      <c r="S80">
        <f t="shared" ref="S80:S143" si="45">(AV80*AY80)</f>
        <v>226.11619682241056</v>
      </c>
      <c r="T80">
        <f t="shared" ref="T80:T143" si="46">(BO80+(S80+2*0.95*0.0000000567*(((BO80+$B$6)+273)^4-(BO80+273)^4)-44100*H80)/(1.84*29.3*P80+8*0.95*0.0000000567*(BO80+273)^3))</f>
        <v>32.634413998150769</v>
      </c>
      <c r="U80">
        <f t="shared" ref="U80:U143" si="47">($C$6*BP80+$D$6*BQ80+$E$6*T80)</f>
        <v>32.030787500000002</v>
      </c>
      <c r="V80">
        <f t="shared" ref="V80:V143" si="48">0.61365*EXP(17.502*U80/(240.97+U80))</f>
        <v>4.7834105549877801</v>
      </c>
      <c r="W80">
        <f t="shared" ref="W80:W143" si="49">(X80/Y80*100)</f>
        <v>69.662231393500207</v>
      </c>
      <c r="X80">
        <f t="shared" ref="X80:X143" si="50">BH80*(BM80+BN80)/1000</f>
        <v>3.3037461255861387</v>
      </c>
      <c r="Y80">
        <f t="shared" ref="Y80:Y143" si="51">0.61365*EXP(17.502*BO80/(240.97+BO80))</f>
        <v>4.7425212478829568</v>
      </c>
      <c r="Z80">
        <f t="shared" ref="Z80:Z143" si="52">(V80-BH80*(BM80+BN80)/1000)</f>
        <v>1.4796644294016414</v>
      </c>
      <c r="AA80">
        <f t="shared" ref="AA80:AA143" si="53">(-H80*44100)</f>
        <v>-104.07485299004077</v>
      </c>
      <c r="AB80">
        <f t="shared" ref="AB80:AB143" si="54">2*29.3*P80*0.92*(BO80-U80)</f>
        <v>-22.649519780008902</v>
      </c>
      <c r="AC80">
        <f t="shared" ref="AC80:AC143" si="55">2*0.95*0.0000000567*(((BO80+$B$6)+273)^4-(U80+273)^4)</f>
        <v>-1.8529967612164253</v>
      </c>
      <c r="AD80">
        <f t="shared" ref="AD80:AD143" si="56">S80+AC80+AA80+AB80</f>
        <v>97.538827291144472</v>
      </c>
      <c r="AE80">
        <f t="shared" ref="AE80:AE143" si="57">BL80*AS80*(BG80-BF80*(1000-AS80*BI80)/(1000-AS80*BH80))/(100*AZ80)</f>
        <v>20.522270312485052</v>
      </c>
      <c r="AF80">
        <f t="shared" ref="AF80:AF143" si="58">1000*BL80*AS80*(BH80-BI80)/(100*AZ80*(1000-AS80*BH80))</f>
        <v>2.3606983370994898</v>
      </c>
      <c r="AG80">
        <f t="shared" ref="AG80:AG143" si="59">(AH80 - AI80 - BM80*1000/(8.314*(BO80+273.15)) * AK80/BL80 * AJ80) * BL80/(100*AZ80) * (1000 - BI80)/1000</f>
        <v>9.8746139191294695</v>
      </c>
      <c r="AH80">
        <v>432.04097112860973</v>
      </c>
      <c r="AI80">
        <v>416.30247878787878</v>
      </c>
      <c r="AJ80">
        <v>1.701470343748996</v>
      </c>
      <c r="AK80">
        <v>60.624418474204617</v>
      </c>
      <c r="AL80">
        <f t="shared" ref="AL80:AL143" si="60">(AN80 - AM80 + BM80*1000/(8.314*(BO80+273.15)) * AP80/BL80 * AO80) * BL80/(100*AZ80) * 1000/(1000 - AN80)</f>
        <v>2.3599739907038724</v>
      </c>
      <c r="AM80">
        <v>30.482338772433199</v>
      </c>
      <c r="AN80">
        <v>32.589818181818167</v>
      </c>
      <c r="AO80">
        <v>-1.20657196980939E-5</v>
      </c>
      <c r="AP80">
        <v>100.9878899836357</v>
      </c>
      <c r="AQ80">
        <v>21</v>
      </c>
      <c r="AR80">
        <v>3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47598.810527749411</v>
      </c>
      <c r="AV80">
        <f t="shared" ref="AV80:AV143" si="64">$B$10*BU80+$C$10*BV80+$F$10*CG80*(1-CJ80)</f>
        <v>1199.9937500000001</v>
      </c>
      <c r="AW80">
        <f t="shared" ref="AW80:AW143" si="65">AV80*AX80</f>
        <v>1025.9207574209381</v>
      </c>
      <c r="AX80">
        <f t="shared" ref="AX80:AX143" si="66">($B$10*$D$8+$C$10*$D$8+$F$10*((CT80+CL80)/MAX(CT80+CL80+CU80, 0.1)*$I$8+CU80/MAX(CT80+CL80+CU80, 0.1)*$J$8))/($B$10+$C$10+$F$10)</f>
        <v>0.85493841732170517</v>
      </c>
      <c r="AY80">
        <f t="shared" ref="AY80:AY143" si="67">($B$10*$K$8+$C$10*$K$8+$F$10*((CT80+CL80)/MAX(CT80+CL80+CU80, 0.1)*$P$8+CU80/MAX(CT80+CL80+CU80, 0.1)*$Q$8))/($B$10+$C$10+$F$10)</f>
        <v>0.18843114543089123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1675963467.6875</v>
      </c>
      <c r="BF80">
        <v>399.75062500000001</v>
      </c>
      <c r="BG80">
        <v>419.565</v>
      </c>
      <c r="BH80">
        <v>32.590449999999997</v>
      </c>
      <c r="BI80">
        <v>30.482399999999998</v>
      </c>
      <c r="BJ80">
        <v>405.56512500000002</v>
      </c>
      <c r="BK80">
        <v>32.378262500000012</v>
      </c>
      <c r="BL80">
        <v>650.01175000000012</v>
      </c>
      <c r="BM80">
        <v>101.271625</v>
      </c>
      <c r="BN80">
        <v>9.9976974999999996E-2</v>
      </c>
      <c r="BO80">
        <v>31.8791625</v>
      </c>
      <c r="BP80">
        <v>32.030787500000002</v>
      </c>
      <c r="BQ80">
        <v>999.9</v>
      </c>
      <c r="BR80">
        <v>0</v>
      </c>
      <c r="BS80">
        <v>0</v>
      </c>
      <c r="BT80">
        <v>9006.7199999999993</v>
      </c>
      <c r="BU80">
        <v>0</v>
      </c>
      <c r="BV80">
        <v>76.380324999999999</v>
      </c>
      <c r="BW80">
        <v>-19.814387499999999</v>
      </c>
      <c r="BX80">
        <v>413.21749999999997</v>
      </c>
      <c r="BY80">
        <v>432.75662499999999</v>
      </c>
      <c r="BZ80">
        <v>2.1080312499999998</v>
      </c>
      <c r="CA80">
        <v>419.565</v>
      </c>
      <c r="CB80">
        <v>30.482399999999998</v>
      </c>
      <c r="CC80">
        <v>3.3004899999999999</v>
      </c>
      <c r="CD80">
        <v>3.0870074999999999</v>
      </c>
      <c r="CE80">
        <v>25.626975000000002</v>
      </c>
      <c r="CF80">
        <v>24.5048125</v>
      </c>
      <c r="CG80">
        <v>1199.9937500000001</v>
      </c>
      <c r="CH80">
        <v>0.49996950000000001</v>
      </c>
      <c r="CI80">
        <v>0.500031</v>
      </c>
      <c r="CJ80">
        <v>0</v>
      </c>
      <c r="CK80">
        <v>834.90062499999999</v>
      </c>
      <c r="CL80">
        <v>4.9990899999999998</v>
      </c>
      <c r="CM80">
        <v>8924.3812500000004</v>
      </c>
      <c r="CN80">
        <v>9557.7162500000013</v>
      </c>
      <c r="CO80">
        <v>40.811999999999998</v>
      </c>
      <c r="CP80">
        <v>42.421499999999988</v>
      </c>
      <c r="CQ80">
        <v>41.569875000000003</v>
      </c>
      <c r="CR80">
        <v>41.5</v>
      </c>
      <c r="CS80">
        <v>42.125</v>
      </c>
      <c r="CT80">
        <v>597.46124999999995</v>
      </c>
      <c r="CU80">
        <v>597.53375000000005</v>
      </c>
      <c r="CV80">
        <v>0</v>
      </c>
      <c r="CW80">
        <v>1675963469.7</v>
      </c>
      <c r="CX80">
        <v>0</v>
      </c>
      <c r="CY80">
        <v>1675959759</v>
      </c>
      <c r="CZ80" t="s">
        <v>356</v>
      </c>
      <c r="DA80">
        <v>1675959759</v>
      </c>
      <c r="DB80">
        <v>1675959753.5</v>
      </c>
      <c r="DC80">
        <v>5</v>
      </c>
      <c r="DD80">
        <v>-2.5000000000000001E-2</v>
      </c>
      <c r="DE80">
        <v>-8.0000000000000002E-3</v>
      </c>
      <c r="DF80">
        <v>-6.0590000000000002</v>
      </c>
      <c r="DG80">
        <v>0.218</v>
      </c>
      <c r="DH80">
        <v>415</v>
      </c>
      <c r="DI80">
        <v>34</v>
      </c>
      <c r="DJ80">
        <v>0.6</v>
      </c>
      <c r="DK80">
        <v>0.17</v>
      </c>
      <c r="DL80">
        <v>-19.444495</v>
      </c>
      <c r="DM80">
        <v>-2.8529155722326252</v>
      </c>
      <c r="DN80">
        <v>0.27569221420816392</v>
      </c>
      <c r="DO80">
        <v>0</v>
      </c>
      <c r="DP80">
        <v>2.11322075</v>
      </c>
      <c r="DQ80">
        <v>-3.3187204502818528E-2</v>
      </c>
      <c r="DR80">
        <v>3.602204455260665E-3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3.2984599999999999</v>
      </c>
      <c r="EB80">
        <v>2.6254</v>
      </c>
      <c r="EC80">
        <v>0.10057199999999999</v>
      </c>
      <c r="ED80">
        <v>0.102343</v>
      </c>
      <c r="EE80">
        <v>0.13595299999999999</v>
      </c>
      <c r="EF80">
        <v>0.128687</v>
      </c>
      <c r="EG80">
        <v>27244.799999999999</v>
      </c>
      <c r="EH80">
        <v>27608.5</v>
      </c>
      <c r="EI80">
        <v>28174.3</v>
      </c>
      <c r="EJ80">
        <v>29591.1</v>
      </c>
      <c r="EK80">
        <v>33518.199999999997</v>
      </c>
      <c r="EL80">
        <v>35769.300000000003</v>
      </c>
      <c r="EM80">
        <v>39787.300000000003</v>
      </c>
      <c r="EN80">
        <v>42261.8</v>
      </c>
      <c r="EO80">
        <v>2.20655</v>
      </c>
      <c r="EP80">
        <v>2.2284000000000002</v>
      </c>
      <c r="EQ80">
        <v>0.14979000000000001</v>
      </c>
      <c r="ER80">
        <v>0</v>
      </c>
      <c r="ES80">
        <v>29.6008</v>
      </c>
      <c r="ET80">
        <v>999.9</v>
      </c>
      <c r="EU80">
        <v>72.2</v>
      </c>
      <c r="EV80">
        <v>32.299999999999997</v>
      </c>
      <c r="EW80">
        <v>34.620699999999999</v>
      </c>
      <c r="EX80">
        <v>56.753</v>
      </c>
      <c r="EY80">
        <v>-3.7820499999999999</v>
      </c>
      <c r="EZ80">
        <v>2</v>
      </c>
      <c r="FA80">
        <v>0.30453000000000002</v>
      </c>
      <c r="FB80">
        <v>-0.59350199999999997</v>
      </c>
      <c r="FC80">
        <v>20.273800000000001</v>
      </c>
      <c r="FD80">
        <v>5.2210299999999998</v>
      </c>
      <c r="FE80">
        <v>12.004</v>
      </c>
      <c r="FF80">
        <v>4.9874999999999998</v>
      </c>
      <c r="FG80">
        <v>3.2846299999999999</v>
      </c>
      <c r="FH80">
        <v>9999</v>
      </c>
      <c r="FI80">
        <v>9999</v>
      </c>
      <c r="FJ80">
        <v>9999</v>
      </c>
      <c r="FK80">
        <v>999.9</v>
      </c>
      <c r="FL80">
        <v>1.86582</v>
      </c>
      <c r="FM80">
        <v>1.8621799999999999</v>
      </c>
      <c r="FN80">
        <v>1.8641700000000001</v>
      </c>
      <c r="FO80">
        <v>1.8602300000000001</v>
      </c>
      <c r="FP80">
        <v>1.8609599999999999</v>
      </c>
      <c r="FQ80">
        <v>1.8601700000000001</v>
      </c>
      <c r="FR80">
        <v>1.8618699999999999</v>
      </c>
      <c r="FS80">
        <v>1.8584700000000001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-5.8259999999999996</v>
      </c>
      <c r="GH80">
        <v>0.21210000000000001</v>
      </c>
      <c r="GI80">
        <v>-4.2934277136806287</v>
      </c>
      <c r="GJ80">
        <v>-4.5218151105756088E-3</v>
      </c>
      <c r="GK80">
        <v>2.0889233732517852E-6</v>
      </c>
      <c r="GL80">
        <v>-4.5906856223640231E-10</v>
      </c>
      <c r="GM80">
        <v>-0.1150039569071811</v>
      </c>
      <c r="GN80">
        <v>4.4025620023938356E-3</v>
      </c>
      <c r="GO80">
        <v>3.112297855124525E-4</v>
      </c>
      <c r="GP80">
        <v>-4.1727832042263066E-6</v>
      </c>
      <c r="GQ80">
        <v>6</v>
      </c>
      <c r="GR80">
        <v>2080</v>
      </c>
      <c r="GS80">
        <v>4</v>
      </c>
      <c r="GT80">
        <v>33</v>
      </c>
      <c r="GU80">
        <v>61.9</v>
      </c>
      <c r="GV80">
        <v>61.9</v>
      </c>
      <c r="GW80">
        <v>1.3903799999999999</v>
      </c>
      <c r="GX80">
        <v>2.5354000000000001</v>
      </c>
      <c r="GY80">
        <v>2.04834</v>
      </c>
      <c r="GZ80">
        <v>2.6220699999999999</v>
      </c>
      <c r="HA80">
        <v>2.1972700000000001</v>
      </c>
      <c r="HB80">
        <v>2.3095699999999999</v>
      </c>
      <c r="HC80">
        <v>37.241999999999997</v>
      </c>
      <c r="HD80">
        <v>14.8588</v>
      </c>
      <c r="HE80">
        <v>18</v>
      </c>
      <c r="HF80">
        <v>669.67600000000004</v>
      </c>
      <c r="HG80">
        <v>766.476</v>
      </c>
      <c r="HH80">
        <v>31.001000000000001</v>
      </c>
      <c r="HI80">
        <v>31.2986</v>
      </c>
      <c r="HJ80">
        <v>30.0002</v>
      </c>
      <c r="HK80">
        <v>31.225300000000001</v>
      </c>
      <c r="HL80">
        <v>31.2241</v>
      </c>
      <c r="HM80">
        <v>27.906500000000001</v>
      </c>
      <c r="HN80">
        <v>16.7499</v>
      </c>
      <c r="HO80">
        <v>100</v>
      </c>
      <c r="HP80">
        <v>31</v>
      </c>
      <c r="HQ80">
        <v>438.08800000000002</v>
      </c>
      <c r="HR80">
        <v>30.531600000000001</v>
      </c>
      <c r="HS80">
        <v>99.3048</v>
      </c>
      <c r="HT80">
        <v>98.034099999999995</v>
      </c>
    </row>
    <row r="81" spans="1:228" x14ac:dyDescent="0.2">
      <c r="A81">
        <v>66</v>
      </c>
      <c r="B81">
        <v>1675963474</v>
      </c>
      <c r="C81">
        <v>259.5</v>
      </c>
      <c r="D81" t="s">
        <v>490</v>
      </c>
      <c r="E81" t="s">
        <v>491</v>
      </c>
      <c r="F81">
        <v>4</v>
      </c>
      <c r="G81">
        <v>1675963472</v>
      </c>
      <c r="H81">
        <f t="shared" si="34"/>
        <v>2.354398860355537E-3</v>
      </c>
      <c r="I81">
        <f t="shared" si="35"/>
        <v>2.3543988603555368</v>
      </c>
      <c r="J81">
        <f t="shared" si="36"/>
        <v>10.12951448515819</v>
      </c>
      <c r="K81">
        <f t="shared" si="37"/>
        <v>406.82214285714292</v>
      </c>
      <c r="L81">
        <f t="shared" si="38"/>
        <v>294.02232938794464</v>
      </c>
      <c r="M81">
        <f t="shared" si="39"/>
        <v>29.805566053938783</v>
      </c>
      <c r="N81">
        <f t="shared" si="40"/>
        <v>41.240283608305631</v>
      </c>
      <c r="O81">
        <f t="shared" si="41"/>
        <v>0.15963562323806135</v>
      </c>
      <c r="P81">
        <f t="shared" si="42"/>
        <v>2.769285188576625</v>
      </c>
      <c r="Q81">
        <f t="shared" si="43"/>
        <v>0.15469392020968337</v>
      </c>
      <c r="R81">
        <f t="shared" si="44"/>
        <v>9.7114949587391447E-2</v>
      </c>
      <c r="S81">
        <f t="shared" si="45"/>
        <v>226.11734409346212</v>
      </c>
      <c r="T81">
        <f t="shared" si="46"/>
        <v>32.638529037600712</v>
      </c>
      <c r="U81">
        <f t="shared" si="47"/>
        <v>32.036099999999998</v>
      </c>
      <c r="V81">
        <f t="shared" si="48"/>
        <v>4.7848487450607049</v>
      </c>
      <c r="W81">
        <f t="shared" si="49"/>
        <v>69.649375814120944</v>
      </c>
      <c r="X81">
        <f t="shared" si="50"/>
        <v>3.3035498153808147</v>
      </c>
      <c r="Y81">
        <f t="shared" si="51"/>
        <v>4.743114746925043</v>
      </c>
      <c r="Z81">
        <f t="shared" si="52"/>
        <v>1.4812989296798902</v>
      </c>
      <c r="AA81">
        <f t="shared" si="53"/>
        <v>-103.82898974167918</v>
      </c>
      <c r="AB81">
        <f t="shared" si="54"/>
        <v>-23.100620316147175</v>
      </c>
      <c r="AC81">
        <f t="shared" si="55"/>
        <v>-1.8909952171153899</v>
      </c>
      <c r="AD81">
        <f t="shared" si="56"/>
        <v>97.296738818520367</v>
      </c>
      <c r="AE81">
        <f t="shared" si="57"/>
        <v>20.730391720752252</v>
      </c>
      <c r="AF81">
        <f t="shared" si="58"/>
        <v>2.3567318724068369</v>
      </c>
      <c r="AG81">
        <f t="shared" si="59"/>
        <v>10.12951448515819</v>
      </c>
      <c r="AH81">
        <v>438.99041168201552</v>
      </c>
      <c r="AI81">
        <v>423.05872727272731</v>
      </c>
      <c r="AJ81">
        <v>1.6882131022086111</v>
      </c>
      <c r="AK81">
        <v>60.624418474204617</v>
      </c>
      <c r="AL81">
        <f t="shared" si="60"/>
        <v>2.3543988603555368</v>
      </c>
      <c r="AM81">
        <v>30.483938305716361</v>
      </c>
      <c r="AN81">
        <v>32.586443636363633</v>
      </c>
      <c r="AO81">
        <v>-1.3583527213247639E-5</v>
      </c>
      <c r="AP81">
        <v>100.9878899836357</v>
      </c>
      <c r="AQ81">
        <v>21</v>
      </c>
      <c r="AR81">
        <v>3</v>
      </c>
      <c r="AS81">
        <f t="shared" si="61"/>
        <v>1</v>
      </c>
      <c r="AT81">
        <f t="shared" si="62"/>
        <v>0</v>
      </c>
      <c r="AU81">
        <f t="shared" si="63"/>
        <v>47557.03712897926</v>
      </c>
      <c r="AV81">
        <f t="shared" si="64"/>
        <v>1200</v>
      </c>
      <c r="AW81">
        <f t="shared" si="65"/>
        <v>1025.9260850225191</v>
      </c>
      <c r="AX81">
        <f t="shared" si="66"/>
        <v>0.85493840418543265</v>
      </c>
      <c r="AY81">
        <f t="shared" si="67"/>
        <v>0.18843112007788509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1675963472</v>
      </c>
      <c r="BF81">
        <v>406.82214285714292</v>
      </c>
      <c r="BG81">
        <v>426.84242857142863</v>
      </c>
      <c r="BH81">
        <v>32.588457142857138</v>
      </c>
      <c r="BI81">
        <v>30.48395714285715</v>
      </c>
      <c r="BJ81">
        <v>412.65814285714288</v>
      </c>
      <c r="BK81">
        <v>32.376271428571428</v>
      </c>
      <c r="BL81">
        <v>650.01557142857143</v>
      </c>
      <c r="BM81">
        <v>101.2717142857143</v>
      </c>
      <c r="BN81">
        <v>0.1000628714285714</v>
      </c>
      <c r="BO81">
        <v>31.88137142857143</v>
      </c>
      <c r="BP81">
        <v>32.036099999999998</v>
      </c>
      <c r="BQ81">
        <v>999.89999999999986</v>
      </c>
      <c r="BR81">
        <v>0</v>
      </c>
      <c r="BS81">
        <v>0</v>
      </c>
      <c r="BT81">
        <v>8998.7514285714278</v>
      </c>
      <c r="BU81">
        <v>0</v>
      </c>
      <c r="BV81">
        <v>75.542442857142859</v>
      </c>
      <c r="BW81">
        <v>-20.02018571428572</v>
      </c>
      <c r="BX81">
        <v>420.52628571428568</v>
      </c>
      <c r="BY81">
        <v>440.26342857142862</v>
      </c>
      <c r="BZ81">
        <v>2.1044942857142859</v>
      </c>
      <c r="CA81">
        <v>426.84242857142863</v>
      </c>
      <c r="CB81">
        <v>30.48395714285715</v>
      </c>
      <c r="CC81">
        <v>3.3002857142857138</v>
      </c>
      <c r="CD81">
        <v>3.0871571428571429</v>
      </c>
      <c r="CE81">
        <v>25.625914285714291</v>
      </c>
      <c r="CF81">
        <v>24.50562857142857</v>
      </c>
      <c r="CG81">
        <v>1200</v>
      </c>
      <c r="CH81">
        <v>0.49996885714285721</v>
      </c>
      <c r="CI81">
        <v>0.50003157142857135</v>
      </c>
      <c r="CJ81">
        <v>0</v>
      </c>
      <c r="CK81">
        <v>837.19099999999992</v>
      </c>
      <c r="CL81">
        <v>4.9990899999999998</v>
      </c>
      <c r="CM81">
        <v>8948.83</v>
      </c>
      <c r="CN81">
        <v>9557.73</v>
      </c>
      <c r="CO81">
        <v>40.811999999999998</v>
      </c>
      <c r="CP81">
        <v>42.419285714285706</v>
      </c>
      <c r="CQ81">
        <v>41.571000000000012</v>
      </c>
      <c r="CR81">
        <v>41.5</v>
      </c>
      <c r="CS81">
        <v>42.151571428571437</v>
      </c>
      <c r="CT81">
        <v>597.46428571428567</v>
      </c>
      <c r="CU81">
        <v>597.53571428571433</v>
      </c>
      <c r="CV81">
        <v>0</v>
      </c>
      <c r="CW81">
        <v>1675963473.9000001</v>
      </c>
      <c r="CX81">
        <v>0</v>
      </c>
      <c r="CY81">
        <v>1675959759</v>
      </c>
      <c r="CZ81" t="s">
        <v>356</v>
      </c>
      <c r="DA81">
        <v>1675959759</v>
      </c>
      <c r="DB81">
        <v>1675959753.5</v>
      </c>
      <c r="DC81">
        <v>5</v>
      </c>
      <c r="DD81">
        <v>-2.5000000000000001E-2</v>
      </c>
      <c r="DE81">
        <v>-8.0000000000000002E-3</v>
      </c>
      <c r="DF81">
        <v>-6.0590000000000002</v>
      </c>
      <c r="DG81">
        <v>0.218</v>
      </c>
      <c r="DH81">
        <v>415</v>
      </c>
      <c r="DI81">
        <v>34</v>
      </c>
      <c r="DJ81">
        <v>0.6</v>
      </c>
      <c r="DK81">
        <v>0.17</v>
      </c>
      <c r="DL81">
        <v>-19.631955000000001</v>
      </c>
      <c r="DM81">
        <v>-2.823244277673544</v>
      </c>
      <c r="DN81">
        <v>0.2730405994994155</v>
      </c>
      <c r="DO81">
        <v>0</v>
      </c>
      <c r="DP81">
        <v>2.1105404999999999</v>
      </c>
      <c r="DQ81">
        <v>-3.6599774859294797E-2</v>
      </c>
      <c r="DR81">
        <v>3.9619199575458208E-3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3.2984900000000001</v>
      </c>
      <c r="EB81">
        <v>2.6252900000000001</v>
      </c>
      <c r="EC81">
        <v>0.10179000000000001</v>
      </c>
      <c r="ED81">
        <v>0.10358299999999999</v>
      </c>
      <c r="EE81">
        <v>0.13594200000000001</v>
      </c>
      <c r="EF81">
        <v>0.128688</v>
      </c>
      <c r="EG81">
        <v>27207.8</v>
      </c>
      <c r="EH81">
        <v>27570.9</v>
      </c>
      <c r="EI81">
        <v>28174.2</v>
      </c>
      <c r="EJ81">
        <v>29591.7</v>
      </c>
      <c r="EK81">
        <v>33518.800000000003</v>
      </c>
      <c r="EL81">
        <v>35770.1</v>
      </c>
      <c r="EM81">
        <v>39787.4</v>
      </c>
      <c r="EN81">
        <v>42262.7</v>
      </c>
      <c r="EO81">
        <v>2.20648</v>
      </c>
      <c r="EP81">
        <v>2.22817</v>
      </c>
      <c r="EQ81">
        <v>0.14990200000000001</v>
      </c>
      <c r="ER81">
        <v>0</v>
      </c>
      <c r="ES81">
        <v>29.604700000000001</v>
      </c>
      <c r="ET81">
        <v>999.9</v>
      </c>
      <c r="EU81">
        <v>72.2</v>
      </c>
      <c r="EV81">
        <v>32.299999999999997</v>
      </c>
      <c r="EW81">
        <v>34.625500000000002</v>
      </c>
      <c r="EX81">
        <v>56.963000000000001</v>
      </c>
      <c r="EY81">
        <v>-3.6137800000000002</v>
      </c>
      <c r="EZ81">
        <v>2</v>
      </c>
      <c r="FA81">
        <v>0.30473099999999997</v>
      </c>
      <c r="FB81">
        <v>-0.59013899999999997</v>
      </c>
      <c r="FC81">
        <v>20.273900000000001</v>
      </c>
      <c r="FD81">
        <v>5.22058</v>
      </c>
      <c r="FE81">
        <v>12.004</v>
      </c>
      <c r="FF81">
        <v>4.9874499999999999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1.8621799999999999</v>
      </c>
      <c r="FN81">
        <v>1.8641700000000001</v>
      </c>
      <c r="FO81">
        <v>1.8602300000000001</v>
      </c>
      <c r="FP81">
        <v>1.8609599999999999</v>
      </c>
      <c r="FQ81">
        <v>1.86015</v>
      </c>
      <c r="FR81">
        <v>1.8618600000000001</v>
      </c>
      <c r="FS81">
        <v>1.8584799999999999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-5.8460000000000001</v>
      </c>
      <c r="GH81">
        <v>0.21210000000000001</v>
      </c>
      <c r="GI81">
        <v>-4.2934277136806287</v>
      </c>
      <c r="GJ81">
        <v>-4.5218151105756088E-3</v>
      </c>
      <c r="GK81">
        <v>2.0889233732517852E-6</v>
      </c>
      <c r="GL81">
        <v>-4.5906856223640231E-10</v>
      </c>
      <c r="GM81">
        <v>-0.1150039569071811</v>
      </c>
      <c r="GN81">
        <v>4.4025620023938356E-3</v>
      </c>
      <c r="GO81">
        <v>3.112297855124525E-4</v>
      </c>
      <c r="GP81">
        <v>-4.1727832042263066E-6</v>
      </c>
      <c r="GQ81">
        <v>6</v>
      </c>
      <c r="GR81">
        <v>2080</v>
      </c>
      <c r="GS81">
        <v>4</v>
      </c>
      <c r="GT81">
        <v>33</v>
      </c>
      <c r="GU81">
        <v>61.9</v>
      </c>
      <c r="GV81">
        <v>62</v>
      </c>
      <c r="GW81">
        <v>1.40869</v>
      </c>
      <c r="GX81">
        <v>2.5488300000000002</v>
      </c>
      <c r="GY81">
        <v>2.04834</v>
      </c>
      <c r="GZ81">
        <v>2.6220699999999999</v>
      </c>
      <c r="HA81">
        <v>2.1972700000000001</v>
      </c>
      <c r="HB81">
        <v>2.3095699999999999</v>
      </c>
      <c r="HC81">
        <v>37.241999999999997</v>
      </c>
      <c r="HD81">
        <v>14.8413</v>
      </c>
      <c r="HE81">
        <v>18</v>
      </c>
      <c r="HF81">
        <v>669.62900000000002</v>
      </c>
      <c r="HG81">
        <v>766.26599999999996</v>
      </c>
      <c r="HH81">
        <v>31.001000000000001</v>
      </c>
      <c r="HI81">
        <v>31.3002</v>
      </c>
      <c r="HJ81">
        <v>30.000299999999999</v>
      </c>
      <c r="HK81">
        <v>31.226500000000001</v>
      </c>
      <c r="HL81">
        <v>31.224900000000002</v>
      </c>
      <c r="HM81">
        <v>28.258299999999998</v>
      </c>
      <c r="HN81">
        <v>16.7499</v>
      </c>
      <c r="HO81">
        <v>100</v>
      </c>
      <c r="HP81">
        <v>31</v>
      </c>
      <c r="HQ81">
        <v>444.76600000000002</v>
      </c>
      <c r="HR81">
        <v>30.531600000000001</v>
      </c>
      <c r="HS81">
        <v>99.304900000000004</v>
      </c>
      <c r="HT81">
        <v>98.036100000000005</v>
      </c>
    </row>
    <row r="82" spans="1:228" x14ac:dyDescent="0.2">
      <c r="A82">
        <v>67</v>
      </c>
      <c r="B82">
        <v>1675963478</v>
      </c>
      <c r="C82">
        <v>263.5</v>
      </c>
      <c r="D82" t="s">
        <v>492</v>
      </c>
      <c r="E82" t="s">
        <v>493</v>
      </c>
      <c r="F82">
        <v>4</v>
      </c>
      <c r="G82">
        <v>1675963475.6875</v>
      </c>
      <c r="H82">
        <f t="shared" si="34"/>
        <v>2.3480851311687579E-3</v>
      </c>
      <c r="I82">
        <f t="shared" si="35"/>
        <v>2.3480851311687578</v>
      </c>
      <c r="J82">
        <f t="shared" si="36"/>
        <v>10.409191666326764</v>
      </c>
      <c r="K82">
        <f t="shared" si="37"/>
        <v>412.82887499999998</v>
      </c>
      <c r="L82">
        <f t="shared" si="38"/>
        <v>296.59518406577513</v>
      </c>
      <c r="M82">
        <f t="shared" si="39"/>
        <v>30.066150329782896</v>
      </c>
      <c r="N82">
        <f t="shared" si="40"/>
        <v>41.848875784417778</v>
      </c>
      <c r="O82">
        <f t="shared" si="41"/>
        <v>0.15897365607298727</v>
      </c>
      <c r="P82">
        <f t="shared" si="42"/>
        <v>2.7658103425588032</v>
      </c>
      <c r="Q82">
        <f t="shared" si="43"/>
        <v>0.15406622129907541</v>
      </c>
      <c r="R82">
        <f t="shared" si="44"/>
        <v>9.6719682721607636E-2</v>
      </c>
      <c r="S82">
        <f t="shared" si="45"/>
        <v>226.11381936221869</v>
      </c>
      <c r="T82">
        <f t="shared" si="46"/>
        <v>32.639067124603507</v>
      </c>
      <c r="U82">
        <f t="shared" si="47"/>
        <v>32.041725</v>
      </c>
      <c r="V82">
        <f t="shared" si="48"/>
        <v>4.7863719448283506</v>
      </c>
      <c r="W82">
        <f t="shared" si="49"/>
        <v>69.646828479919904</v>
      </c>
      <c r="X82">
        <f t="shared" si="50"/>
        <v>3.3030460459665654</v>
      </c>
      <c r="Y82">
        <f t="shared" si="51"/>
        <v>4.7425649064822482</v>
      </c>
      <c r="Z82">
        <f t="shared" si="52"/>
        <v>1.4833258988617852</v>
      </c>
      <c r="AA82">
        <f t="shared" si="53"/>
        <v>-103.55055428454223</v>
      </c>
      <c r="AB82">
        <f t="shared" si="54"/>
        <v>-24.215523631335824</v>
      </c>
      <c r="AC82">
        <f t="shared" si="55"/>
        <v>-1.9847855374717298</v>
      </c>
      <c r="AD82">
        <f t="shared" si="56"/>
        <v>96.362955908868898</v>
      </c>
      <c r="AE82">
        <f t="shared" si="57"/>
        <v>20.938942356340664</v>
      </c>
      <c r="AF82">
        <f t="shared" si="58"/>
        <v>2.3521009047104049</v>
      </c>
      <c r="AG82">
        <f t="shared" si="59"/>
        <v>10.409191666326764</v>
      </c>
      <c r="AH82">
        <v>445.96739483288292</v>
      </c>
      <c r="AI82">
        <v>429.78623636363608</v>
      </c>
      <c r="AJ82">
        <v>1.6838870838662521</v>
      </c>
      <c r="AK82">
        <v>60.624418474204617</v>
      </c>
      <c r="AL82">
        <f t="shared" si="60"/>
        <v>2.3480851311687578</v>
      </c>
      <c r="AM82">
        <v>30.483329894517471</v>
      </c>
      <c r="AN82">
        <v>32.580198181818183</v>
      </c>
      <c r="AO82">
        <v>-2.562375113891343E-5</v>
      </c>
      <c r="AP82">
        <v>100.9878899836357</v>
      </c>
      <c r="AQ82">
        <v>21</v>
      </c>
      <c r="AR82">
        <v>3</v>
      </c>
      <c r="AS82">
        <f t="shared" si="61"/>
        <v>1</v>
      </c>
      <c r="AT82">
        <f t="shared" si="62"/>
        <v>0</v>
      </c>
      <c r="AU82">
        <f t="shared" si="63"/>
        <v>47461.37398752047</v>
      </c>
      <c r="AV82">
        <f t="shared" si="64"/>
        <v>1199.9749999999999</v>
      </c>
      <c r="AW82">
        <f t="shared" si="65"/>
        <v>1025.9053260944138</v>
      </c>
      <c r="AX82">
        <f t="shared" si="66"/>
        <v>0.8549389163061013</v>
      </c>
      <c r="AY82">
        <f t="shared" si="67"/>
        <v>0.18843210847077541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1675963475.6875</v>
      </c>
      <c r="BF82">
        <v>412.82887499999998</v>
      </c>
      <c r="BG82">
        <v>433.05212499999999</v>
      </c>
      <c r="BH82">
        <v>32.583737499999998</v>
      </c>
      <c r="BI82">
        <v>30.483450000000001</v>
      </c>
      <c r="BJ82">
        <v>418.68324999999999</v>
      </c>
      <c r="BK82">
        <v>32.371612499999998</v>
      </c>
      <c r="BL82">
        <v>650.04262500000004</v>
      </c>
      <c r="BM82">
        <v>101.270875</v>
      </c>
      <c r="BN82">
        <v>0.10012475</v>
      </c>
      <c r="BO82">
        <v>31.879325000000001</v>
      </c>
      <c r="BP82">
        <v>32.041725</v>
      </c>
      <c r="BQ82">
        <v>999.9</v>
      </c>
      <c r="BR82">
        <v>0</v>
      </c>
      <c r="BS82">
        <v>0</v>
      </c>
      <c r="BT82">
        <v>8980.3912500000006</v>
      </c>
      <c r="BU82">
        <v>0</v>
      </c>
      <c r="BV82">
        <v>75.070562499999994</v>
      </c>
      <c r="BW82">
        <v>-20.223299999999998</v>
      </c>
      <c r="BX82">
        <v>426.73337500000002</v>
      </c>
      <c r="BY82">
        <v>446.66825</v>
      </c>
      <c r="BZ82">
        <v>2.1002675000000002</v>
      </c>
      <c r="CA82">
        <v>433.05212499999999</v>
      </c>
      <c r="CB82">
        <v>30.483450000000001</v>
      </c>
      <c r="CC82">
        <v>3.299785</v>
      </c>
      <c r="CD82">
        <v>3.08708625</v>
      </c>
      <c r="CE82">
        <v>25.623362499999999</v>
      </c>
      <c r="CF82">
        <v>24.5052375</v>
      </c>
      <c r="CG82">
        <v>1199.9749999999999</v>
      </c>
      <c r="CH82">
        <v>0.49995224999999999</v>
      </c>
      <c r="CI82">
        <v>0.50004850000000001</v>
      </c>
      <c r="CJ82">
        <v>0</v>
      </c>
      <c r="CK82">
        <v>839.48037500000009</v>
      </c>
      <c r="CL82">
        <v>4.9990899999999998</v>
      </c>
      <c r="CM82">
        <v>8971.5</v>
      </c>
      <c r="CN82">
        <v>9557.4787500000002</v>
      </c>
      <c r="CO82">
        <v>40.811999999999998</v>
      </c>
      <c r="CP82">
        <v>42.436999999999998</v>
      </c>
      <c r="CQ82">
        <v>41.569875000000003</v>
      </c>
      <c r="CR82">
        <v>41.5</v>
      </c>
      <c r="CS82">
        <v>42.163749999999993</v>
      </c>
      <c r="CT82">
        <v>597.43124999999986</v>
      </c>
      <c r="CU82">
        <v>597.54374999999993</v>
      </c>
      <c r="CV82">
        <v>0</v>
      </c>
      <c r="CW82">
        <v>1675963478.0999999</v>
      </c>
      <c r="CX82">
        <v>0</v>
      </c>
      <c r="CY82">
        <v>1675959759</v>
      </c>
      <c r="CZ82" t="s">
        <v>356</v>
      </c>
      <c r="DA82">
        <v>1675959759</v>
      </c>
      <c r="DB82">
        <v>1675959753.5</v>
      </c>
      <c r="DC82">
        <v>5</v>
      </c>
      <c r="DD82">
        <v>-2.5000000000000001E-2</v>
      </c>
      <c r="DE82">
        <v>-8.0000000000000002E-3</v>
      </c>
      <c r="DF82">
        <v>-6.0590000000000002</v>
      </c>
      <c r="DG82">
        <v>0.218</v>
      </c>
      <c r="DH82">
        <v>415</v>
      </c>
      <c r="DI82">
        <v>34</v>
      </c>
      <c r="DJ82">
        <v>0.6</v>
      </c>
      <c r="DK82">
        <v>0.17</v>
      </c>
      <c r="DL82">
        <v>-19.826355</v>
      </c>
      <c r="DM82">
        <v>-2.9129921200750122</v>
      </c>
      <c r="DN82">
        <v>0.2817160706722287</v>
      </c>
      <c r="DO82">
        <v>0</v>
      </c>
      <c r="DP82">
        <v>2.1076662499999999</v>
      </c>
      <c r="DQ82">
        <v>-4.7697523452161487E-2</v>
      </c>
      <c r="DR82">
        <v>4.9542707271100711E-3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3.2985099999999998</v>
      </c>
      <c r="EB82">
        <v>2.6252399999999998</v>
      </c>
      <c r="EC82">
        <v>0.103006</v>
      </c>
      <c r="ED82">
        <v>0.104797</v>
      </c>
      <c r="EE82">
        <v>0.13592699999999999</v>
      </c>
      <c r="EF82">
        <v>0.12868599999999999</v>
      </c>
      <c r="EG82">
        <v>27170.9</v>
      </c>
      <c r="EH82">
        <v>27533.5</v>
      </c>
      <c r="EI82">
        <v>28174.2</v>
      </c>
      <c r="EJ82">
        <v>29591.7</v>
      </c>
      <c r="EK82">
        <v>33519.300000000003</v>
      </c>
      <c r="EL82">
        <v>35770.199999999997</v>
      </c>
      <c r="EM82">
        <v>39787.300000000003</v>
      </c>
      <c r="EN82">
        <v>42262.6</v>
      </c>
      <c r="EO82">
        <v>2.2065299999999999</v>
      </c>
      <c r="EP82">
        <v>2.2282199999999999</v>
      </c>
      <c r="EQ82">
        <v>0.149757</v>
      </c>
      <c r="ER82">
        <v>0</v>
      </c>
      <c r="ES82">
        <v>29.607800000000001</v>
      </c>
      <c r="ET82">
        <v>999.9</v>
      </c>
      <c r="EU82">
        <v>72.2</v>
      </c>
      <c r="EV82">
        <v>32.299999999999997</v>
      </c>
      <c r="EW82">
        <v>34.622900000000001</v>
      </c>
      <c r="EX82">
        <v>56.273000000000003</v>
      </c>
      <c r="EY82">
        <v>-3.8100999999999998</v>
      </c>
      <c r="EZ82">
        <v>2</v>
      </c>
      <c r="FA82">
        <v>0.30461100000000002</v>
      </c>
      <c r="FB82">
        <v>-0.58873900000000001</v>
      </c>
      <c r="FC82">
        <v>20.273900000000001</v>
      </c>
      <c r="FD82">
        <v>5.2199900000000001</v>
      </c>
      <c r="FE82">
        <v>12.004</v>
      </c>
      <c r="FF82">
        <v>4.9873000000000003</v>
      </c>
      <c r="FG82">
        <v>3.2846500000000001</v>
      </c>
      <c r="FH82">
        <v>9999</v>
      </c>
      <c r="FI82">
        <v>9999</v>
      </c>
      <c r="FJ82">
        <v>9999</v>
      </c>
      <c r="FK82">
        <v>999.9</v>
      </c>
      <c r="FL82">
        <v>1.8658300000000001</v>
      </c>
      <c r="FM82">
        <v>1.8621799999999999</v>
      </c>
      <c r="FN82">
        <v>1.8641700000000001</v>
      </c>
      <c r="FO82">
        <v>1.86029</v>
      </c>
      <c r="FP82">
        <v>1.8609599999999999</v>
      </c>
      <c r="FQ82">
        <v>1.86019</v>
      </c>
      <c r="FR82">
        <v>1.8618699999999999</v>
      </c>
      <c r="FS82">
        <v>1.8584700000000001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-5.8659999999999997</v>
      </c>
      <c r="GH82">
        <v>0.21199999999999999</v>
      </c>
      <c r="GI82">
        <v>-4.2934277136806287</v>
      </c>
      <c r="GJ82">
        <v>-4.5218151105756088E-3</v>
      </c>
      <c r="GK82">
        <v>2.0889233732517852E-6</v>
      </c>
      <c r="GL82">
        <v>-4.5906856223640231E-10</v>
      </c>
      <c r="GM82">
        <v>-0.1150039569071811</v>
      </c>
      <c r="GN82">
        <v>4.4025620023938356E-3</v>
      </c>
      <c r="GO82">
        <v>3.112297855124525E-4</v>
      </c>
      <c r="GP82">
        <v>-4.1727832042263066E-6</v>
      </c>
      <c r="GQ82">
        <v>6</v>
      </c>
      <c r="GR82">
        <v>2080</v>
      </c>
      <c r="GS82">
        <v>4</v>
      </c>
      <c r="GT82">
        <v>33</v>
      </c>
      <c r="GU82">
        <v>62</v>
      </c>
      <c r="GV82">
        <v>62.1</v>
      </c>
      <c r="GW82">
        <v>1.427</v>
      </c>
      <c r="GX82">
        <v>2.5390600000000001</v>
      </c>
      <c r="GY82">
        <v>2.04834</v>
      </c>
      <c r="GZ82">
        <v>2.6220699999999999</v>
      </c>
      <c r="HA82">
        <v>2.1972700000000001</v>
      </c>
      <c r="HB82">
        <v>2.34009</v>
      </c>
      <c r="HC82">
        <v>37.241999999999997</v>
      </c>
      <c r="HD82">
        <v>14.8675</v>
      </c>
      <c r="HE82">
        <v>18</v>
      </c>
      <c r="HF82">
        <v>669.67100000000005</v>
      </c>
      <c r="HG82">
        <v>766.34100000000001</v>
      </c>
      <c r="HH82">
        <v>31.000599999999999</v>
      </c>
      <c r="HI82">
        <v>31.301300000000001</v>
      </c>
      <c r="HJ82">
        <v>30.0002</v>
      </c>
      <c r="HK82">
        <v>31.226700000000001</v>
      </c>
      <c r="HL82">
        <v>31.226800000000001</v>
      </c>
      <c r="HM82">
        <v>28.610600000000002</v>
      </c>
      <c r="HN82">
        <v>16.7499</v>
      </c>
      <c r="HO82">
        <v>100</v>
      </c>
      <c r="HP82">
        <v>31</v>
      </c>
      <c r="HQ82">
        <v>451.44499999999999</v>
      </c>
      <c r="HR82">
        <v>30.5335</v>
      </c>
      <c r="HS82">
        <v>99.304599999999994</v>
      </c>
      <c r="HT82">
        <v>98.035899999999998</v>
      </c>
    </row>
    <row r="83" spans="1:228" x14ac:dyDescent="0.2">
      <c r="A83">
        <v>68</v>
      </c>
      <c r="B83">
        <v>1675963482</v>
      </c>
      <c r="C83">
        <v>267.5</v>
      </c>
      <c r="D83" t="s">
        <v>494</v>
      </c>
      <c r="E83" t="s">
        <v>495</v>
      </c>
      <c r="F83">
        <v>4</v>
      </c>
      <c r="G83">
        <v>1675963480</v>
      </c>
      <c r="H83">
        <f t="shared" si="34"/>
        <v>2.3498385597406591E-3</v>
      </c>
      <c r="I83">
        <f t="shared" si="35"/>
        <v>2.3498385597406592</v>
      </c>
      <c r="J83">
        <f t="shared" si="36"/>
        <v>10.490774621083359</v>
      </c>
      <c r="K83">
        <f t="shared" si="37"/>
        <v>419.84500000000003</v>
      </c>
      <c r="L83">
        <f t="shared" si="38"/>
        <v>302.63731544304801</v>
      </c>
      <c r="M83">
        <f t="shared" si="39"/>
        <v>30.679304921693515</v>
      </c>
      <c r="N83">
        <f t="shared" si="40"/>
        <v>42.561019800191659</v>
      </c>
      <c r="O83">
        <f t="shared" si="41"/>
        <v>0.15900884037561397</v>
      </c>
      <c r="P83">
        <f t="shared" si="42"/>
        <v>2.7741206840435813</v>
      </c>
      <c r="Q83">
        <f t="shared" si="43"/>
        <v>0.15411348925678744</v>
      </c>
      <c r="R83">
        <f t="shared" si="44"/>
        <v>9.6748204400819382E-2</v>
      </c>
      <c r="S83">
        <f t="shared" si="45"/>
        <v>226.12044909459206</v>
      </c>
      <c r="T83">
        <f t="shared" si="46"/>
        <v>32.633931011594527</v>
      </c>
      <c r="U83">
        <f t="shared" si="47"/>
        <v>32.042842857142851</v>
      </c>
      <c r="V83">
        <f t="shared" si="48"/>
        <v>4.7866747008336485</v>
      </c>
      <c r="W83">
        <f t="shared" si="49"/>
        <v>69.648988705373611</v>
      </c>
      <c r="X83">
        <f t="shared" si="50"/>
        <v>3.3026626691580896</v>
      </c>
      <c r="Y83">
        <f t="shared" si="51"/>
        <v>4.7418673702914518</v>
      </c>
      <c r="Z83">
        <f t="shared" si="52"/>
        <v>1.484012031675559</v>
      </c>
      <c r="AA83">
        <f t="shared" si="53"/>
        <v>-103.62788048456306</v>
      </c>
      <c r="AB83">
        <f t="shared" si="54"/>
        <v>-24.843785844734199</v>
      </c>
      <c r="AC83">
        <f t="shared" si="55"/>
        <v>-2.0301652410954847</v>
      </c>
      <c r="AD83">
        <f t="shared" si="56"/>
        <v>95.618617524199308</v>
      </c>
      <c r="AE83">
        <f t="shared" si="57"/>
        <v>21.109196547469857</v>
      </c>
      <c r="AF83">
        <f t="shared" si="58"/>
        <v>2.3484256994085899</v>
      </c>
      <c r="AG83">
        <f t="shared" si="59"/>
        <v>10.490774621083359</v>
      </c>
      <c r="AH83">
        <v>452.8293873279124</v>
      </c>
      <c r="AI83">
        <v>436.5352424242426</v>
      </c>
      <c r="AJ83">
        <v>1.6929316932822029</v>
      </c>
      <c r="AK83">
        <v>60.624418474204617</v>
      </c>
      <c r="AL83">
        <f t="shared" si="60"/>
        <v>2.3498385597406592</v>
      </c>
      <c r="AM83">
        <v>30.481690328263561</v>
      </c>
      <c r="AN83">
        <v>32.580167878787883</v>
      </c>
      <c r="AO83">
        <v>-2.870156517462063E-6</v>
      </c>
      <c r="AP83">
        <v>100.9878899836357</v>
      </c>
      <c r="AQ83">
        <v>21</v>
      </c>
      <c r="AR83">
        <v>3</v>
      </c>
      <c r="AS83">
        <f t="shared" si="61"/>
        <v>1</v>
      </c>
      <c r="AT83">
        <f t="shared" si="62"/>
        <v>0</v>
      </c>
      <c r="AU83">
        <f t="shared" si="63"/>
        <v>47691.437973544656</v>
      </c>
      <c r="AV83">
        <f t="shared" si="64"/>
        <v>1200.0085714285719</v>
      </c>
      <c r="AW83">
        <f t="shared" si="65"/>
        <v>1025.9341850231051</v>
      </c>
      <c r="AX83">
        <f t="shared" si="66"/>
        <v>0.85493904747843852</v>
      </c>
      <c r="AY83">
        <f t="shared" si="67"/>
        <v>0.18843236163338639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1675963480</v>
      </c>
      <c r="BF83">
        <v>419.84500000000003</v>
      </c>
      <c r="BG83">
        <v>440.24099999999999</v>
      </c>
      <c r="BH83">
        <v>32.579257142857138</v>
      </c>
      <c r="BI83">
        <v>30.482057142857141</v>
      </c>
      <c r="BJ83">
        <v>425.72057142857142</v>
      </c>
      <c r="BK83">
        <v>32.367228571428583</v>
      </c>
      <c r="BL83">
        <v>649.98542857142854</v>
      </c>
      <c r="BM83">
        <v>101.2734285714286</v>
      </c>
      <c r="BN83">
        <v>9.9744385714285705E-2</v>
      </c>
      <c r="BO83">
        <v>31.876728571428579</v>
      </c>
      <c r="BP83">
        <v>32.042842857142851</v>
      </c>
      <c r="BQ83">
        <v>999.89999999999986</v>
      </c>
      <c r="BR83">
        <v>0</v>
      </c>
      <c r="BS83">
        <v>0</v>
      </c>
      <c r="BT83">
        <v>9024.2885714285694</v>
      </c>
      <c r="BU83">
        <v>0</v>
      </c>
      <c r="BV83">
        <v>74.605599999999995</v>
      </c>
      <c r="BW83">
        <v>-20.395714285714291</v>
      </c>
      <c r="BX83">
        <v>433.98399999999998</v>
      </c>
      <c r="BY83">
        <v>454.08214285714291</v>
      </c>
      <c r="BZ83">
        <v>2.0972200000000001</v>
      </c>
      <c r="CA83">
        <v>440.24099999999999</v>
      </c>
      <c r="CB83">
        <v>30.482057142857141</v>
      </c>
      <c r="CC83">
        <v>3.2994114285714291</v>
      </c>
      <c r="CD83">
        <v>3.087019999999999</v>
      </c>
      <c r="CE83">
        <v>25.621457142857139</v>
      </c>
      <c r="CF83">
        <v>24.504885714285709</v>
      </c>
      <c r="CG83">
        <v>1200.0085714285719</v>
      </c>
      <c r="CH83">
        <v>0.49994699999999997</v>
      </c>
      <c r="CI83">
        <v>0.500054</v>
      </c>
      <c r="CJ83">
        <v>0</v>
      </c>
      <c r="CK83">
        <v>842.13428571428574</v>
      </c>
      <c r="CL83">
        <v>4.9990899999999998</v>
      </c>
      <c r="CM83">
        <v>8999.08</v>
      </c>
      <c r="CN83">
        <v>9557.7285714285717</v>
      </c>
      <c r="CO83">
        <v>40.811999999999998</v>
      </c>
      <c r="CP83">
        <v>42.436999999999998</v>
      </c>
      <c r="CQ83">
        <v>41.607000000000014</v>
      </c>
      <c r="CR83">
        <v>41.517714285714291</v>
      </c>
      <c r="CS83">
        <v>42.186999999999998</v>
      </c>
      <c r="CT83">
        <v>597.44285714285718</v>
      </c>
      <c r="CU83">
        <v>597.56571428571431</v>
      </c>
      <c r="CV83">
        <v>0</v>
      </c>
      <c r="CW83">
        <v>1675963481.7</v>
      </c>
      <c r="CX83">
        <v>0</v>
      </c>
      <c r="CY83">
        <v>1675959759</v>
      </c>
      <c r="CZ83" t="s">
        <v>356</v>
      </c>
      <c r="DA83">
        <v>1675959759</v>
      </c>
      <c r="DB83">
        <v>1675959753.5</v>
      </c>
      <c r="DC83">
        <v>5</v>
      </c>
      <c r="DD83">
        <v>-2.5000000000000001E-2</v>
      </c>
      <c r="DE83">
        <v>-8.0000000000000002E-3</v>
      </c>
      <c r="DF83">
        <v>-6.0590000000000002</v>
      </c>
      <c r="DG83">
        <v>0.218</v>
      </c>
      <c r="DH83">
        <v>415</v>
      </c>
      <c r="DI83">
        <v>34</v>
      </c>
      <c r="DJ83">
        <v>0.6</v>
      </c>
      <c r="DK83">
        <v>0.17</v>
      </c>
      <c r="DL83">
        <v>-20.018482500000001</v>
      </c>
      <c r="DM83">
        <v>-2.7890757973733171</v>
      </c>
      <c r="DN83">
        <v>0.26975059952435693</v>
      </c>
      <c r="DO83">
        <v>0</v>
      </c>
      <c r="DP83">
        <v>2.1047145</v>
      </c>
      <c r="DQ83">
        <v>-5.8853808630395438E-2</v>
      </c>
      <c r="DR83">
        <v>5.7756112014227534E-3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3.2984</v>
      </c>
      <c r="EB83">
        <v>2.6252499999999999</v>
      </c>
      <c r="EC83">
        <v>0.10421800000000001</v>
      </c>
      <c r="ED83">
        <v>0.105998</v>
      </c>
      <c r="EE83">
        <v>0.13592299999999999</v>
      </c>
      <c r="EF83">
        <v>0.128689</v>
      </c>
      <c r="EG83">
        <v>27134.6</v>
      </c>
      <c r="EH83">
        <v>27496.2</v>
      </c>
      <c r="EI83">
        <v>28174.7</v>
      </c>
      <c r="EJ83">
        <v>29591.4</v>
      </c>
      <c r="EK83">
        <v>33520.300000000003</v>
      </c>
      <c r="EL83">
        <v>35770.1</v>
      </c>
      <c r="EM83">
        <v>39788.199999999997</v>
      </c>
      <c r="EN83">
        <v>42262.6</v>
      </c>
      <c r="EO83">
        <v>2.2063000000000001</v>
      </c>
      <c r="EP83">
        <v>2.2284799999999998</v>
      </c>
      <c r="EQ83">
        <v>0.14957799999999999</v>
      </c>
      <c r="ER83">
        <v>0</v>
      </c>
      <c r="ES83">
        <v>29.6083</v>
      </c>
      <c r="ET83">
        <v>999.9</v>
      </c>
      <c r="EU83">
        <v>72.2</v>
      </c>
      <c r="EV83">
        <v>32.299999999999997</v>
      </c>
      <c r="EW83">
        <v>34.628500000000003</v>
      </c>
      <c r="EX83">
        <v>56.843000000000004</v>
      </c>
      <c r="EY83">
        <v>-3.6658599999999999</v>
      </c>
      <c r="EZ83">
        <v>2</v>
      </c>
      <c r="FA83">
        <v>0.30504100000000001</v>
      </c>
      <c r="FB83">
        <v>-0.59216999999999997</v>
      </c>
      <c r="FC83">
        <v>20.274000000000001</v>
      </c>
      <c r="FD83">
        <v>5.2198399999999996</v>
      </c>
      <c r="FE83">
        <v>12.004</v>
      </c>
      <c r="FF83">
        <v>4.9874499999999999</v>
      </c>
      <c r="FG83">
        <v>3.2846000000000002</v>
      </c>
      <c r="FH83">
        <v>9999</v>
      </c>
      <c r="FI83">
        <v>9999</v>
      </c>
      <c r="FJ83">
        <v>9999</v>
      </c>
      <c r="FK83">
        <v>999.9</v>
      </c>
      <c r="FL83">
        <v>1.8658300000000001</v>
      </c>
      <c r="FM83">
        <v>1.8621799999999999</v>
      </c>
      <c r="FN83">
        <v>1.8641799999999999</v>
      </c>
      <c r="FO83">
        <v>1.8603000000000001</v>
      </c>
      <c r="FP83">
        <v>1.8609599999999999</v>
      </c>
      <c r="FQ83">
        <v>1.8601700000000001</v>
      </c>
      <c r="FR83">
        <v>1.8618699999999999</v>
      </c>
      <c r="FS83">
        <v>1.85846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-5.8849999999999998</v>
      </c>
      <c r="GH83">
        <v>0.21210000000000001</v>
      </c>
      <c r="GI83">
        <v>-4.2934277136806287</v>
      </c>
      <c r="GJ83">
        <v>-4.5218151105756088E-3</v>
      </c>
      <c r="GK83">
        <v>2.0889233732517852E-6</v>
      </c>
      <c r="GL83">
        <v>-4.5906856223640231E-10</v>
      </c>
      <c r="GM83">
        <v>-0.1150039569071811</v>
      </c>
      <c r="GN83">
        <v>4.4025620023938356E-3</v>
      </c>
      <c r="GO83">
        <v>3.112297855124525E-4</v>
      </c>
      <c r="GP83">
        <v>-4.1727832042263066E-6</v>
      </c>
      <c r="GQ83">
        <v>6</v>
      </c>
      <c r="GR83">
        <v>2080</v>
      </c>
      <c r="GS83">
        <v>4</v>
      </c>
      <c r="GT83">
        <v>33</v>
      </c>
      <c r="GU83">
        <v>62</v>
      </c>
      <c r="GV83">
        <v>62.1</v>
      </c>
      <c r="GW83">
        <v>1.4440900000000001</v>
      </c>
      <c r="GX83">
        <v>2.5476100000000002</v>
      </c>
      <c r="GY83">
        <v>2.04834</v>
      </c>
      <c r="GZ83">
        <v>2.6220699999999999</v>
      </c>
      <c r="HA83">
        <v>2.1972700000000001</v>
      </c>
      <c r="HB83">
        <v>2.2778299999999998</v>
      </c>
      <c r="HC83">
        <v>37.241999999999997</v>
      </c>
      <c r="HD83">
        <v>14.8413</v>
      </c>
      <c r="HE83">
        <v>18</v>
      </c>
      <c r="HF83">
        <v>669.52</v>
      </c>
      <c r="HG83">
        <v>766.58500000000004</v>
      </c>
      <c r="HH83">
        <v>30.999700000000001</v>
      </c>
      <c r="HI83">
        <v>31.301300000000001</v>
      </c>
      <c r="HJ83">
        <v>30.0002</v>
      </c>
      <c r="HK83">
        <v>31.229199999999999</v>
      </c>
      <c r="HL83">
        <v>31.226800000000001</v>
      </c>
      <c r="HM83">
        <v>28.963699999999999</v>
      </c>
      <c r="HN83">
        <v>16.7499</v>
      </c>
      <c r="HO83">
        <v>100</v>
      </c>
      <c r="HP83">
        <v>31</v>
      </c>
      <c r="HQ83">
        <v>458.12299999999999</v>
      </c>
      <c r="HR83">
        <v>30.533799999999999</v>
      </c>
      <c r="HS83">
        <v>99.306700000000006</v>
      </c>
      <c r="HT83">
        <v>98.035499999999999</v>
      </c>
    </row>
    <row r="84" spans="1:228" x14ac:dyDescent="0.2">
      <c r="A84">
        <v>69</v>
      </c>
      <c r="B84">
        <v>1675963486</v>
      </c>
      <c r="C84">
        <v>271.5</v>
      </c>
      <c r="D84" t="s">
        <v>496</v>
      </c>
      <c r="E84" t="s">
        <v>497</v>
      </c>
      <c r="F84">
        <v>4</v>
      </c>
      <c r="G84">
        <v>1675963483.6875</v>
      </c>
      <c r="H84">
        <f t="shared" si="34"/>
        <v>2.3361596892402391E-3</v>
      </c>
      <c r="I84">
        <f t="shared" si="35"/>
        <v>2.336159689240239</v>
      </c>
      <c r="J84">
        <f t="shared" si="36"/>
        <v>10.725242407322563</v>
      </c>
      <c r="K84">
        <f t="shared" si="37"/>
        <v>425.90912500000002</v>
      </c>
      <c r="L84">
        <f t="shared" si="38"/>
        <v>305.63548962700622</v>
      </c>
      <c r="M84">
        <f t="shared" si="39"/>
        <v>30.982529014534105</v>
      </c>
      <c r="N84">
        <f t="shared" si="40"/>
        <v>43.174769523563029</v>
      </c>
      <c r="O84">
        <f t="shared" si="41"/>
        <v>0.15822843677180221</v>
      </c>
      <c r="P84">
        <f t="shared" si="42"/>
        <v>2.7658964244049846</v>
      </c>
      <c r="Q84">
        <f t="shared" si="43"/>
        <v>0.15336629215420006</v>
      </c>
      <c r="R84">
        <f t="shared" si="44"/>
        <v>9.6278331416503271E-2</v>
      </c>
      <c r="S84">
        <f t="shared" si="45"/>
        <v>226.1197477372489</v>
      </c>
      <c r="T84">
        <f t="shared" si="46"/>
        <v>32.634721266759854</v>
      </c>
      <c r="U84">
        <f t="shared" si="47"/>
        <v>32.035537499999997</v>
      </c>
      <c r="V84">
        <f t="shared" si="48"/>
        <v>4.7846964482955121</v>
      </c>
      <c r="W84">
        <f t="shared" si="49"/>
        <v>69.658052416215455</v>
      </c>
      <c r="X84">
        <f t="shared" si="50"/>
        <v>3.3021515990675443</v>
      </c>
      <c r="Y84">
        <f t="shared" si="51"/>
        <v>4.7405166876282747</v>
      </c>
      <c r="Z84">
        <f t="shared" si="52"/>
        <v>1.4825448492279678</v>
      </c>
      <c r="AA84">
        <f t="shared" si="53"/>
        <v>-103.02464229549454</v>
      </c>
      <c r="AB84">
        <f t="shared" si="54"/>
        <v>-24.430630128527664</v>
      </c>
      <c r="AC84">
        <f t="shared" si="55"/>
        <v>-2.0022180345268459</v>
      </c>
      <c r="AD84">
        <f t="shared" si="56"/>
        <v>96.662257278699855</v>
      </c>
      <c r="AE84">
        <f t="shared" si="57"/>
        <v>21.226879181487046</v>
      </c>
      <c r="AF84">
        <f t="shared" si="58"/>
        <v>2.3411265266789014</v>
      </c>
      <c r="AG84">
        <f t="shared" si="59"/>
        <v>10.725242407322563</v>
      </c>
      <c r="AH84">
        <v>459.75154893806888</v>
      </c>
      <c r="AI84">
        <v>443.28481212121221</v>
      </c>
      <c r="AJ84">
        <v>1.679351145483535</v>
      </c>
      <c r="AK84">
        <v>60.624418474204617</v>
      </c>
      <c r="AL84">
        <f t="shared" si="60"/>
        <v>2.336159689240239</v>
      </c>
      <c r="AM84">
        <v>30.48457025458811</v>
      </c>
      <c r="AN84">
        <v>32.571071515151502</v>
      </c>
      <c r="AO84">
        <v>-3.8824270887144407E-5</v>
      </c>
      <c r="AP84">
        <v>100.9878899836357</v>
      </c>
      <c r="AQ84">
        <v>21</v>
      </c>
      <c r="AR84">
        <v>3</v>
      </c>
      <c r="AS84">
        <f t="shared" si="61"/>
        <v>1</v>
      </c>
      <c r="AT84">
        <f t="shared" si="62"/>
        <v>0</v>
      </c>
      <c r="AU84">
        <f t="shared" si="63"/>
        <v>47464.93707644516</v>
      </c>
      <c r="AV84">
        <f t="shared" si="64"/>
        <v>1200.0062499999999</v>
      </c>
      <c r="AW84">
        <f t="shared" si="65"/>
        <v>1025.9320635944293</v>
      </c>
      <c r="AX84">
        <f t="shared" si="66"/>
        <v>0.85493893352174577</v>
      </c>
      <c r="AY84">
        <f t="shared" si="67"/>
        <v>0.18843214169696942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1675963483.6875</v>
      </c>
      <c r="BF84">
        <v>425.90912500000002</v>
      </c>
      <c r="BG84">
        <v>446.42399999999998</v>
      </c>
      <c r="BH84">
        <v>32.574962499999998</v>
      </c>
      <c r="BI84">
        <v>30.484275</v>
      </c>
      <c r="BJ84">
        <v>431.80237499999998</v>
      </c>
      <c r="BK84">
        <v>32.362949999999998</v>
      </c>
      <c r="BL84">
        <v>649.98649999999998</v>
      </c>
      <c r="BM84">
        <v>101.27075000000001</v>
      </c>
      <c r="BN84">
        <v>0.100098825</v>
      </c>
      <c r="BO84">
        <v>31.871700000000001</v>
      </c>
      <c r="BP84">
        <v>32.035537499999997</v>
      </c>
      <c r="BQ84">
        <v>999.9</v>
      </c>
      <c r="BR84">
        <v>0</v>
      </c>
      <c r="BS84">
        <v>0</v>
      </c>
      <c r="BT84">
        <v>8980.8587499999994</v>
      </c>
      <c r="BU84">
        <v>0</v>
      </c>
      <c r="BV84">
        <v>74.303224999999998</v>
      </c>
      <c r="BW84">
        <v>-20.514900000000001</v>
      </c>
      <c r="BX84">
        <v>440.25025000000011</v>
      </c>
      <c r="BY84">
        <v>460.46075000000002</v>
      </c>
      <c r="BZ84">
        <v>2.0907125</v>
      </c>
      <c r="CA84">
        <v>446.42399999999998</v>
      </c>
      <c r="CB84">
        <v>30.484275</v>
      </c>
      <c r="CC84">
        <v>3.2988949999999999</v>
      </c>
      <c r="CD84">
        <v>3.0871662500000001</v>
      </c>
      <c r="CE84">
        <v>25.6188</v>
      </c>
      <c r="CF84">
        <v>24.505675</v>
      </c>
      <c r="CG84">
        <v>1200.0062499999999</v>
      </c>
      <c r="CH84">
        <v>0.49995224999999999</v>
      </c>
      <c r="CI84">
        <v>0.50004837499999999</v>
      </c>
      <c r="CJ84">
        <v>0</v>
      </c>
      <c r="CK84">
        <v>844.52437499999996</v>
      </c>
      <c r="CL84">
        <v>4.9990899999999998</v>
      </c>
      <c r="CM84">
        <v>9023.7174999999988</v>
      </c>
      <c r="CN84">
        <v>9557.7375000000011</v>
      </c>
      <c r="CO84">
        <v>40.811999999999998</v>
      </c>
      <c r="CP84">
        <v>42.436999999999998</v>
      </c>
      <c r="CQ84">
        <v>41.625</v>
      </c>
      <c r="CR84">
        <v>41.523249999999997</v>
      </c>
      <c r="CS84">
        <v>42.186999999999998</v>
      </c>
      <c r="CT84">
        <v>597.44624999999996</v>
      </c>
      <c r="CU84">
        <v>597.55999999999995</v>
      </c>
      <c r="CV84">
        <v>0</v>
      </c>
      <c r="CW84">
        <v>1675963485.9000001</v>
      </c>
      <c r="CX84">
        <v>0</v>
      </c>
      <c r="CY84">
        <v>1675959759</v>
      </c>
      <c r="CZ84" t="s">
        <v>356</v>
      </c>
      <c r="DA84">
        <v>1675959759</v>
      </c>
      <c r="DB84">
        <v>1675959753.5</v>
      </c>
      <c r="DC84">
        <v>5</v>
      </c>
      <c r="DD84">
        <v>-2.5000000000000001E-2</v>
      </c>
      <c r="DE84">
        <v>-8.0000000000000002E-3</v>
      </c>
      <c r="DF84">
        <v>-6.0590000000000002</v>
      </c>
      <c r="DG84">
        <v>0.218</v>
      </c>
      <c r="DH84">
        <v>415</v>
      </c>
      <c r="DI84">
        <v>34</v>
      </c>
      <c r="DJ84">
        <v>0.6</v>
      </c>
      <c r="DK84">
        <v>0.17</v>
      </c>
      <c r="DL84">
        <v>-20.1888425</v>
      </c>
      <c r="DM84">
        <v>-2.669201876172544</v>
      </c>
      <c r="DN84">
        <v>0.2587979307176741</v>
      </c>
      <c r="DO84">
        <v>0</v>
      </c>
      <c r="DP84">
        <v>2.1001767500000001</v>
      </c>
      <c r="DQ84">
        <v>-6.3387354596621148E-2</v>
      </c>
      <c r="DR84">
        <v>6.286692845805371E-3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3.2985099999999998</v>
      </c>
      <c r="EB84">
        <v>2.6252200000000001</v>
      </c>
      <c r="EC84">
        <v>0.10541499999999999</v>
      </c>
      <c r="ED84">
        <v>0.107196</v>
      </c>
      <c r="EE84">
        <v>0.13589399999999999</v>
      </c>
      <c r="EF84">
        <v>0.128689</v>
      </c>
      <c r="EG84">
        <v>27098.400000000001</v>
      </c>
      <c r="EH84">
        <v>27459.1</v>
      </c>
      <c r="EI84">
        <v>28174.799999999999</v>
      </c>
      <c r="EJ84">
        <v>29591.1</v>
      </c>
      <c r="EK84">
        <v>33521.4</v>
      </c>
      <c r="EL84">
        <v>35769.699999999997</v>
      </c>
      <c r="EM84">
        <v>39788.1</v>
      </c>
      <c r="EN84">
        <v>42262</v>
      </c>
      <c r="EO84">
        <v>2.20668</v>
      </c>
      <c r="EP84">
        <v>2.2283499999999998</v>
      </c>
      <c r="EQ84">
        <v>0.14934700000000001</v>
      </c>
      <c r="ER84">
        <v>0</v>
      </c>
      <c r="ES84">
        <v>29.602599999999999</v>
      </c>
      <c r="ET84">
        <v>999.9</v>
      </c>
      <c r="EU84">
        <v>72.2</v>
      </c>
      <c r="EV84">
        <v>32.4</v>
      </c>
      <c r="EW84">
        <v>34.818600000000004</v>
      </c>
      <c r="EX84">
        <v>56.633000000000003</v>
      </c>
      <c r="EY84">
        <v>-3.7580100000000001</v>
      </c>
      <c r="EZ84">
        <v>2</v>
      </c>
      <c r="FA84">
        <v>0.304954</v>
      </c>
      <c r="FB84">
        <v>-0.59503799999999996</v>
      </c>
      <c r="FC84">
        <v>20.273900000000001</v>
      </c>
      <c r="FD84">
        <v>5.2181899999999999</v>
      </c>
      <c r="FE84">
        <v>12.004</v>
      </c>
      <c r="FF84">
        <v>4.9872500000000004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1.8658300000000001</v>
      </c>
      <c r="FM84">
        <v>1.8621799999999999</v>
      </c>
      <c r="FN84">
        <v>1.8641799999999999</v>
      </c>
      <c r="FO84">
        <v>1.86032</v>
      </c>
      <c r="FP84">
        <v>1.8609599999999999</v>
      </c>
      <c r="FQ84">
        <v>1.86016</v>
      </c>
      <c r="FR84">
        <v>1.86188</v>
      </c>
      <c r="FS84">
        <v>1.8584799999999999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-5.9050000000000002</v>
      </c>
      <c r="GH84">
        <v>0.21199999999999999</v>
      </c>
      <c r="GI84">
        <v>-4.2934277136806287</v>
      </c>
      <c r="GJ84">
        <v>-4.5218151105756088E-3</v>
      </c>
      <c r="GK84">
        <v>2.0889233732517852E-6</v>
      </c>
      <c r="GL84">
        <v>-4.5906856223640231E-10</v>
      </c>
      <c r="GM84">
        <v>-0.1150039569071811</v>
      </c>
      <c r="GN84">
        <v>4.4025620023938356E-3</v>
      </c>
      <c r="GO84">
        <v>3.112297855124525E-4</v>
      </c>
      <c r="GP84">
        <v>-4.1727832042263066E-6</v>
      </c>
      <c r="GQ84">
        <v>6</v>
      </c>
      <c r="GR84">
        <v>2080</v>
      </c>
      <c r="GS84">
        <v>4</v>
      </c>
      <c r="GT84">
        <v>33</v>
      </c>
      <c r="GU84">
        <v>62.1</v>
      </c>
      <c r="GV84">
        <v>62.2</v>
      </c>
      <c r="GW84">
        <v>1.4623999999999999</v>
      </c>
      <c r="GX84">
        <v>2.5500500000000001</v>
      </c>
      <c r="GY84">
        <v>2.04834</v>
      </c>
      <c r="GZ84">
        <v>2.6220699999999999</v>
      </c>
      <c r="HA84">
        <v>2.1972700000000001</v>
      </c>
      <c r="HB84">
        <v>2.3168899999999999</v>
      </c>
      <c r="HC84">
        <v>37.241999999999997</v>
      </c>
      <c r="HD84">
        <v>14.8413</v>
      </c>
      <c r="HE84">
        <v>18</v>
      </c>
      <c r="HF84">
        <v>669.81899999999996</v>
      </c>
      <c r="HG84">
        <v>766.47199999999998</v>
      </c>
      <c r="HH84">
        <v>30.999500000000001</v>
      </c>
      <c r="HI84">
        <v>31.303599999999999</v>
      </c>
      <c r="HJ84">
        <v>30</v>
      </c>
      <c r="HK84">
        <v>31.229199999999999</v>
      </c>
      <c r="HL84">
        <v>31.227599999999999</v>
      </c>
      <c r="HM84">
        <v>29.318300000000001</v>
      </c>
      <c r="HN84">
        <v>16.7499</v>
      </c>
      <c r="HO84">
        <v>100</v>
      </c>
      <c r="HP84">
        <v>31</v>
      </c>
      <c r="HQ84">
        <v>464.80200000000002</v>
      </c>
      <c r="HR84">
        <v>30.545200000000001</v>
      </c>
      <c r="HS84">
        <v>99.306600000000003</v>
      </c>
      <c r="HT84">
        <v>98.034300000000002</v>
      </c>
    </row>
    <row r="85" spans="1:228" x14ac:dyDescent="0.2">
      <c r="A85">
        <v>70</v>
      </c>
      <c r="B85">
        <v>1675963490</v>
      </c>
      <c r="C85">
        <v>275.5</v>
      </c>
      <c r="D85" t="s">
        <v>498</v>
      </c>
      <c r="E85" t="s">
        <v>499</v>
      </c>
      <c r="F85">
        <v>4</v>
      </c>
      <c r="G85">
        <v>1675963488</v>
      </c>
      <c r="H85">
        <f t="shared" si="34"/>
        <v>2.3259405884217045E-3</v>
      </c>
      <c r="I85">
        <f t="shared" si="35"/>
        <v>2.3259405884217044</v>
      </c>
      <c r="J85">
        <f t="shared" si="36"/>
        <v>11.002440404469503</v>
      </c>
      <c r="K85">
        <f t="shared" si="37"/>
        <v>432.89885714285708</v>
      </c>
      <c r="L85">
        <f t="shared" si="38"/>
        <v>309.23448652464913</v>
      </c>
      <c r="M85">
        <f t="shared" si="39"/>
        <v>31.347917974420152</v>
      </c>
      <c r="N85">
        <f t="shared" si="40"/>
        <v>43.884102376313734</v>
      </c>
      <c r="O85">
        <f t="shared" si="41"/>
        <v>0.1576676758625449</v>
      </c>
      <c r="P85">
        <f t="shared" si="42"/>
        <v>2.7695037603865718</v>
      </c>
      <c r="Q85">
        <f t="shared" si="43"/>
        <v>0.1528454489120184</v>
      </c>
      <c r="R85">
        <f t="shared" si="44"/>
        <v>9.5949377967004701E-2</v>
      </c>
      <c r="S85">
        <f t="shared" si="45"/>
        <v>226.11725923707152</v>
      </c>
      <c r="T85">
        <f t="shared" si="46"/>
        <v>32.633693198224336</v>
      </c>
      <c r="U85">
        <f t="shared" si="47"/>
        <v>32.026814285714288</v>
      </c>
      <c r="V85">
        <f t="shared" si="48"/>
        <v>4.7823351798244884</v>
      </c>
      <c r="W85">
        <f t="shared" si="49"/>
        <v>69.649216065593109</v>
      </c>
      <c r="X85">
        <f t="shared" si="50"/>
        <v>3.301192959339037</v>
      </c>
      <c r="Y85">
        <f t="shared" si="51"/>
        <v>4.7397417312351271</v>
      </c>
      <c r="Z85">
        <f t="shared" si="52"/>
        <v>1.4811422204854514</v>
      </c>
      <c r="AA85">
        <f t="shared" si="53"/>
        <v>-102.57397994939717</v>
      </c>
      <c r="AB85">
        <f t="shared" si="54"/>
        <v>-23.590898903333475</v>
      </c>
      <c r="AC85">
        <f t="shared" si="55"/>
        <v>-1.9307691098200677</v>
      </c>
      <c r="AD85">
        <f t="shared" si="56"/>
        <v>98.021611274520808</v>
      </c>
      <c r="AE85">
        <f t="shared" si="57"/>
        <v>21.453679534947771</v>
      </c>
      <c r="AF85">
        <f t="shared" si="58"/>
        <v>2.331007594202628</v>
      </c>
      <c r="AG85">
        <f t="shared" si="59"/>
        <v>11.002440404469503</v>
      </c>
      <c r="AH85">
        <v>466.62521347747958</v>
      </c>
      <c r="AI85">
        <v>449.95738181818172</v>
      </c>
      <c r="AJ85">
        <v>1.6625623921856689</v>
      </c>
      <c r="AK85">
        <v>60.624418474204617</v>
      </c>
      <c r="AL85">
        <f t="shared" si="60"/>
        <v>2.3259405884217044</v>
      </c>
      <c r="AM85">
        <v>30.48364995899313</v>
      </c>
      <c r="AN85">
        <v>32.560984242424219</v>
      </c>
      <c r="AO85">
        <v>-3.8104224753744817E-5</v>
      </c>
      <c r="AP85">
        <v>100.9878899836357</v>
      </c>
      <c r="AQ85">
        <v>21</v>
      </c>
      <c r="AR85">
        <v>3</v>
      </c>
      <c r="AS85">
        <f t="shared" si="61"/>
        <v>1</v>
      </c>
      <c r="AT85">
        <f t="shared" si="62"/>
        <v>0</v>
      </c>
      <c r="AU85">
        <f t="shared" si="63"/>
        <v>47565.042403112231</v>
      </c>
      <c r="AV85">
        <f t="shared" si="64"/>
        <v>1199.994285714286</v>
      </c>
      <c r="AW85">
        <f t="shared" si="65"/>
        <v>1025.9217135943379</v>
      </c>
      <c r="AX85">
        <f t="shared" si="66"/>
        <v>0.85493883246591218</v>
      </c>
      <c r="AY85">
        <f t="shared" si="67"/>
        <v>0.18843194665921031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1675963488</v>
      </c>
      <c r="BF85">
        <v>432.89885714285708</v>
      </c>
      <c r="BG85">
        <v>453.63357142857137</v>
      </c>
      <c r="BH85">
        <v>32.564928571428567</v>
      </c>
      <c r="BI85">
        <v>30.483314285714279</v>
      </c>
      <c r="BJ85">
        <v>438.81314285714291</v>
      </c>
      <c r="BK85">
        <v>32.35304285714286</v>
      </c>
      <c r="BL85">
        <v>650.00471428571439</v>
      </c>
      <c r="BM85">
        <v>101.2727142857143</v>
      </c>
      <c r="BN85">
        <v>9.9931199999999998E-2</v>
      </c>
      <c r="BO85">
        <v>31.86881428571429</v>
      </c>
      <c r="BP85">
        <v>32.026814285714288</v>
      </c>
      <c r="BQ85">
        <v>999.89999999999986</v>
      </c>
      <c r="BR85">
        <v>0</v>
      </c>
      <c r="BS85">
        <v>0</v>
      </c>
      <c r="BT85">
        <v>8999.8228571428572</v>
      </c>
      <c r="BU85">
        <v>0</v>
      </c>
      <c r="BV85">
        <v>74.030285714285711</v>
      </c>
      <c r="BW85">
        <v>-20.7349</v>
      </c>
      <c r="BX85">
        <v>447.47057142857147</v>
      </c>
      <c r="BY85">
        <v>467.89657142857141</v>
      </c>
      <c r="BZ85">
        <v>2.081588571428572</v>
      </c>
      <c r="CA85">
        <v>453.63357142857137</v>
      </c>
      <c r="CB85">
        <v>30.483314285714279</v>
      </c>
      <c r="CC85">
        <v>3.2979342857142862</v>
      </c>
      <c r="CD85">
        <v>3.0871271428571432</v>
      </c>
      <c r="CE85">
        <v>25.613900000000001</v>
      </c>
      <c r="CF85">
        <v>24.505457142857139</v>
      </c>
      <c r="CG85">
        <v>1199.994285714286</v>
      </c>
      <c r="CH85">
        <v>0.49995699999999987</v>
      </c>
      <c r="CI85">
        <v>0.5000432857142858</v>
      </c>
      <c r="CJ85">
        <v>0</v>
      </c>
      <c r="CK85">
        <v>847.51714285714286</v>
      </c>
      <c r="CL85">
        <v>4.9990899999999998</v>
      </c>
      <c r="CM85">
        <v>9054.9314285714299</v>
      </c>
      <c r="CN85">
        <v>9557.6842857142874</v>
      </c>
      <c r="CO85">
        <v>40.811999999999998</v>
      </c>
      <c r="CP85">
        <v>42.436999999999998</v>
      </c>
      <c r="CQ85">
        <v>41.607000000000014</v>
      </c>
      <c r="CR85">
        <v>41.517714285714291</v>
      </c>
      <c r="CS85">
        <v>42.186999999999998</v>
      </c>
      <c r="CT85">
        <v>597.4442857142858</v>
      </c>
      <c r="CU85">
        <v>597.55000000000007</v>
      </c>
      <c r="CV85">
        <v>0</v>
      </c>
      <c r="CW85">
        <v>1675963490.0999999</v>
      </c>
      <c r="CX85">
        <v>0</v>
      </c>
      <c r="CY85">
        <v>1675959759</v>
      </c>
      <c r="CZ85" t="s">
        <v>356</v>
      </c>
      <c r="DA85">
        <v>1675959759</v>
      </c>
      <c r="DB85">
        <v>1675959753.5</v>
      </c>
      <c r="DC85">
        <v>5</v>
      </c>
      <c r="DD85">
        <v>-2.5000000000000001E-2</v>
      </c>
      <c r="DE85">
        <v>-8.0000000000000002E-3</v>
      </c>
      <c r="DF85">
        <v>-6.0590000000000002</v>
      </c>
      <c r="DG85">
        <v>0.218</v>
      </c>
      <c r="DH85">
        <v>415</v>
      </c>
      <c r="DI85">
        <v>34</v>
      </c>
      <c r="DJ85">
        <v>0.6</v>
      </c>
      <c r="DK85">
        <v>0.17</v>
      </c>
      <c r="DL85">
        <v>-20.369562500000001</v>
      </c>
      <c r="DM85">
        <v>-2.6032581613508619</v>
      </c>
      <c r="DN85">
        <v>0.25273763143574401</v>
      </c>
      <c r="DO85">
        <v>0</v>
      </c>
      <c r="DP85">
        <v>2.0949997499999999</v>
      </c>
      <c r="DQ85">
        <v>-8.3152682926831506E-2</v>
      </c>
      <c r="DR85">
        <v>8.2300976566199013E-3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3.2984</v>
      </c>
      <c r="EB85">
        <v>2.62521</v>
      </c>
      <c r="EC85">
        <v>0.10659200000000001</v>
      </c>
      <c r="ED85">
        <v>0.108399</v>
      </c>
      <c r="EE85">
        <v>0.13587199999999999</v>
      </c>
      <c r="EF85">
        <v>0.12868499999999999</v>
      </c>
      <c r="EG85">
        <v>27062.9</v>
      </c>
      <c r="EH85">
        <v>27421.8</v>
      </c>
      <c r="EI85">
        <v>28174.9</v>
      </c>
      <c r="EJ85">
        <v>29590.7</v>
      </c>
      <c r="EK85">
        <v>33522.1</v>
      </c>
      <c r="EL85">
        <v>35769.699999999997</v>
      </c>
      <c r="EM85">
        <v>39787.800000000003</v>
      </c>
      <c r="EN85">
        <v>42261.7</v>
      </c>
      <c r="EO85">
        <v>2.20662</v>
      </c>
      <c r="EP85">
        <v>2.2284799999999998</v>
      </c>
      <c r="EQ85">
        <v>0.14951800000000001</v>
      </c>
      <c r="ER85">
        <v>0</v>
      </c>
      <c r="ES85">
        <v>29.595400000000001</v>
      </c>
      <c r="ET85">
        <v>999.9</v>
      </c>
      <c r="EU85">
        <v>72.2</v>
      </c>
      <c r="EV85">
        <v>32.299999999999997</v>
      </c>
      <c r="EW85">
        <v>34.623899999999999</v>
      </c>
      <c r="EX85">
        <v>57.262999999999998</v>
      </c>
      <c r="EY85">
        <v>-3.66987</v>
      </c>
      <c r="EZ85">
        <v>2</v>
      </c>
      <c r="FA85">
        <v>0.30496400000000001</v>
      </c>
      <c r="FB85">
        <v>-0.59855100000000006</v>
      </c>
      <c r="FC85">
        <v>20.273700000000002</v>
      </c>
      <c r="FD85">
        <v>5.2183400000000004</v>
      </c>
      <c r="FE85">
        <v>12.004</v>
      </c>
      <c r="FF85">
        <v>4.9871999999999996</v>
      </c>
      <c r="FG85">
        <v>3.2845</v>
      </c>
      <c r="FH85">
        <v>9999</v>
      </c>
      <c r="FI85">
        <v>9999</v>
      </c>
      <c r="FJ85">
        <v>9999</v>
      </c>
      <c r="FK85">
        <v>999.9</v>
      </c>
      <c r="FL85">
        <v>1.8658300000000001</v>
      </c>
      <c r="FM85">
        <v>1.8621799999999999</v>
      </c>
      <c r="FN85">
        <v>1.8641799999999999</v>
      </c>
      <c r="FO85">
        <v>1.86029</v>
      </c>
      <c r="FP85">
        <v>1.8609599999999999</v>
      </c>
      <c r="FQ85">
        <v>1.8601799999999999</v>
      </c>
      <c r="FR85">
        <v>1.8618699999999999</v>
      </c>
      <c r="FS85">
        <v>1.85849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-5.9240000000000004</v>
      </c>
      <c r="GH85">
        <v>0.21179999999999999</v>
      </c>
      <c r="GI85">
        <v>-4.2934277136806287</v>
      </c>
      <c r="GJ85">
        <v>-4.5218151105756088E-3</v>
      </c>
      <c r="GK85">
        <v>2.0889233732517852E-6</v>
      </c>
      <c r="GL85">
        <v>-4.5906856223640231E-10</v>
      </c>
      <c r="GM85">
        <v>-0.1150039569071811</v>
      </c>
      <c r="GN85">
        <v>4.4025620023938356E-3</v>
      </c>
      <c r="GO85">
        <v>3.112297855124525E-4</v>
      </c>
      <c r="GP85">
        <v>-4.1727832042263066E-6</v>
      </c>
      <c r="GQ85">
        <v>6</v>
      </c>
      <c r="GR85">
        <v>2080</v>
      </c>
      <c r="GS85">
        <v>4</v>
      </c>
      <c r="GT85">
        <v>33</v>
      </c>
      <c r="GU85">
        <v>62.2</v>
      </c>
      <c r="GV85">
        <v>62.3</v>
      </c>
      <c r="GW85">
        <v>1.47827</v>
      </c>
      <c r="GX85">
        <v>2.5476100000000002</v>
      </c>
      <c r="GY85">
        <v>2.04834</v>
      </c>
      <c r="GZ85">
        <v>2.6232899999999999</v>
      </c>
      <c r="HA85">
        <v>2.1972700000000001</v>
      </c>
      <c r="HB85">
        <v>2.2583000000000002</v>
      </c>
      <c r="HC85">
        <v>37.241999999999997</v>
      </c>
      <c r="HD85">
        <v>14.8413</v>
      </c>
      <c r="HE85">
        <v>18</v>
      </c>
      <c r="HF85">
        <v>669.78</v>
      </c>
      <c r="HG85">
        <v>766.62099999999998</v>
      </c>
      <c r="HH85">
        <v>30.999199999999998</v>
      </c>
      <c r="HI85">
        <v>31.303999999999998</v>
      </c>
      <c r="HJ85">
        <v>30.0002</v>
      </c>
      <c r="HK85">
        <v>31.229399999999998</v>
      </c>
      <c r="HL85">
        <v>31.229600000000001</v>
      </c>
      <c r="HM85">
        <v>29.666</v>
      </c>
      <c r="HN85">
        <v>16.7499</v>
      </c>
      <c r="HO85">
        <v>100</v>
      </c>
      <c r="HP85">
        <v>31</v>
      </c>
      <c r="HQ85">
        <v>471.48</v>
      </c>
      <c r="HR85">
        <v>30.555199999999999</v>
      </c>
      <c r="HS85">
        <v>99.306399999999996</v>
      </c>
      <c r="HT85">
        <v>98.0334</v>
      </c>
    </row>
    <row r="86" spans="1:228" x14ac:dyDescent="0.2">
      <c r="A86">
        <v>71</v>
      </c>
      <c r="B86">
        <v>1675963494</v>
      </c>
      <c r="C86">
        <v>279.5</v>
      </c>
      <c r="D86" t="s">
        <v>500</v>
      </c>
      <c r="E86" t="s">
        <v>501</v>
      </c>
      <c r="F86">
        <v>4</v>
      </c>
      <c r="G86">
        <v>1675963491.6875</v>
      </c>
      <c r="H86">
        <f t="shared" si="34"/>
        <v>2.3225646671041211E-3</v>
      </c>
      <c r="I86">
        <f t="shared" si="35"/>
        <v>2.3225646671041211</v>
      </c>
      <c r="J86">
        <f t="shared" si="36"/>
        <v>11.145080828840118</v>
      </c>
      <c r="K86">
        <f t="shared" si="37"/>
        <v>438.87299999999999</v>
      </c>
      <c r="L86">
        <f t="shared" si="38"/>
        <v>313.47277609215018</v>
      </c>
      <c r="M86">
        <f t="shared" si="39"/>
        <v>31.777207253562491</v>
      </c>
      <c r="N86">
        <f t="shared" si="40"/>
        <v>44.489216744273328</v>
      </c>
      <c r="O86">
        <f t="shared" si="41"/>
        <v>0.15748811410010169</v>
      </c>
      <c r="P86">
        <f t="shared" si="42"/>
        <v>2.769825942923088</v>
      </c>
      <c r="Q86">
        <f t="shared" si="43"/>
        <v>0.15267722544683759</v>
      </c>
      <c r="R86">
        <f t="shared" si="44"/>
        <v>9.5843263375434029E-2</v>
      </c>
      <c r="S86">
        <f t="shared" si="45"/>
        <v>226.11789936191897</v>
      </c>
      <c r="T86">
        <f t="shared" si="46"/>
        <v>32.629837441094146</v>
      </c>
      <c r="U86">
        <f t="shared" si="47"/>
        <v>32.022525000000002</v>
      </c>
      <c r="V86">
        <f t="shared" si="48"/>
        <v>4.7811744942086181</v>
      </c>
      <c r="W86">
        <f t="shared" si="49"/>
        <v>69.654332161288337</v>
      </c>
      <c r="X86">
        <f t="shared" si="50"/>
        <v>3.3005561155322942</v>
      </c>
      <c r="Y86">
        <f t="shared" si="51"/>
        <v>4.7384793064840247</v>
      </c>
      <c r="Z86">
        <f t="shared" si="52"/>
        <v>1.4806183786763238</v>
      </c>
      <c r="AA86">
        <f t="shared" si="53"/>
        <v>-102.42510181929174</v>
      </c>
      <c r="AB86">
        <f t="shared" si="54"/>
        <v>-23.655240613306379</v>
      </c>
      <c r="AC86">
        <f t="shared" si="55"/>
        <v>-1.9357242725152897</v>
      </c>
      <c r="AD86">
        <f t="shared" si="56"/>
        <v>98.101832656805556</v>
      </c>
      <c r="AE86">
        <f t="shared" si="57"/>
        <v>21.726464944000661</v>
      </c>
      <c r="AF86">
        <f t="shared" si="58"/>
        <v>2.324317948708476</v>
      </c>
      <c r="AG86">
        <f t="shared" si="59"/>
        <v>11.145080828840118</v>
      </c>
      <c r="AH86">
        <v>473.63255873234829</v>
      </c>
      <c r="AI86">
        <v>456.71755151515129</v>
      </c>
      <c r="AJ86">
        <v>1.6925180818156891</v>
      </c>
      <c r="AK86">
        <v>60.624418474204617</v>
      </c>
      <c r="AL86">
        <f t="shared" si="60"/>
        <v>2.3225646671041211</v>
      </c>
      <c r="AM86">
        <v>30.483372493126129</v>
      </c>
      <c r="AN86">
        <v>32.557519999999982</v>
      </c>
      <c r="AO86">
        <v>-1.3698925169932801E-5</v>
      </c>
      <c r="AP86">
        <v>100.9878899836357</v>
      </c>
      <c r="AQ86">
        <v>21</v>
      </c>
      <c r="AR86">
        <v>3</v>
      </c>
      <c r="AS86">
        <f t="shared" si="61"/>
        <v>1</v>
      </c>
      <c r="AT86">
        <f t="shared" si="62"/>
        <v>0</v>
      </c>
      <c r="AU86">
        <f t="shared" si="63"/>
        <v>47574.67011488125</v>
      </c>
      <c r="AV86">
        <f t="shared" si="64"/>
        <v>1199.99875</v>
      </c>
      <c r="AW86">
        <f t="shared" si="65"/>
        <v>1025.9254260942585</v>
      </c>
      <c r="AX86">
        <f t="shared" si="66"/>
        <v>0.85493874563974215</v>
      </c>
      <c r="AY86">
        <f t="shared" si="67"/>
        <v>0.18843177908470235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1675963491.6875</v>
      </c>
      <c r="BF86">
        <v>438.87299999999999</v>
      </c>
      <c r="BG86">
        <v>459.86937499999999</v>
      </c>
      <c r="BH86">
        <v>32.559012500000001</v>
      </c>
      <c r="BI86">
        <v>30.483387499999999</v>
      </c>
      <c r="BJ86">
        <v>444.80500000000001</v>
      </c>
      <c r="BK86">
        <v>32.347162500000003</v>
      </c>
      <c r="BL86">
        <v>650.01350000000002</v>
      </c>
      <c r="BM86">
        <v>101.2715</v>
      </c>
      <c r="BN86">
        <v>0.100005525</v>
      </c>
      <c r="BO86">
        <v>31.864112500000001</v>
      </c>
      <c r="BP86">
        <v>32.022525000000002</v>
      </c>
      <c r="BQ86">
        <v>999.9</v>
      </c>
      <c r="BR86">
        <v>0</v>
      </c>
      <c r="BS86">
        <v>0</v>
      </c>
      <c r="BT86">
        <v>9001.6412500000006</v>
      </c>
      <c r="BU86">
        <v>0</v>
      </c>
      <c r="BV86">
        <v>73.763962500000005</v>
      </c>
      <c r="BW86">
        <v>-20.996400000000001</v>
      </c>
      <c r="BX86">
        <v>453.64325000000002</v>
      </c>
      <c r="BY86">
        <v>474.32862499999999</v>
      </c>
      <c r="BZ86">
        <v>2.075615</v>
      </c>
      <c r="CA86">
        <v>459.86937499999999</v>
      </c>
      <c r="CB86">
        <v>30.483387499999999</v>
      </c>
      <c r="CC86">
        <v>3.29729625</v>
      </c>
      <c r="CD86">
        <v>3.0870962500000001</v>
      </c>
      <c r="CE86">
        <v>25.610675000000001</v>
      </c>
      <c r="CF86">
        <v>24.505299999999998</v>
      </c>
      <c r="CG86">
        <v>1199.99875</v>
      </c>
      <c r="CH86">
        <v>0.49996099999999999</v>
      </c>
      <c r="CI86">
        <v>0.50003900000000001</v>
      </c>
      <c r="CJ86">
        <v>0</v>
      </c>
      <c r="CK86">
        <v>849.99475000000007</v>
      </c>
      <c r="CL86">
        <v>4.9990899999999998</v>
      </c>
      <c r="CM86">
        <v>9081.5249999999996</v>
      </c>
      <c r="CN86">
        <v>9557.7137500000008</v>
      </c>
      <c r="CO86">
        <v>40.811999999999998</v>
      </c>
      <c r="CP86">
        <v>42.436999999999998</v>
      </c>
      <c r="CQ86">
        <v>41.625</v>
      </c>
      <c r="CR86">
        <v>41.515500000000003</v>
      </c>
      <c r="CS86">
        <v>42.186999999999998</v>
      </c>
      <c r="CT86">
        <v>597.45000000000005</v>
      </c>
      <c r="CU86">
        <v>597.54874999999993</v>
      </c>
      <c r="CV86">
        <v>0</v>
      </c>
      <c r="CW86">
        <v>1675963493.7</v>
      </c>
      <c r="CX86">
        <v>0</v>
      </c>
      <c r="CY86">
        <v>1675959759</v>
      </c>
      <c r="CZ86" t="s">
        <v>356</v>
      </c>
      <c r="DA86">
        <v>1675959759</v>
      </c>
      <c r="DB86">
        <v>1675959753.5</v>
      </c>
      <c r="DC86">
        <v>5</v>
      </c>
      <c r="DD86">
        <v>-2.5000000000000001E-2</v>
      </c>
      <c r="DE86">
        <v>-8.0000000000000002E-3</v>
      </c>
      <c r="DF86">
        <v>-6.0590000000000002</v>
      </c>
      <c r="DG86">
        <v>0.218</v>
      </c>
      <c r="DH86">
        <v>415</v>
      </c>
      <c r="DI86">
        <v>34</v>
      </c>
      <c r="DJ86">
        <v>0.6</v>
      </c>
      <c r="DK86">
        <v>0.17</v>
      </c>
      <c r="DL86">
        <v>-20.569412499999999</v>
      </c>
      <c r="DM86">
        <v>-2.8178712945590938</v>
      </c>
      <c r="DN86">
        <v>0.27540789312172947</v>
      </c>
      <c r="DO86">
        <v>0</v>
      </c>
      <c r="DP86">
        <v>2.08915725</v>
      </c>
      <c r="DQ86">
        <v>-9.6787429643536593E-2</v>
      </c>
      <c r="DR86">
        <v>9.4795632777834697E-3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3.2983899999999999</v>
      </c>
      <c r="EB86">
        <v>2.62534</v>
      </c>
      <c r="EC86">
        <v>0.10777299999999999</v>
      </c>
      <c r="ED86">
        <v>0.109571</v>
      </c>
      <c r="EE86">
        <v>0.13586000000000001</v>
      </c>
      <c r="EF86">
        <v>0.128687</v>
      </c>
      <c r="EG86">
        <v>27026.5</v>
      </c>
      <c r="EH86">
        <v>27385.599999999999</v>
      </c>
      <c r="EI86">
        <v>28174.3</v>
      </c>
      <c r="EJ86">
        <v>29590.6</v>
      </c>
      <c r="EK86">
        <v>33522.300000000003</v>
      </c>
      <c r="EL86">
        <v>35769.300000000003</v>
      </c>
      <c r="EM86">
        <v>39787.4</v>
      </c>
      <c r="EN86">
        <v>42261.2</v>
      </c>
      <c r="EO86">
        <v>2.2065999999999999</v>
      </c>
      <c r="EP86">
        <v>2.2286299999999999</v>
      </c>
      <c r="EQ86">
        <v>0.14963399999999999</v>
      </c>
      <c r="ER86">
        <v>0</v>
      </c>
      <c r="ES86">
        <v>29.5852</v>
      </c>
      <c r="ET86">
        <v>999.9</v>
      </c>
      <c r="EU86">
        <v>72.2</v>
      </c>
      <c r="EV86">
        <v>32.299999999999997</v>
      </c>
      <c r="EW86">
        <v>34.625900000000001</v>
      </c>
      <c r="EX86">
        <v>56.813000000000002</v>
      </c>
      <c r="EY86">
        <v>-3.6859000000000002</v>
      </c>
      <c r="EZ86">
        <v>2</v>
      </c>
      <c r="FA86">
        <v>0.30510700000000002</v>
      </c>
      <c r="FB86">
        <v>-0.60276700000000005</v>
      </c>
      <c r="FC86">
        <v>20.273800000000001</v>
      </c>
      <c r="FD86">
        <v>5.2184900000000001</v>
      </c>
      <c r="FE86">
        <v>12.004</v>
      </c>
      <c r="FF86">
        <v>4.9871499999999997</v>
      </c>
      <c r="FG86">
        <v>3.2845</v>
      </c>
      <c r="FH86">
        <v>9999</v>
      </c>
      <c r="FI86">
        <v>9999</v>
      </c>
      <c r="FJ86">
        <v>9999</v>
      </c>
      <c r="FK86">
        <v>999.9</v>
      </c>
      <c r="FL86">
        <v>1.8658300000000001</v>
      </c>
      <c r="FM86">
        <v>1.8621799999999999</v>
      </c>
      <c r="FN86">
        <v>1.8641700000000001</v>
      </c>
      <c r="FO86">
        <v>1.8602799999999999</v>
      </c>
      <c r="FP86">
        <v>1.8609599999999999</v>
      </c>
      <c r="FQ86">
        <v>1.86019</v>
      </c>
      <c r="FR86">
        <v>1.86188</v>
      </c>
      <c r="FS86">
        <v>1.8585100000000001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-5.9429999999999996</v>
      </c>
      <c r="GH86">
        <v>0.21190000000000001</v>
      </c>
      <c r="GI86">
        <v>-4.2934277136806287</v>
      </c>
      <c r="GJ86">
        <v>-4.5218151105756088E-3</v>
      </c>
      <c r="GK86">
        <v>2.0889233732517852E-6</v>
      </c>
      <c r="GL86">
        <v>-4.5906856223640231E-10</v>
      </c>
      <c r="GM86">
        <v>-0.1150039569071811</v>
      </c>
      <c r="GN86">
        <v>4.4025620023938356E-3</v>
      </c>
      <c r="GO86">
        <v>3.112297855124525E-4</v>
      </c>
      <c r="GP86">
        <v>-4.1727832042263066E-6</v>
      </c>
      <c r="GQ86">
        <v>6</v>
      </c>
      <c r="GR86">
        <v>2080</v>
      </c>
      <c r="GS86">
        <v>4</v>
      </c>
      <c r="GT86">
        <v>33</v>
      </c>
      <c r="GU86">
        <v>62.2</v>
      </c>
      <c r="GV86">
        <v>62.3</v>
      </c>
      <c r="GW86">
        <v>1.49658</v>
      </c>
      <c r="GX86">
        <v>2.5402800000000001</v>
      </c>
      <c r="GY86">
        <v>2.04834</v>
      </c>
      <c r="GZ86">
        <v>2.6232899999999999</v>
      </c>
      <c r="HA86">
        <v>2.1972700000000001</v>
      </c>
      <c r="HB86">
        <v>2.3071299999999999</v>
      </c>
      <c r="HC86">
        <v>37.241999999999997</v>
      </c>
      <c r="HD86">
        <v>14.8675</v>
      </c>
      <c r="HE86">
        <v>18</v>
      </c>
      <c r="HF86">
        <v>669.78899999999999</v>
      </c>
      <c r="HG86">
        <v>766.76800000000003</v>
      </c>
      <c r="HH86">
        <v>30.998999999999999</v>
      </c>
      <c r="HI86">
        <v>31.303999999999998</v>
      </c>
      <c r="HJ86">
        <v>30.0002</v>
      </c>
      <c r="HK86">
        <v>31.2319</v>
      </c>
      <c r="HL86">
        <v>31.229600000000001</v>
      </c>
      <c r="HM86">
        <v>30.0184</v>
      </c>
      <c r="HN86">
        <v>16.7499</v>
      </c>
      <c r="HO86">
        <v>100</v>
      </c>
      <c r="HP86">
        <v>31</v>
      </c>
      <c r="HQ86">
        <v>478.15899999999999</v>
      </c>
      <c r="HR86">
        <v>30.5594</v>
      </c>
      <c r="HS86">
        <v>99.304900000000004</v>
      </c>
      <c r="HT86">
        <v>98.032600000000002</v>
      </c>
    </row>
    <row r="87" spans="1:228" x14ac:dyDescent="0.2">
      <c r="A87">
        <v>72</v>
      </c>
      <c r="B87">
        <v>1675963498</v>
      </c>
      <c r="C87">
        <v>283.5</v>
      </c>
      <c r="D87" t="s">
        <v>502</v>
      </c>
      <c r="E87" t="s">
        <v>503</v>
      </c>
      <c r="F87">
        <v>4</v>
      </c>
      <c r="G87">
        <v>1675963496</v>
      </c>
      <c r="H87">
        <f t="shared" si="34"/>
        <v>2.3278900557303639E-3</v>
      </c>
      <c r="I87">
        <f t="shared" si="35"/>
        <v>2.3278900557303639</v>
      </c>
      <c r="J87">
        <f t="shared" si="36"/>
        <v>11.188747803293442</v>
      </c>
      <c r="K87">
        <f t="shared" si="37"/>
        <v>445.98285714285709</v>
      </c>
      <c r="L87">
        <f t="shared" si="38"/>
        <v>320.58973840508719</v>
      </c>
      <c r="M87">
        <f t="shared" si="39"/>
        <v>32.498590282148207</v>
      </c>
      <c r="N87">
        <f t="shared" si="40"/>
        <v>45.209850506299169</v>
      </c>
      <c r="O87">
        <f t="shared" si="41"/>
        <v>0.15833474211348195</v>
      </c>
      <c r="P87">
        <f t="shared" si="42"/>
        <v>2.7698834667455201</v>
      </c>
      <c r="Q87">
        <f t="shared" si="43"/>
        <v>0.15347294657172614</v>
      </c>
      <c r="R87">
        <f t="shared" si="44"/>
        <v>9.6344969213531848E-2</v>
      </c>
      <c r="S87">
        <f t="shared" si="45"/>
        <v>226.1201606653934</v>
      </c>
      <c r="T87">
        <f t="shared" si="46"/>
        <v>32.625700518674755</v>
      </c>
      <c r="U87">
        <f t="shared" si="47"/>
        <v>32.007057142857143</v>
      </c>
      <c r="V87">
        <f t="shared" si="48"/>
        <v>4.7769909108679833</v>
      </c>
      <c r="W87">
        <f t="shared" si="49"/>
        <v>69.666787174275868</v>
      </c>
      <c r="X87">
        <f t="shared" si="50"/>
        <v>3.300644343933961</v>
      </c>
      <c r="Y87">
        <f t="shared" si="51"/>
        <v>4.7377588056087481</v>
      </c>
      <c r="Z87">
        <f t="shared" si="52"/>
        <v>1.4763465669340223</v>
      </c>
      <c r="AA87">
        <f t="shared" si="53"/>
        <v>-102.65995145770904</v>
      </c>
      <c r="AB87">
        <f t="shared" si="54"/>
        <v>-21.746708376269186</v>
      </c>
      <c r="AC87">
        <f t="shared" si="55"/>
        <v>-1.7793519348890503</v>
      </c>
      <c r="AD87">
        <f t="shared" si="56"/>
        <v>99.934148896526111</v>
      </c>
      <c r="AE87">
        <f t="shared" si="57"/>
        <v>21.750517946397586</v>
      </c>
      <c r="AF87">
        <f t="shared" si="58"/>
        <v>2.3251262300975806</v>
      </c>
      <c r="AG87">
        <f t="shared" si="59"/>
        <v>11.188747803293442</v>
      </c>
      <c r="AH87">
        <v>480.45616324698108</v>
      </c>
      <c r="AI87">
        <v>463.50601818181832</v>
      </c>
      <c r="AJ87">
        <v>1.690813449528461</v>
      </c>
      <c r="AK87">
        <v>60.624418474204617</v>
      </c>
      <c r="AL87">
        <f t="shared" si="60"/>
        <v>2.3278900557303639</v>
      </c>
      <c r="AM87">
        <v>30.48373054224696</v>
      </c>
      <c r="AN87">
        <v>32.562416363636373</v>
      </c>
      <c r="AO87">
        <v>1.701215560185452E-5</v>
      </c>
      <c r="AP87">
        <v>100.9878899836357</v>
      </c>
      <c r="AQ87">
        <v>21</v>
      </c>
      <c r="AR87">
        <v>3</v>
      </c>
      <c r="AS87">
        <f t="shared" si="61"/>
        <v>1</v>
      </c>
      <c r="AT87">
        <f t="shared" si="62"/>
        <v>0</v>
      </c>
      <c r="AU87">
        <f t="shared" si="63"/>
        <v>47576.6770302394</v>
      </c>
      <c r="AV87">
        <f t="shared" si="64"/>
        <v>1200.011428571428</v>
      </c>
      <c r="AW87">
        <f t="shared" si="65"/>
        <v>1025.9361993084935</v>
      </c>
      <c r="AX87">
        <f t="shared" si="66"/>
        <v>0.85493869048383564</v>
      </c>
      <c r="AY87">
        <f t="shared" si="67"/>
        <v>0.18843167263380284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1675963496</v>
      </c>
      <c r="BF87">
        <v>445.98285714285709</v>
      </c>
      <c r="BG87">
        <v>467.01685714285708</v>
      </c>
      <c r="BH87">
        <v>32.559957142857137</v>
      </c>
      <c r="BI87">
        <v>30.483628571428572</v>
      </c>
      <c r="BJ87">
        <v>451.93571428571431</v>
      </c>
      <c r="BK87">
        <v>32.348085714285723</v>
      </c>
      <c r="BL87">
        <v>650.01857142857148</v>
      </c>
      <c r="BM87">
        <v>101.2712857142857</v>
      </c>
      <c r="BN87">
        <v>9.9988500000000008E-2</v>
      </c>
      <c r="BO87">
        <v>31.861428571428579</v>
      </c>
      <c r="BP87">
        <v>32.007057142857143</v>
      </c>
      <c r="BQ87">
        <v>999.89999999999986</v>
      </c>
      <c r="BR87">
        <v>0</v>
      </c>
      <c r="BS87">
        <v>0</v>
      </c>
      <c r="BT87">
        <v>9001.9657142857141</v>
      </c>
      <c r="BU87">
        <v>0</v>
      </c>
      <c r="BV87">
        <v>73.328785714285715</v>
      </c>
      <c r="BW87">
        <v>-21.033999999999999</v>
      </c>
      <c r="BX87">
        <v>460.99271428571433</v>
      </c>
      <c r="BY87">
        <v>481.70114285714283</v>
      </c>
      <c r="BZ87">
        <v>2.0763128571428568</v>
      </c>
      <c r="CA87">
        <v>467.01685714285708</v>
      </c>
      <c r="CB87">
        <v>30.483628571428572</v>
      </c>
      <c r="CC87">
        <v>3.2973871428571431</v>
      </c>
      <c r="CD87">
        <v>3.0871171428571431</v>
      </c>
      <c r="CE87">
        <v>25.61111428571429</v>
      </c>
      <c r="CF87">
        <v>24.505400000000002</v>
      </c>
      <c r="CG87">
        <v>1200.011428571428</v>
      </c>
      <c r="CH87">
        <v>0.49996099999999988</v>
      </c>
      <c r="CI87">
        <v>0.50003900000000001</v>
      </c>
      <c r="CJ87">
        <v>0</v>
      </c>
      <c r="CK87">
        <v>853.36357142857139</v>
      </c>
      <c r="CL87">
        <v>4.9990899999999998</v>
      </c>
      <c r="CM87">
        <v>9113.3914285714291</v>
      </c>
      <c r="CN87">
        <v>9557.7914285714269</v>
      </c>
      <c r="CO87">
        <v>40.811999999999998</v>
      </c>
      <c r="CP87">
        <v>42.436999999999998</v>
      </c>
      <c r="CQ87">
        <v>41.625</v>
      </c>
      <c r="CR87">
        <v>41.5</v>
      </c>
      <c r="CS87">
        <v>42.186999999999998</v>
      </c>
      <c r="CT87">
        <v>597.45857142857142</v>
      </c>
      <c r="CU87">
        <v>597.55285714285708</v>
      </c>
      <c r="CV87">
        <v>0</v>
      </c>
      <c r="CW87">
        <v>1675963497.9000001</v>
      </c>
      <c r="CX87">
        <v>0</v>
      </c>
      <c r="CY87">
        <v>1675959759</v>
      </c>
      <c r="CZ87" t="s">
        <v>356</v>
      </c>
      <c r="DA87">
        <v>1675959759</v>
      </c>
      <c r="DB87">
        <v>1675959753.5</v>
      </c>
      <c r="DC87">
        <v>5</v>
      </c>
      <c r="DD87">
        <v>-2.5000000000000001E-2</v>
      </c>
      <c r="DE87">
        <v>-8.0000000000000002E-3</v>
      </c>
      <c r="DF87">
        <v>-6.0590000000000002</v>
      </c>
      <c r="DG87">
        <v>0.218</v>
      </c>
      <c r="DH87">
        <v>415</v>
      </c>
      <c r="DI87">
        <v>34</v>
      </c>
      <c r="DJ87">
        <v>0.6</v>
      </c>
      <c r="DK87">
        <v>0.17</v>
      </c>
      <c r="DL87">
        <v>-20.730732499999998</v>
      </c>
      <c r="DM87">
        <v>-2.670921951219436</v>
      </c>
      <c r="DN87">
        <v>0.26348328256978648</v>
      </c>
      <c r="DO87">
        <v>0</v>
      </c>
      <c r="DP87">
        <v>2.08428725</v>
      </c>
      <c r="DQ87">
        <v>-8.5057823639781302E-2</v>
      </c>
      <c r="DR87">
        <v>8.7147096875054147E-3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3.2986200000000001</v>
      </c>
      <c r="EB87">
        <v>2.6252599999999999</v>
      </c>
      <c r="EC87">
        <v>0.10895299999999999</v>
      </c>
      <c r="ED87">
        <v>0.11074299999999999</v>
      </c>
      <c r="EE87">
        <v>0.13587099999999999</v>
      </c>
      <c r="EF87">
        <v>0.128689</v>
      </c>
      <c r="EG87">
        <v>26991.3</v>
      </c>
      <c r="EH87">
        <v>27349.7</v>
      </c>
      <c r="EI87">
        <v>28174.9</v>
      </c>
      <c r="EJ87">
        <v>29590.799999999999</v>
      </c>
      <c r="EK87">
        <v>33522.300000000003</v>
      </c>
      <c r="EL87">
        <v>35769.599999999999</v>
      </c>
      <c r="EM87">
        <v>39787.800000000003</v>
      </c>
      <c r="EN87">
        <v>42261.599999999999</v>
      </c>
      <c r="EO87">
        <v>2.2067800000000002</v>
      </c>
      <c r="EP87">
        <v>2.2285499999999998</v>
      </c>
      <c r="EQ87">
        <v>0.14926900000000001</v>
      </c>
      <c r="ER87">
        <v>0</v>
      </c>
      <c r="ES87">
        <v>29.575700000000001</v>
      </c>
      <c r="ET87">
        <v>999.9</v>
      </c>
      <c r="EU87">
        <v>72.2</v>
      </c>
      <c r="EV87">
        <v>32.299999999999997</v>
      </c>
      <c r="EW87">
        <v>34.626899999999999</v>
      </c>
      <c r="EX87">
        <v>56.722999999999999</v>
      </c>
      <c r="EY87">
        <v>-3.82612</v>
      </c>
      <c r="EZ87">
        <v>2</v>
      </c>
      <c r="FA87">
        <v>0.305147</v>
      </c>
      <c r="FB87">
        <v>-0.60558000000000001</v>
      </c>
      <c r="FC87">
        <v>20.273800000000001</v>
      </c>
      <c r="FD87">
        <v>5.2178899999999997</v>
      </c>
      <c r="FE87">
        <v>12.004</v>
      </c>
      <c r="FF87">
        <v>4.9872500000000004</v>
      </c>
      <c r="FG87">
        <v>3.2845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1.8621799999999999</v>
      </c>
      <c r="FN87">
        <v>1.8641799999999999</v>
      </c>
      <c r="FO87">
        <v>1.8603000000000001</v>
      </c>
      <c r="FP87">
        <v>1.8609599999999999</v>
      </c>
      <c r="FQ87">
        <v>1.86016</v>
      </c>
      <c r="FR87">
        <v>1.8618699999999999</v>
      </c>
      <c r="FS87">
        <v>1.8585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-5.9619999999999997</v>
      </c>
      <c r="GH87">
        <v>0.21179999999999999</v>
      </c>
      <c r="GI87">
        <v>-4.2934277136806287</v>
      </c>
      <c r="GJ87">
        <v>-4.5218151105756088E-3</v>
      </c>
      <c r="GK87">
        <v>2.0889233732517852E-6</v>
      </c>
      <c r="GL87">
        <v>-4.5906856223640231E-10</v>
      </c>
      <c r="GM87">
        <v>-0.1150039569071811</v>
      </c>
      <c r="GN87">
        <v>4.4025620023938356E-3</v>
      </c>
      <c r="GO87">
        <v>3.112297855124525E-4</v>
      </c>
      <c r="GP87">
        <v>-4.1727832042263066E-6</v>
      </c>
      <c r="GQ87">
        <v>6</v>
      </c>
      <c r="GR87">
        <v>2080</v>
      </c>
      <c r="GS87">
        <v>4</v>
      </c>
      <c r="GT87">
        <v>33</v>
      </c>
      <c r="GU87">
        <v>62.3</v>
      </c>
      <c r="GV87">
        <v>62.4</v>
      </c>
      <c r="GW87">
        <v>1.5136700000000001</v>
      </c>
      <c r="GX87">
        <v>2.5354000000000001</v>
      </c>
      <c r="GY87">
        <v>2.04834</v>
      </c>
      <c r="GZ87">
        <v>2.6232899999999999</v>
      </c>
      <c r="HA87">
        <v>2.1972700000000001</v>
      </c>
      <c r="HB87">
        <v>2.3339799999999999</v>
      </c>
      <c r="HC87">
        <v>37.2181</v>
      </c>
      <c r="HD87">
        <v>14.8675</v>
      </c>
      <c r="HE87">
        <v>18</v>
      </c>
      <c r="HF87">
        <v>669.928</v>
      </c>
      <c r="HG87">
        <v>766.72199999999998</v>
      </c>
      <c r="HH87">
        <v>30.999199999999998</v>
      </c>
      <c r="HI87">
        <v>31.304300000000001</v>
      </c>
      <c r="HJ87">
        <v>30.0002</v>
      </c>
      <c r="HK87">
        <v>31.2319</v>
      </c>
      <c r="HL87">
        <v>31.2317</v>
      </c>
      <c r="HM87">
        <v>30.3673</v>
      </c>
      <c r="HN87">
        <v>16.477399999999999</v>
      </c>
      <c r="HO87">
        <v>100</v>
      </c>
      <c r="HP87">
        <v>31</v>
      </c>
      <c r="HQ87">
        <v>484.84100000000001</v>
      </c>
      <c r="HR87">
        <v>30.572500000000002</v>
      </c>
      <c r="HS87">
        <v>99.306299999999993</v>
      </c>
      <c r="HT87">
        <v>98.033299999999997</v>
      </c>
    </row>
    <row r="88" spans="1:228" x14ac:dyDescent="0.2">
      <c r="A88">
        <v>73</v>
      </c>
      <c r="B88">
        <v>1675963502</v>
      </c>
      <c r="C88">
        <v>287.5</v>
      </c>
      <c r="D88" t="s">
        <v>504</v>
      </c>
      <c r="E88" t="s">
        <v>505</v>
      </c>
      <c r="F88">
        <v>4</v>
      </c>
      <c r="G88">
        <v>1675963499.6875</v>
      </c>
      <c r="H88">
        <f t="shared" si="34"/>
        <v>2.3121122136526523E-3</v>
      </c>
      <c r="I88">
        <f t="shared" si="35"/>
        <v>2.3121122136526524</v>
      </c>
      <c r="J88">
        <f t="shared" si="36"/>
        <v>11.404763018385902</v>
      </c>
      <c r="K88">
        <f t="shared" si="37"/>
        <v>451.96050000000002</v>
      </c>
      <c r="L88">
        <f t="shared" si="38"/>
        <v>323.47673991166778</v>
      </c>
      <c r="M88">
        <f t="shared" si="39"/>
        <v>32.790993752283228</v>
      </c>
      <c r="N88">
        <f t="shared" si="40"/>
        <v>45.815454724274105</v>
      </c>
      <c r="O88">
        <f t="shared" si="41"/>
        <v>0.15731563164520321</v>
      </c>
      <c r="P88">
        <f t="shared" si="42"/>
        <v>2.7701915196747766</v>
      </c>
      <c r="Q88">
        <f t="shared" si="43"/>
        <v>0.15251571489990173</v>
      </c>
      <c r="R88">
        <f t="shared" si="44"/>
        <v>9.5741375926337191E-2</v>
      </c>
      <c r="S88">
        <f t="shared" si="45"/>
        <v>226.12031098678301</v>
      </c>
      <c r="T88">
        <f t="shared" si="46"/>
        <v>32.633224304489879</v>
      </c>
      <c r="U88">
        <f t="shared" si="47"/>
        <v>32.004762499999998</v>
      </c>
      <c r="V88">
        <f t="shared" si="48"/>
        <v>4.7763705515250257</v>
      </c>
      <c r="W88">
        <f t="shared" si="49"/>
        <v>69.657818161142586</v>
      </c>
      <c r="X88">
        <f t="shared" si="50"/>
        <v>3.3008358435688199</v>
      </c>
      <c r="Y88">
        <f t="shared" si="51"/>
        <v>4.7386437455345591</v>
      </c>
      <c r="Z88">
        <f t="shared" si="52"/>
        <v>1.4755347079562058</v>
      </c>
      <c r="AA88">
        <f t="shared" si="53"/>
        <v>-101.96414862208196</v>
      </c>
      <c r="AB88">
        <f t="shared" si="54"/>
        <v>-20.914119625413989</v>
      </c>
      <c r="AC88">
        <f t="shared" si="55"/>
        <v>-1.7110462663907651</v>
      </c>
      <c r="AD88">
        <f t="shared" si="56"/>
        <v>101.53099647289631</v>
      </c>
      <c r="AE88">
        <f t="shared" si="57"/>
        <v>21.984313183514061</v>
      </c>
      <c r="AF88">
        <f t="shared" si="58"/>
        <v>2.3094570092098001</v>
      </c>
      <c r="AG88">
        <f t="shared" si="59"/>
        <v>11.404763018385902</v>
      </c>
      <c r="AH88">
        <v>487.38620904561202</v>
      </c>
      <c r="AI88">
        <v>470.24158181818183</v>
      </c>
      <c r="AJ88">
        <v>1.6880318597702639</v>
      </c>
      <c r="AK88">
        <v>60.624418474204617</v>
      </c>
      <c r="AL88">
        <f t="shared" si="60"/>
        <v>2.3121122136526524</v>
      </c>
      <c r="AM88">
        <v>30.49832558310997</v>
      </c>
      <c r="AN88">
        <v>32.562903636363643</v>
      </c>
      <c r="AO88">
        <v>2.6097903782136222E-6</v>
      </c>
      <c r="AP88">
        <v>100.9878899836357</v>
      </c>
      <c r="AQ88">
        <v>21</v>
      </c>
      <c r="AR88">
        <v>3</v>
      </c>
      <c r="AS88">
        <f t="shared" si="61"/>
        <v>1</v>
      </c>
      <c r="AT88">
        <f t="shared" si="62"/>
        <v>0</v>
      </c>
      <c r="AU88">
        <f t="shared" si="63"/>
        <v>47584.669879085188</v>
      </c>
      <c r="AV88">
        <f t="shared" si="64"/>
        <v>1200.0125</v>
      </c>
      <c r="AW88">
        <f t="shared" si="65"/>
        <v>1025.937088594188</v>
      </c>
      <c r="AX88">
        <f t="shared" si="66"/>
        <v>0.85493866821736275</v>
      </c>
      <c r="AY88">
        <f t="shared" si="67"/>
        <v>0.18843162965951021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1675963499.6875</v>
      </c>
      <c r="BF88">
        <v>451.96050000000002</v>
      </c>
      <c r="BG88">
        <v>473.21550000000002</v>
      </c>
      <c r="BH88">
        <v>32.562100000000001</v>
      </c>
      <c r="BI88">
        <v>30.499874999999999</v>
      </c>
      <c r="BJ88">
        <v>457.93074999999999</v>
      </c>
      <c r="BK88">
        <v>32.350212499999998</v>
      </c>
      <c r="BL88">
        <v>650.05212500000005</v>
      </c>
      <c r="BM88">
        <v>101.2705</v>
      </c>
      <c r="BN88">
        <v>9.9984199999999995E-2</v>
      </c>
      <c r="BO88">
        <v>31.864725</v>
      </c>
      <c r="BP88">
        <v>32.004762499999998</v>
      </c>
      <c r="BQ88">
        <v>999.9</v>
      </c>
      <c r="BR88">
        <v>0</v>
      </c>
      <c r="BS88">
        <v>0</v>
      </c>
      <c r="BT88">
        <v>9003.6712499999994</v>
      </c>
      <c r="BU88">
        <v>0</v>
      </c>
      <c r="BV88">
        <v>72.673675000000003</v>
      </c>
      <c r="BW88">
        <v>-21.254887499999999</v>
      </c>
      <c r="BX88">
        <v>467.17287499999998</v>
      </c>
      <c r="BY88">
        <v>488.10262499999999</v>
      </c>
      <c r="BZ88">
        <v>2.06223</v>
      </c>
      <c r="CA88">
        <v>473.21550000000002</v>
      </c>
      <c r="CB88">
        <v>30.499874999999999</v>
      </c>
      <c r="CC88">
        <v>3.29758</v>
      </c>
      <c r="CD88">
        <v>3.0887375000000001</v>
      </c>
      <c r="CE88">
        <v>25.612075000000001</v>
      </c>
      <c r="CF88">
        <v>24.5141375</v>
      </c>
      <c r="CG88">
        <v>1200.0125</v>
      </c>
      <c r="CH88">
        <v>0.49996275000000001</v>
      </c>
      <c r="CI88">
        <v>0.5000372500000001</v>
      </c>
      <c r="CJ88">
        <v>0</v>
      </c>
      <c r="CK88">
        <v>855.99312499999996</v>
      </c>
      <c r="CL88">
        <v>4.9990899999999998</v>
      </c>
      <c r="CM88">
        <v>9142.5137499999983</v>
      </c>
      <c r="CN88">
        <v>9557.8087500000001</v>
      </c>
      <c r="CO88">
        <v>40.811999999999998</v>
      </c>
      <c r="CP88">
        <v>42.436999999999998</v>
      </c>
      <c r="CQ88">
        <v>41.625</v>
      </c>
      <c r="CR88">
        <v>41.523249999999997</v>
      </c>
      <c r="CS88">
        <v>42.186999999999998</v>
      </c>
      <c r="CT88">
        <v>597.46</v>
      </c>
      <c r="CU88">
        <v>597.55250000000001</v>
      </c>
      <c r="CV88">
        <v>0</v>
      </c>
      <c r="CW88">
        <v>1675963502.0999999</v>
      </c>
      <c r="CX88">
        <v>0</v>
      </c>
      <c r="CY88">
        <v>1675959759</v>
      </c>
      <c r="CZ88" t="s">
        <v>356</v>
      </c>
      <c r="DA88">
        <v>1675959759</v>
      </c>
      <c r="DB88">
        <v>1675959753.5</v>
      </c>
      <c r="DC88">
        <v>5</v>
      </c>
      <c r="DD88">
        <v>-2.5000000000000001E-2</v>
      </c>
      <c r="DE88">
        <v>-8.0000000000000002E-3</v>
      </c>
      <c r="DF88">
        <v>-6.0590000000000002</v>
      </c>
      <c r="DG88">
        <v>0.218</v>
      </c>
      <c r="DH88">
        <v>415</v>
      </c>
      <c r="DI88">
        <v>34</v>
      </c>
      <c r="DJ88">
        <v>0.6</v>
      </c>
      <c r="DK88">
        <v>0.17</v>
      </c>
      <c r="DL88">
        <v>-20.905639999999998</v>
      </c>
      <c r="DM88">
        <v>-2.7190649155721598</v>
      </c>
      <c r="DN88">
        <v>0.26790961423584592</v>
      </c>
      <c r="DO88">
        <v>0</v>
      </c>
      <c r="DP88">
        <v>2.0772252500000001</v>
      </c>
      <c r="DQ88">
        <v>-9.7829831144469498E-2</v>
      </c>
      <c r="DR88">
        <v>1.0810983994877611E-2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3.2984</v>
      </c>
      <c r="EB88">
        <v>2.6252499999999999</v>
      </c>
      <c r="EC88">
        <v>0.110114</v>
      </c>
      <c r="ED88">
        <v>0.111911</v>
      </c>
      <c r="EE88">
        <v>0.135881</v>
      </c>
      <c r="EF88">
        <v>0.128801</v>
      </c>
      <c r="EG88">
        <v>26955.8</v>
      </c>
      <c r="EH88">
        <v>27313.7</v>
      </c>
      <c r="EI88">
        <v>28174.6</v>
      </c>
      <c r="EJ88">
        <v>29590.7</v>
      </c>
      <c r="EK88">
        <v>33521.699999999997</v>
      </c>
      <c r="EL88">
        <v>35765</v>
      </c>
      <c r="EM88">
        <v>39787.5</v>
      </c>
      <c r="EN88">
        <v>42261.5</v>
      </c>
      <c r="EO88">
        <v>2.2065999999999999</v>
      </c>
      <c r="EP88">
        <v>2.2288299999999999</v>
      </c>
      <c r="EQ88">
        <v>0.15021899999999999</v>
      </c>
      <c r="ER88">
        <v>0</v>
      </c>
      <c r="ES88">
        <v>29.5687</v>
      </c>
      <c r="ET88">
        <v>999.9</v>
      </c>
      <c r="EU88">
        <v>72.2</v>
      </c>
      <c r="EV88">
        <v>32.299999999999997</v>
      </c>
      <c r="EW88">
        <v>34.623699999999999</v>
      </c>
      <c r="EX88">
        <v>56.542999999999999</v>
      </c>
      <c r="EY88">
        <v>-3.6498400000000002</v>
      </c>
      <c r="EZ88">
        <v>2</v>
      </c>
      <c r="FA88">
        <v>0.30522100000000002</v>
      </c>
      <c r="FB88">
        <v>-0.60793799999999998</v>
      </c>
      <c r="FC88">
        <v>20.273800000000001</v>
      </c>
      <c r="FD88">
        <v>5.2172900000000002</v>
      </c>
      <c r="FE88">
        <v>12.004</v>
      </c>
      <c r="FF88">
        <v>4.9869000000000003</v>
      </c>
      <c r="FG88">
        <v>3.2844500000000001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1.8621799999999999</v>
      </c>
      <c r="FN88">
        <v>1.8641799999999999</v>
      </c>
      <c r="FO88">
        <v>1.86025</v>
      </c>
      <c r="FP88">
        <v>1.8609599999999999</v>
      </c>
      <c r="FQ88">
        <v>1.86016</v>
      </c>
      <c r="FR88">
        <v>1.8618699999999999</v>
      </c>
      <c r="FS88">
        <v>1.8584799999999999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-5.9809999999999999</v>
      </c>
      <c r="GH88">
        <v>0.21190000000000001</v>
      </c>
      <c r="GI88">
        <v>-4.2934277136806287</v>
      </c>
      <c r="GJ88">
        <v>-4.5218151105756088E-3</v>
      </c>
      <c r="GK88">
        <v>2.0889233732517852E-6</v>
      </c>
      <c r="GL88">
        <v>-4.5906856223640231E-10</v>
      </c>
      <c r="GM88">
        <v>-0.1150039569071811</v>
      </c>
      <c r="GN88">
        <v>4.4025620023938356E-3</v>
      </c>
      <c r="GO88">
        <v>3.112297855124525E-4</v>
      </c>
      <c r="GP88">
        <v>-4.1727832042263066E-6</v>
      </c>
      <c r="GQ88">
        <v>6</v>
      </c>
      <c r="GR88">
        <v>2080</v>
      </c>
      <c r="GS88">
        <v>4</v>
      </c>
      <c r="GT88">
        <v>33</v>
      </c>
      <c r="GU88">
        <v>62.4</v>
      </c>
      <c r="GV88">
        <v>62.5</v>
      </c>
      <c r="GW88">
        <v>1.5319799999999999</v>
      </c>
      <c r="GX88">
        <v>2.5439500000000002</v>
      </c>
      <c r="GY88">
        <v>2.04834</v>
      </c>
      <c r="GZ88">
        <v>2.6232899999999999</v>
      </c>
      <c r="HA88">
        <v>2.1972700000000001</v>
      </c>
      <c r="HB88">
        <v>2.2912599999999999</v>
      </c>
      <c r="HC88">
        <v>37.2181</v>
      </c>
      <c r="HD88">
        <v>14.85</v>
      </c>
      <c r="HE88">
        <v>18</v>
      </c>
      <c r="HF88">
        <v>669.79</v>
      </c>
      <c r="HG88">
        <v>766.99900000000002</v>
      </c>
      <c r="HH88">
        <v>30.999300000000002</v>
      </c>
      <c r="HI88">
        <v>31.306799999999999</v>
      </c>
      <c r="HJ88">
        <v>30.0002</v>
      </c>
      <c r="HK88">
        <v>31.232099999999999</v>
      </c>
      <c r="HL88">
        <v>31.232299999999999</v>
      </c>
      <c r="HM88">
        <v>30.716899999999999</v>
      </c>
      <c r="HN88">
        <v>16.477399999999999</v>
      </c>
      <c r="HO88">
        <v>100</v>
      </c>
      <c r="HP88">
        <v>31</v>
      </c>
      <c r="HQ88">
        <v>491.52</v>
      </c>
      <c r="HR88">
        <v>30.567799999999998</v>
      </c>
      <c r="HS88">
        <v>99.305499999999995</v>
      </c>
      <c r="HT88">
        <v>98.033199999999994</v>
      </c>
    </row>
    <row r="89" spans="1:228" x14ac:dyDescent="0.2">
      <c r="A89">
        <v>74</v>
      </c>
      <c r="B89">
        <v>1675963506</v>
      </c>
      <c r="C89">
        <v>291.5</v>
      </c>
      <c r="D89" t="s">
        <v>506</v>
      </c>
      <c r="E89" t="s">
        <v>507</v>
      </c>
      <c r="F89">
        <v>4</v>
      </c>
      <c r="G89">
        <v>1675963504</v>
      </c>
      <c r="H89">
        <f t="shared" si="34"/>
        <v>2.291611862404474E-3</v>
      </c>
      <c r="I89">
        <f t="shared" si="35"/>
        <v>2.2916118624044741</v>
      </c>
      <c r="J89">
        <f t="shared" si="36"/>
        <v>11.61195927235204</v>
      </c>
      <c r="K89">
        <f t="shared" si="37"/>
        <v>458.98871428571442</v>
      </c>
      <c r="L89">
        <f t="shared" si="38"/>
        <v>326.99901012169408</v>
      </c>
      <c r="M89">
        <f t="shared" si="39"/>
        <v>33.148645906646827</v>
      </c>
      <c r="N89">
        <f t="shared" si="40"/>
        <v>46.528747470342395</v>
      </c>
      <c r="O89">
        <f t="shared" si="41"/>
        <v>0.15573486486658841</v>
      </c>
      <c r="P89">
        <f t="shared" si="42"/>
        <v>2.7647325586250937</v>
      </c>
      <c r="Q89">
        <f t="shared" si="43"/>
        <v>0.15102038499224141</v>
      </c>
      <c r="R89">
        <f t="shared" si="44"/>
        <v>9.4799429607639429E-2</v>
      </c>
      <c r="S89">
        <f t="shared" si="45"/>
        <v>226.11881529005865</v>
      </c>
      <c r="T89">
        <f t="shared" si="46"/>
        <v>32.641198155174614</v>
      </c>
      <c r="U89">
        <f t="shared" si="47"/>
        <v>32.013914285714293</v>
      </c>
      <c r="V89">
        <f t="shared" si="48"/>
        <v>4.7788451653620134</v>
      </c>
      <c r="W89">
        <f t="shared" si="49"/>
        <v>69.676679388640125</v>
      </c>
      <c r="X89">
        <f t="shared" si="50"/>
        <v>3.3019120028474607</v>
      </c>
      <c r="Y89">
        <f t="shared" si="51"/>
        <v>4.7389055159046434</v>
      </c>
      <c r="Z89">
        <f t="shared" si="52"/>
        <v>1.4769331625145528</v>
      </c>
      <c r="AA89">
        <f t="shared" si="53"/>
        <v>-101.06008313203731</v>
      </c>
      <c r="AB89">
        <f t="shared" si="54"/>
        <v>-22.091674502053646</v>
      </c>
      <c r="AC89">
        <f t="shared" si="55"/>
        <v>-1.8110444348924604</v>
      </c>
      <c r="AD89">
        <f t="shared" si="56"/>
        <v>101.15601322107523</v>
      </c>
      <c r="AE89">
        <f t="shared" si="57"/>
        <v>22.223543356125646</v>
      </c>
      <c r="AF89">
        <f t="shared" si="58"/>
        <v>2.2852180141122678</v>
      </c>
      <c r="AG89">
        <f t="shared" si="59"/>
        <v>11.61195927235204</v>
      </c>
      <c r="AH89">
        <v>494.3483977392462</v>
      </c>
      <c r="AI89">
        <v>476.99095151515161</v>
      </c>
      <c r="AJ89">
        <v>1.6917682434070771</v>
      </c>
      <c r="AK89">
        <v>60.624418474204617</v>
      </c>
      <c r="AL89">
        <f t="shared" si="60"/>
        <v>2.2916118624044741</v>
      </c>
      <c r="AM89">
        <v>30.53164985349532</v>
      </c>
      <c r="AN89">
        <v>32.577745454545443</v>
      </c>
      <c r="AO89">
        <v>4.8710307544804212E-5</v>
      </c>
      <c r="AP89">
        <v>100.9878899836357</v>
      </c>
      <c r="AQ89">
        <v>21</v>
      </c>
      <c r="AR89">
        <v>3</v>
      </c>
      <c r="AS89">
        <f t="shared" si="61"/>
        <v>1</v>
      </c>
      <c r="AT89">
        <f t="shared" si="62"/>
        <v>0</v>
      </c>
      <c r="AU89">
        <f t="shared" si="63"/>
        <v>47433.747305704856</v>
      </c>
      <c r="AV89">
        <f t="shared" si="64"/>
        <v>1200.007142857143</v>
      </c>
      <c r="AW89">
        <f t="shared" si="65"/>
        <v>1025.9322566269734</v>
      </c>
      <c r="AX89">
        <f t="shared" si="66"/>
        <v>0.8549384582697499</v>
      </c>
      <c r="AY89">
        <f t="shared" si="67"/>
        <v>0.18843122446061755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1675963504</v>
      </c>
      <c r="BF89">
        <v>458.98871428571442</v>
      </c>
      <c r="BG89">
        <v>480.47071428571428</v>
      </c>
      <c r="BH89">
        <v>32.572128571428571</v>
      </c>
      <c r="BI89">
        <v>30.53142857142857</v>
      </c>
      <c r="BJ89">
        <v>464.97928571428582</v>
      </c>
      <c r="BK89">
        <v>32.36015714285714</v>
      </c>
      <c r="BL89">
        <v>650.00742857142848</v>
      </c>
      <c r="BM89">
        <v>101.2722857142857</v>
      </c>
      <c r="BN89">
        <v>0.1000269857142857</v>
      </c>
      <c r="BO89">
        <v>31.8657</v>
      </c>
      <c r="BP89">
        <v>32.013914285714293</v>
      </c>
      <c r="BQ89">
        <v>999.89999999999986</v>
      </c>
      <c r="BR89">
        <v>0</v>
      </c>
      <c r="BS89">
        <v>0</v>
      </c>
      <c r="BT89">
        <v>8974.5528571428567</v>
      </c>
      <c r="BU89">
        <v>0</v>
      </c>
      <c r="BV89">
        <v>71.558057142857152</v>
      </c>
      <c r="BW89">
        <v>-21.481914285714289</v>
      </c>
      <c r="BX89">
        <v>474.44271428571432</v>
      </c>
      <c r="BY89">
        <v>495.60228571428581</v>
      </c>
      <c r="BZ89">
        <v>2.040685714285714</v>
      </c>
      <c r="CA89">
        <v>480.47071428571428</v>
      </c>
      <c r="CB89">
        <v>30.53142857142857</v>
      </c>
      <c r="CC89">
        <v>3.298654285714286</v>
      </c>
      <c r="CD89">
        <v>3.091987142857143</v>
      </c>
      <c r="CE89">
        <v>25.617571428571431</v>
      </c>
      <c r="CF89">
        <v>24.531742857142859</v>
      </c>
      <c r="CG89">
        <v>1200.007142857143</v>
      </c>
      <c r="CH89">
        <v>0.49996900000000011</v>
      </c>
      <c r="CI89">
        <v>0.500031</v>
      </c>
      <c r="CJ89">
        <v>0</v>
      </c>
      <c r="CK89">
        <v>859.31757142857145</v>
      </c>
      <c r="CL89">
        <v>4.9990899999999998</v>
      </c>
      <c r="CM89">
        <v>9176.267142857143</v>
      </c>
      <c r="CN89">
        <v>9557.8114285714291</v>
      </c>
      <c r="CO89">
        <v>40.811999999999998</v>
      </c>
      <c r="CP89">
        <v>42.436999999999998</v>
      </c>
      <c r="CQ89">
        <v>41.625</v>
      </c>
      <c r="CR89">
        <v>41.517714285714291</v>
      </c>
      <c r="CS89">
        <v>42.186999999999998</v>
      </c>
      <c r="CT89">
        <v>597.4671428571429</v>
      </c>
      <c r="CU89">
        <v>597.54285714285709</v>
      </c>
      <c r="CV89">
        <v>0</v>
      </c>
      <c r="CW89">
        <v>1675963505.7</v>
      </c>
      <c r="CX89">
        <v>0</v>
      </c>
      <c r="CY89">
        <v>1675959759</v>
      </c>
      <c r="CZ89" t="s">
        <v>356</v>
      </c>
      <c r="DA89">
        <v>1675959759</v>
      </c>
      <c r="DB89">
        <v>1675959753.5</v>
      </c>
      <c r="DC89">
        <v>5</v>
      </c>
      <c r="DD89">
        <v>-2.5000000000000001E-2</v>
      </c>
      <c r="DE89">
        <v>-8.0000000000000002E-3</v>
      </c>
      <c r="DF89">
        <v>-6.0590000000000002</v>
      </c>
      <c r="DG89">
        <v>0.218</v>
      </c>
      <c r="DH89">
        <v>415</v>
      </c>
      <c r="DI89">
        <v>34</v>
      </c>
      <c r="DJ89">
        <v>0.6</v>
      </c>
      <c r="DK89">
        <v>0.17</v>
      </c>
      <c r="DL89">
        <v>-21.096367499999999</v>
      </c>
      <c r="DM89">
        <v>-2.642961726078775</v>
      </c>
      <c r="DN89">
        <v>0.2603555486133336</v>
      </c>
      <c r="DO89">
        <v>0</v>
      </c>
      <c r="DP89">
        <v>2.0672727499999999</v>
      </c>
      <c r="DQ89">
        <v>-0.14348071294559331</v>
      </c>
      <c r="DR89">
        <v>1.5678351792758671E-2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363</v>
      </c>
      <c r="EA89">
        <v>3.29847</v>
      </c>
      <c r="EB89">
        <v>2.6251899999999999</v>
      </c>
      <c r="EC89">
        <v>0.111277</v>
      </c>
      <c r="ED89">
        <v>0.113076</v>
      </c>
      <c r="EE89">
        <v>0.13592299999999999</v>
      </c>
      <c r="EF89">
        <v>0.12883600000000001</v>
      </c>
      <c r="EG89">
        <v>26920.400000000001</v>
      </c>
      <c r="EH89">
        <v>27277.599999999999</v>
      </c>
      <c r="EI89">
        <v>28174.400000000001</v>
      </c>
      <c r="EJ89">
        <v>29590.5</v>
      </c>
      <c r="EK89">
        <v>33519.599999999999</v>
      </c>
      <c r="EL89">
        <v>35763.599999999999</v>
      </c>
      <c r="EM89">
        <v>39786.800000000003</v>
      </c>
      <c r="EN89">
        <v>42261.5</v>
      </c>
      <c r="EO89">
        <v>2.2067999999999999</v>
      </c>
      <c r="EP89">
        <v>2.2286800000000002</v>
      </c>
      <c r="EQ89">
        <v>0.15053900000000001</v>
      </c>
      <c r="ER89">
        <v>0</v>
      </c>
      <c r="ES89">
        <v>29.564299999999999</v>
      </c>
      <c r="ET89">
        <v>999.9</v>
      </c>
      <c r="EU89">
        <v>72.2</v>
      </c>
      <c r="EV89">
        <v>32.299999999999997</v>
      </c>
      <c r="EW89">
        <v>34.626300000000001</v>
      </c>
      <c r="EX89">
        <v>56.753</v>
      </c>
      <c r="EY89">
        <v>-3.7700300000000002</v>
      </c>
      <c r="EZ89">
        <v>2</v>
      </c>
      <c r="FA89">
        <v>0.30529699999999999</v>
      </c>
      <c r="FB89">
        <v>-0.60971699999999995</v>
      </c>
      <c r="FC89">
        <v>20.273800000000001</v>
      </c>
      <c r="FD89">
        <v>5.2172900000000002</v>
      </c>
      <c r="FE89">
        <v>12.004</v>
      </c>
      <c r="FF89">
        <v>4.9871499999999997</v>
      </c>
      <c r="FG89">
        <v>3.2844500000000001</v>
      </c>
      <c r="FH89">
        <v>9999</v>
      </c>
      <c r="FI89">
        <v>9999</v>
      </c>
      <c r="FJ89">
        <v>9999</v>
      </c>
      <c r="FK89">
        <v>999.9</v>
      </c>
      <c r="FL89">
        <v>1.86582</v>
      </c>
      <c r="FM89">
        <v>1.8621799999999999</v>
      </c>
      <c r="FN89">
        <v>1.8641700000000001</v>
      </c>
      <c r="FO89">
        <v>1.86026</v>
      </c>
      <c r="FP89">
        <v>1.8609599999999999</v>
      </c>
      <c r="FQ89">
        <v>1.8601799999999999</v>
      </c>
      <c r="FR89">
        <v>1.8618699999999999</v>
      </c>
      <c r="FS89">
        <v>1.85846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</v>
      </c>
      <c r="GH89">
        <v>0.21210000000000001</v>
      </c>
      <c r="GI89">
        <v>-4.2934277136806287</v>
      </c>
      <c r="GJ89">
        <v>-4.5218151105756088E-3</v>
      </c>
      <c r="GK89">
        <v>2.0889233732517852E-6</v>
      </c>
      <c r="GL89">
        <v>-4.5906856223640231E-10</v>
      </c>
      <c r="GM89">
        <v>-0.1150039569071811</v>
      </c>
      <c r="GN89">
        <v>4.4025620023938356E-3</v>
      </c>
      <c r="GO89">
        <v>3.112297855124525E-4</v>
      </c>
      <c r="GP89">
        <v>-4.1727832042263066E-6</v>
      </c>
      <c r="GQ89">
        <v>6</v>
      </c>
      <c r="GR89">
        <v>2080</v>
      </c>
      <c r="GS89">
        <v>4</v>
      </c>
      <c r="GT89">
        <v>33</v>
      </c>
      <c r="GU89">
        <v>62.5</v>
      </c>
      <c r="GV89">
        <v>62.5</v>
      </c>
      <c r="GW89">
        <v>1.5490699999999999</v>
      </c>
      <c r="GX89">
        <v>2.5341800000000001</v>
      </c>
      <c r="GY89">
        <v>2.04834</v>
      </c>
      <c r="GZ89">
        <v>2.6220699999999999</v>
      </c>
      <c r="HA89">
        <v>2.1972700000000001</v>
      </c>
      <c r="HB89">
        <v>2.33765</v>
      </c>
      <c r="HC89">
        <v>37.2181</v>
      </c>
      <c r="HD89">
        <v>14.876300000000001</v>
      </c>
      <c r="HE89">
        <v>18</v>
      </c>
      <c r="HF89">
        <v>669.97799999999995</v>
      </c>
      <c r="HG89">
        <v>766.85199999999998</v>
      </c>
      <c r="HH89">
        <v>30.999400000000001</v>
      </c>
      <c r="HI89">
        <v>31.306799999999999</v>
      </c>
      <c r="HJ89">
        <v>30.0002</v>
      </c>
      <c r="HK89">
        <v>31.2347</v>
      </c>
      <c r="HL89">
        <v>31.232299999999999</v>
      </c>
      <c r="HM89">
        <v>31.064900000000002</v>
      </c>
      <c r="HN89">
        <v>16.477399999999999</v>
      </c>
      <c r="HO89">
        <v>100</v>
      </c>
      <c r="HP89">
        <v>31</v>
      </c>
      <c r="HQ89">
        <v>498.20100000000002</v>
      </c>
      <c r="HR89">
        <v>30.561399999999999</v>
      </c>
      <c r="HS89">
        <v>99.304199999999994</v>
      </c>
      <c r="HT89">
        <v>98.032899999999998</v>
      </c>
    </row>
    <row r="90" spans="1:228" x14ac:dyDescent="0.2">
      <c r="A90">
        <v>75</v>
      </c>
      <c r="B90">
        <v>1675963510</v>
      </c>
      <c r="C90">
        <v>295.5</v>
      </c>
      <c r="D90" t="s">
        <v>508</v>
      </c>
      <c r="E90" t="s">
        <v>509</v>
      </c>
      <c r="F90">
        <v>4</v>
      </c>
      <c r="G90">
        <v>1675963507.6875</v>
      </c>
      <c r="H90">
        <f t="shared" si="34"/>
        <v>2.2975732748699643E-3</v>
      </c>
      <c r="I90">
        <f t="shared" si="35"/>
        <v>2.2975732748699644</v>
      </c>
      <c r="J90">
        <f t="shared" si="36"/>
        <v>11.816125466636215</v>
      </c>
      <c r="K90">
        <f t="shared" si="37"/>
        <v>465.0145</v>
      </c>
      <c r="L90">
        <f t="shared" si="38"/>
        <v>331.20627486239852</v>
      </c>
      <c r="M90">
        <f t="shared" si="39"/>
        <v>33.575116524093573</v>
      </c>
      <c r="N90">
        <f t="shared" si="40"/>
        <v>47.139553830553432</v>
      </c>
      <c r="O90">
        <f t="shared" si="41"/>
        <v>0.15630960484020723</v>
      </c>
      <c r="P90">
        <f t="shared" si="42"/>
        <v>2.7670411241779718</v>
      </c>
      <c r="Q90">
        <f t="shared" si="43"/>
        <v>0.15156466674698202</v>
      </c>
      <c r="R90">
        <f t="shared" si="44"/>
        <v>9.5142232401293325E-2</v>
      </c>
      <c r="S90">
        <f t="shared" si="45"/>
        <v>226.11630662040199</v>
      </c>
      <c r="T90">
        <f t="shared" si="46"/>
        <v>32.63741894834196</v>
      </c>
      <c r="U90">
        <f t="shared" si="47"/>
        <v>32.012650000000001</v>
      </c>
      <c r="V90">
        <f t="shared" si="48"/>
        <v>4.7785032400845751</v>
      </c>
      <c r="W90">
        <f t="shared" si="49"/>
        <v>69.706827952103708</v>
      </c>
      <c r="X90">
        <f t="shared" si="50"/>
        <v>3.3030529747499862</v>
      </c>
      <c r="Y90">
        <f t="shared" si="51"/>
        <v>4.7384927298937605</v>
      </c>
      <c r="Z90">
        <f t="shared" si="52"/>
        <v>1.4754502653345889</v>
      </c>
      <c r="AA90">
        <f t="shared" si="53"/>
        <v>-101.32298142176542</v>
      </c>
      <c r="AB90">
        <f t="shared" si="54"/>
        <v>-22.150878372359063</v>
      </c>
      <c r="AC90">
        <f t="shared" si="55"/>
        <v>-1.8143578608975579</v>
      </c>
      <c r="AD90">
        <f t="shared" si="56"/>
        <v>100.82808896537995</v>
      </c>
      <c r="AE90">
        <f t="shared" si="57"/>
        <v>22.354929308199601</v>
      </c>
      <c r="AF90">
        <f t="shared" si="58"/>
        <v>2.2932815194885396</v>
      </c>
      <c r="AG90">
        <f t="shared" si="59"/>
        <v>11.816125466636215</v>
      </c>
      <c r="AH90">
        <v>501.23044553577409</v>
      </c>
      <c r="AI90">
        <v>483.72106060606029</v>
      </c>
      <c r="AJ90">
        <v>1.6805825743433009</v>
      </c>
      <c r="AK90">
        <v>60.624418474204617</v>
      </c>
      <c r="AL90">
        <f t="shared" si="60"/>
        <v>2.2975732748699644</v>
      </c>
      <c r="AM90">
        <v>30.535700941316549</v>
      </c>
      <c r="AN90">
        <v>32.587097575757547</v>
      </c>
      <c r="AO90">
        <v>3.2695850055329313E-5</v>
      </c>
      <c r="AP90">
        <v>100.9878899836357</v>
      </c>
      <c r="AQ90">
        <v>21</v>
      </c>
      <c r="AR90">
        <v>3</v>
      </c>
      <c r="AS90">
        <f t="shared" si="61"/>
        <v>1</v>
      </c>
      <c r="AT90">
        <f t="shared" si="62"/>
        <v>0</v>
      </c>
      <c r="AU90">
        <f t="shared" si="63"/>
        <v>47497.733167638457</v>
      </c>
      <c r="AV90">
        <f t="shared" si="64"/>
        <v>1199.9962499999999</v>
      </c>
      <c r="AW90">
        <f t="shared" si="65"/>
        <v>1025.9227075753377</v>
      </c>
      <c r="AX90">
        <f t="shared" si="66"/>
        <v>0.85493826132818151</v>
      </c>
      <c r="AY90">
        <f t="shared" si="67"/>
        <v>0.1884308443633903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1675963507.6875</v>
      </c>
      <c r="BF90">
        <v>465.0145</v>
      </c>
      <c r="BG90">
        <v>486.63287500000001</v>
      </c>
      <c r="BH90">
        <v>32.583412500000001</v>
      </c>
      <c r="BI90">
        <v>30.5356375</v>
      </c>
      <c r="BJ90">
        <v>471.02237500000001</v>
      </c>
      <c r="BK90">
        <v>32.371274999999997</v>
      </c>
      <c r="BL90">
        <v>650.03974999999991</v>
      </c>
      <c r="BM90">
        <v>101.27225</v>
      </c>
      <c r="BN90">
        <v>9.99735125E-2</v>
      </c>
      <c r="BO90">
        <v>31.864162499999999</v>
      </c>
      <c r="BP90">
        <v>32.012650000000001</v>
      </c>
      <c r="BQ90">
        <v>999.9</v>
      </c>
      <c r="BR90">
        <v>0</v>
      </c>
      <c r="BS90">
        <v>0</v>
      </c>
      <c r="BT90">
        <v>8986.7962499999994</v>
      </c>
      <c r="BU90">
        <v>0</v>
      </c>
      <c r="BV90">
        <v>70.243724999999998</v>
      </c>
      <c r="BW90">
        <v>-21.618312499999998</v>
      </c>
      <c r="BX90">
        <v>480.67675000000003</v>
      </c>
      <c r="BY90">
        <v>501.960375</v>
      </c>
      <c r="BZ90">
        <v>2.0477487499999998</v>
      </c>
      <c r="CA90">
        <v>486.63287500000001</v>
      </c>
      <c r="CB90">
        <v>30.5356375</v>
      </c>
      <c r="CC90">
        <v>3.2997937500000001</v>
      </c>
      <c r="CD90">
        <v>3.0924162499999999</v>
      </c>
      <c r="CE90">
        <v>25.623425000000001</v>
      </c>
      <c r="CF90">
        <v>24.534062500000001</v>
      </c>
      <c r="CG90">
        <v>1199.9962499999999</v>
      </c>
      <c r="CH90">
        <v>0.499975</v>
      </c>
      <c r="CI90">
        <v>0.50002500000000005</v>
      </c>
      <c r="CJ90">
        <v>0</v>
      </c>
      <c r="CK90">
        <v>862.25575000000003</v>
      </c>
      <c r="CL90">
        <v>4.9990899999999998</v>
      </c>
      <c r="CM90">
        <v>9206.8362500000003</v>
      </c>
      <c r="CN90">
        <v>9557.7425000000003</v>
      </c>
      <c r="CO90">
        <v>40.811999999999998</v>
      </c>
      <c r="CP90">
        <v>42.436999999999998</v>
      </c>
      <c r="CQ90">
        <v>41.625</v>
      </c>
      <c r="CR90">
        <v>41.5</v>
      </c>
      <c r="CS90">
        <v>42.186999999999998</v>
      </c>
      <c r="CT90">
        <v>597.47</v>
      </c>
      <c r="CU90">
        <v>597.53</v>
      </c>
      <c r="CV90">
        <v>0</v>
      </c>
      <c r="CW90">
        <v>1675963509.9000001</v>
      </c>
      <c r="CX90">
        <v>0</v>
      </c>
      <c r="CY90">
        <v>1675959759</v>
      </c>
      <c r="CZ90" t="s">
        <v>356</v>
      </c>
      <c r="DA90">
        <v>1675959759</v>
      </c>
      <c r="DB90">
        <v>1675959753.5</v>
      </c>
      <c r="DC90">
        <v>5</v>
      </c>
      <c r="DD90">
        <v>-2.5000000000000001E-2</v>
      </c>
      <c r="DE90">
        <v>-8.0000000000000002E-3</v>
      </c>
      <c r="DF90">
        <v>-6.0590000000000002</v>
      </c>
      <c r="DG90">
        <v>0.218</v>
      </c>
      <c r="DH90">
        <v>415</v>
      </c>
      <c r="DI90">
        <v>34</v>
      </c>
      <c r="DJ90">
        <v>0.6</v>
      </c>
      <c r="DK90">
        <v>0.17</v>
      </c>
      <c r="DL90">
        <v>-21.276530000000001</v>
      </c>
      <c r="DM90">
        <v>-2.505043902438985</v>
      </c>
      <c r="DN90">
        <v>0.2463312436537437</v>
      </c>
      <c r="DO90">
        <v>0</v>
      </c>
      <c r="DP90">
        <v>2.060438</v>
      </c>
      <c r="DQ90">
        <v>-0.13399407129456109</v>
      </c>
      <c r="DR90">
        <v>1.520708062055301E-2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363</v>
      </c>
      <c r="EA90">
        <v>3.29847</v>
      </c>
      <c r="EB90">
        <v>2.6249400000000001</v>
      </c>
      <c r="EC90">
        <v>0.11242000000000001</v>
      </c>
      <c r="ED90">
        <v>0.11423</v>
      </c>
      <c r="EE90">
        <v>0.13594000000000001</v>
      </c>
      <c r="EF90">
        <v>0.12883800000000001</v>
      </c>
      <c r="EG90">
        <v>26885.8</v>
      </c>
      <c r="EH90">
        <v>27241.5</v>
      </c>
      <c r="EI90">
        <v>28174.5</v>
      </c>
      <c r="EJ90">
        <v>29589.9</v>
      </c>
      <c r="EK90">
        <v>33519.800000000003</v>
      </c>
      <c r="EL90">
        <v>35762.699999999997</v>
      </c>
      <c r="EM90">
        <v>39787.699999999997</v>
      </c>
      <c r="EN90">
        <v>42260.4</v>
      </c>
      <c r="EO90">
        <v>2.2067000000000001</v>
      </c>
      <c r="EP90">
        <v>2.2288299999999999</v>
      </c>
      <c r="EQ90">
        <v>0.15088499999999999</v>
      </c>
      <c r="ER90">
        <v>0</v>
      </c>
      <c r="ES90">
        <v>29.561699999999998</v>
      </c>
      <c r="ET90">
        <v>999.9</v>
      </c>
      <c r="EU90">
        <v>72.2</v>
      </c>
      <c r="EV90">
        <v>32.299999999999997</v>
      </c>
      <c r="EW90">
        <v>34.623399999999997</v>
      </c>
      <c r="EX90">
        <v>56.633000000000003</v>
      </c>
      <c r="EY90">
        <v>-3.7780499999999999</v>
      </c>
      <c r="EZ90">
        <v>2</v>
      </c>
      <c r="FA90">
        <v>0.30532300000000001</v>
      </c>
      <c r="FB90">
        <v>-0.61213200000000001</v>
      </c>
      <c r="FC90">
        <v>20.273900000000001</v>
      </c>
      <c r="FD90">
        <v>5.21774</v>
      </c>
      <c r="FE90">
        <v>12.004</v>
      </c>
      <c r="FF90">
        <v>4.98705</v>
      </c>
      <c r="FG90">
        <v>3.2845499999999999</v>
      </c>
      <c r="FH90">
        <v>9999</v>
      </c>
      <c r="FI90">
        <v>9999</v>
      </c>
      <c r="FJ90">
        <v>9999</v>
      </c>
      <c r="FK90">
        <v>999.9</v>
      </c>
      <c r="FL90">
        <v>1.8658300000000001</v>
      </c>
      <c r="FM90">
        <v>1.8621799999999999</v>
      </c>
      <c r="FN90">
        <v>1.8641799999999999</v>
      </c>
      <c r="FO90">
        <v>1.8602399999999999</v>
      </c>
      <c r="FP90">
        <v>1.8609599999999999</v>
      </c>
      <c r="FQ90">
        <v>1.8601799999999999</v>
      </c>
      <c r="FR90">
        <v>1.86188</v>
      </c>
      <c r="FS90">
        <v>1.8584700000000001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-6.0190000000000001</v>
      </c>
      <c r="GH90">
        <v>0.21210000000000001</v>
      </c>
      <c r="GI90">
        <v>-4.2934277136806287</v>
      </c>
      <c r="GJ90">
        <v>-4.5218151105756088E-3</v>
      </c>
      <c r="GK90">
        <v>2.0889233732517852E-6</v>
      </c>
      <c r="GL90">
        <v>-4.5906856223640231E-10</v>
      </c>
      <c r="GM90">
        <v>-0.1150039569071811</v>
      </c>
      <c r="GN90">
        <v>4.4025620023938356E-3</v>
      </c>
      <c r="GO90">
        <v>3.112297855124525E-4</v>
      </c>
      <c r="GP90">
        <v>-4.1727832042263066E-6</v>
      </c>
      <c r="GQ90">
        <v>6</v>
      </c>
      <c r="GR90">
        <v>2080</v>
      </c>
      <c r="GS90">
        <v>4</v>
      </c>
      <c r="GT90">
        <v>33</v>
      </c>
      <c r="GU90">
        <v>62.5</v>
      </c>
      <c r="GV90">
        <v>62.6</v>
      </c>
      <c r="GW90">
        <v>1.56616</v>
      </c>
      <c r="GX90">
        <v>2.5439500000000002</v>
      </c>
      <c r="GY90">
        <v>2.04834</v>
      </c>
      <c r="GZ90">
        <v>2.6232899999999999</v>
      </c>
      <c r="HA90">
        <v>2.1972700000000001</v>
      </c>
      <c r="HB90">
        <v>2.2534200000000002</v>
      </c>
      <c r="HC90">
        <v>37.2181</v>
      </c>
      <c r="HD90">
        <v>14.8588</v>
      </c>
      <c r="HE90">
        <v>18</v>
      </c>
      <c r="HF90">
        <v>669.89800000000002</v>
      </c>
      <c r="HG90">
        <v>767.00800000000004</v>
      </c>
      <c r="HH90">
        <v>30.999400000000001</v>
      </c>
      <c r="HI90">
        <v>31.306799999999999</v>
      </c>
      <c r="HJ90">
        <v>30.000299999999999</v>
      </c>
      <c r="HK90">
        <v>31.2347</v>
      </c>
      <c r="HL90">
        <v>31.233000000000001</v>
      </c>
      <c r="HM90">
        <v>31.4102</v>
      </c>
      <c r="HN90">
        <v>16.477399999999999</v>
      </c>
      <c r="HO90">
        <v>100</v>
      </c>
      <c r="HP90">
        <v>31</v>
      </c>
      <c r="HQ90">
        <v>504.88200000000001</v>
      </c>
      <c r="HR90">
        <v>30.561399999999999</v>
      </c>
      <c r="HS90">
        <v>99.305599999999998</v>
      </c>
      <c r="HT90">
        <v>98.030600000000007</v>
      </c>
    </row>
    <row r="91" spans="1:228" x14ac:dyDescent="0.2">
      <c r="A91">
        <v>76</v>
      </c>
      <c r="B91">
        <v>1675963514</v>
      </c>
      <c r="C91">
        <v>299.5</v>
      </c>
      <c r="D91" t="s">
        <v>510</v>
      </c>
      <c r="E91" t="s">
        <v>511</v>
      </c>
      <c r="F91">
        <v>4</v>
      </c>
      <c r="G91">
        <v>1675963512</v>
      </c>
      <c r="H91">
        <f t="shared" si="34"/>
        <v>2.2922413467290994E-3</v>
      </c>
      <c r="I91">
        <f t="shared" si="35"/>
        <v>2.2922413467290994</v>
      </c>
      <c r="J91">
        <f t="shared" si="36"/>
        <v>12.054734627809946</v>
      </c>
      <c r="K91">
        <f t="shared" si="37"/>
        <v>472.07100000000003</v>
      </c>
      <c r="L91">
        <f t="shared" si="38"/>
        <v>335.74811282679491</v>
      </c>
      <c r="M91">
        <f t="shared" si="39"/>
        <v>34.035376159446862</v>
      </c>
      <c r="N91">
        <f t="shared" si="40"/>
        <v>47.854666772929598</v>
      </c>
      <c r="O91">
        <f t="shared" si="41"/>
        <v>0.15645160677316786</v>
      </c>
      <c r="P91">
        <f t="shared" si="42"/>
        <v>2.7593274334558329</v>
      </c>
      <c r="Q91">
        <f t="shared" si="43"/>
        <v>0.15168533226490405</v>
      </c>
      <c r="R91">
        <f t="shared" si="44"/>
        <v>9.5219468150401165E-2</v>
      </c>
      <c r="S91">
        <f t="shared" si="45"/>
        <v>226.1178218181611</v>
      </c>
      <c r="T91">
        <f t="shared" si="46"/>
        <v>32.633457162381255</v>
      </c>
      <c r="U91">
        <f t="shared" si="47"/>
        <v>31.996585714285711</v>
      </c>
      <c r="V91">
        <f t="shared" si="48"/>
        <v>4.7741605182753988</v>
      </c>
      <c r="W91">
        <f t="shared" si="49"/>
        <v>69.741013863599179</v>
      </c>
      <c r="X91">
        <f t="shared" si="50"/>
        <v>3.3032812525391861</v>
      </c>
      <c r="Y91">
        <f t="shared" si="51"/>
        <v>4.7364973199268476</v>
      </c>
      <c r="Z91">
        <f t="shared" si="52"/>
        <v>1.4708792657362126</v>
      </c>
      <c r="AA91">
        <f t="shared" si="53"/>
        <v>-101.08784339075328</v>
      </c>
      <c r="AB91">
        <f t="shared" si="54"/>
        <v>-20.805268931432618</v>
      </c>
      <c r="AC91">
        <f t="shared" si="55"/>
        <v>-1.7087066273951972</v>
      </c>
      <c r="AD91">
        <f t="shared" si="56"/>
        <v>102.51600286858</v>
      </c>
      <c r="AE91">
        <f t="shared" si="57"/>
        <v>22.563841648311247</v>
      </c>
      <c r="AF91">
        <f t="shared" si="58"/>
        <v>2.2942249344603067</v>
      </c>
      <c r="AG91">
        <f t="shared" si="59"/>
        <v>12.054734627809946</v>
      </c>
      <c r="AH91">
        <v>508.21851257644732</v>
      </c>
      <c r="AI91">
        <v>490.47679393939381</v>
      </c>
      <c r="AJ91">
        <v>1.681427668186841</v>
      </c>
      <c r="AK91">
        <v>60.624418474204617</v>
      </c>
      <c r="AL91">
        <f t="shared" si="60"/>
        <v>2.2922413467290994</v>
      </c>
      <c r="AM91">
        <v>30.537355307079501</v>
      </c>
      <c r="AN91">
        <v>32.584455151515137</v>
      </c>
      <c r="AO91">
        <v>-6.4165694547845474E-6</v>
      </c>
      <c r="AP91">
        <v>100.9878899836357</v>
      </c>
      <c r="AQ91">
        <v>21</v>
      </c>
      <c r="AR91">
        <v>3</v>
      </c>
      <c r="AS91">
        <f t="shared" si="61"/>
        <v>1</v>
      </c>
      <c r="AT91">
        <f t="shared" si="62"/>
        <v>0</v>
      </c>
      <c r="AU91">
        <f t="shared" si="63"/>
        <v>47285.990639137686</v>
      </c>
      <c r="AV91">
        <f t="shared" si="64"/>
        <v>1200.004285714286</v>
      </c>
      <c r="AW91">
        <f t="shared" si="65"/>
        <v>1025.9295781441251</v>
      </c>
      <c r="AX91">
        <f t="shared" si="66"/>
        <v>0.85493826176916921</v>
      </c>
      <c r="AY91">
        <f t="shared" si="67"/>
        <v>0.18843084521449655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1675963512</v>
      </c>
      <c r="BF91">
        <v>472.07100000000003</v>
      </c>
      <c r="BG91">
        <v>493.89985714285712</v>
      </c>
      <c r="BH91">
        <v>32.585814285714292</v>
      </c>
      <c r="BI91">
        <v>30.53698571428572</v>
      </c>
      <c r="BJ91">
        <v>478.09899999999999</v>
      </c>
      <c r="BK91">
        <v>32.373685714285713</v>
      </c>
      <c r="BL91">
        <v>649.97114285714292</v>
      </c>
      <c r="BM91">
        <v>101.2717142857143</v>
      </c>
      <c r="BN91">
        <v>0.10004287142857141</v>
      </c>
      <c r="BO91">
        <v>31.856728571428569</v>
      </c>
      <c r="BP91">
        <v>31.996585714285711</v>
      </c>
      <c r="BQ91">
        <v>999.89999999999986</v>
      </c>
      <c r="BR91">
        <v>0</v>
      </c>
      <c r="BS91">
        <v>0</v>
      </c>
      <c r="BT91">
        <v>8945.982857142857</v>
      </c>
      <c r="BU91">
        <v>0</v>
      </c>
      <c r="BV91">
        <v>68.252300000000005</v>
      </c>
      <c r="BW91">
        <v>-21.828671428571429</v>
      </c>
      <c r="BX91">
        <v>487.97199999999998</v>
      </c>
      <c r="BY91">
        <v>509.45699999999988</v>
      </c>
      <c r="BZ91">
        <v>2.0488400000000002</v>
      </c>
      <c r="CA91">
        <v>493.89985714285712</v>
      </c>
      <c r="CB91">
        <v>30.53698571428572</v>
      </c>
      <c r="CC91">
        <v>3.3000185714285708</v>
      </c>
      <c r="CD91">
        <v>3.0925285714285708</v>
      </c>
      <c r="CE91">
        <v>25.624557142857149</v>
      </c>
      <c r="CF91">
        <v>24.534657142857149</v>
      </c>
      <c r="CG91">
        <v>1200.004285714286</v>
      </c>
      <c r="CH91">
        <v>0.499975</v>
      </c>
      <c r="CI91">
        <v>0.50002500000000005</v>
      </c>
      <c r="CJ91">
        <v>0</v>
      </c>
      <c r="CK91">
        <v>865.74071428571426</v>
      </c>
      <c r="CL91">
        <v>4.9990899999999998</v>
      </c>
      <c r="CM91">
        <v>9243.1114285714284</v>
      </c>
      <c r="CN91">
        <v>9557.8071428571438</v>
      </c>
      <c r="CO91">
        <v>40.811999999999998</v>
      </c>
      <c r="CP91">
        <v>42.436999999999998</v>
      </c>
      <c r="CQ91">
        <v>41.625</v>
      </c>
      <c r="CR91">
        <v>41.5</v>
      </c>
      <c r="CS91">
        <v>42.186999999999998</v>
      </c>
      <c r="CT91">
        <v>597.47428571428577</v>
      </c>
      <c r="CU91">
        <v>597.53428571428572</v>
      </c>
      <c r="CV91">
        <v>0</v>
      </c>
      <c r="CW91">
        <v>1675963514.0999999</v>
      </c>
      <c r="CX91">
        <v>0</v>
      </c>
      <c r="CY91">
        <v>1675959759</v>
      </c>
      <c r="CZ91" t="s">
        <v>356</v>
      </c>
      <c r="DA91">
        <v>1675959759</v>
      </c>
      <c r="DB91">
        <v>1675959753.5</v>
      </c>
      <c r="DC91">
        <v>5</v>
      </c>
      <c r="DD91">
        <v>-2.5000000000000001E-2</v>
      </c>
      <c r="DE91">
        <v>-8.0000000000000002E-3</v>
      </c>
      <c r="DF91">
        <v>-6.0590000000000002</v>
      </c>
      <c r="DG91">
        <v>0.218</v>
      </c>
      <c r="DH91">
        <v>415</v>
      </c>
      <c r="DI91">
        <v>34</v>
      </c>
      <c r="DJ91">
        <v>0.6</v>
      </c>
      <c r="DK91">
        <v>0.17</v>
      </c>
      <c r="DL91">
        <v>-21.440547500000001</v>
      </c>
      <c r="DM91">
        <v>-2.8846007504689881</v>
      </c>
      <c r="DN91">
        <v>0.2791014152485618</v>
      </c>
      <c r="DO91">
        <v>0</v>
      </c>
      <c r="DP91">
        <v>2.05511775</v>
      </c>
      <c r="DQ91">
        <v>-0.1010558724202653</v>
      </c>
      <c r="DR91">
        <v>1.352003374394827E-2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363</v>
      </c>
      <c r="EA91">
        <v>3.2984200000000001</v>
      </c>
      <c r="EB91">
        <v>2.6250300000000002</v>
      </c>
      <c r="EC91">
        <v>0.113562</v>
      </c>
      <c r="ED91">
        <v>0.115369</v>
      </c>
      <c r="EE91">
        <v>0.135936</v>
      </c>
      <c r="EF91">
        <v>0.12883600000000001</v>
      </c>
      <c r="EG91">
        <v>26850.6</v>
      </c>
      <c r="EH91">
        <v>27206.400000000001</v>
      </c>
      <c r="EI91">
        <v>28173.8</v>
      </c>
      <c r="EJ91">
        <v>29589.9</v>
      </c>
      <c r="EK91">
        <v>33519</v>
      </c>
      <c r="EL91">
        <v>35762.800000000003</v>
      </c>
      <c r="EM91">
        <v>39786.6</v>
      </c>
      <c r="EN91">
        <v>42260.4</v>
      </c>
      <c r="EO91">
        <v>2.2069000000000001</v>
      </c>
      <c r="EP91">
        <v>2.2287499999999998</v>
      </c>
      <c r="EQ91">
        <v>0.14868400000000001</v>
      </c>
      <c r="ER91">
        <v>0</v>
      </c>
      <c r="ES91">
        <v>29.5579</v>
      </c>
      <c r="ET91">
        <v>999.9</v>
      </c>
      <c r="EU91">
        <v>72.2</v>
      </c>
      <c r="EV91">
        <v>32.299999999999997</v>
      </c>
      <c r="EW91">
        <v>34.620899999999999</v>
      </c>
      <c r="EX91">
        <v>56.692999999999998</v>
      </c>
      <c r="EY91">
        <v>-3.7179500000000001</v>
      </c>
      <c r="EZ91">
        <v>2</v>
      </c>
      <c r="FA91">
        <v>0.30563299999999999</v>
      </c>
      <c r="FB91">
        <v>-0.61552300000000004</v>
      </c>
      <c r="FC91">
        <v>20.273800000000001</v>
      </c>
      <c r="FD91">
        <v>5.2180400000000002</v>
      </c>
      <c r="FE91">
        <v>12.004099999999999</v>
      </c>
      <c r="FF91">
        <v>4.9869500000000002</v>
      </c>
      <c r="FG91">
        <v>3.2844799999999998</v>
      </c>
      <c r="FH91">
        <v>9999</v>
      </c>
      <c r="FI91">
        <v>9999</v>
      </c>
      <c r="FJ91">
        <v>9999</v>
      </c>
      <c r="FK91">
        <v>999.9</v>
      </c>
      <c r="FL91">
        <v>1.8658300000000001</v>
      </c>
      <c r="FM91">
        <v>1.8621799999999999</v>
      </c>
      <c r="FN91">
        <v>1.8641700000000001</v>
      </c>
      <c r="FO91">
        <v>1.86025</v>
      </c>
      <c r="FP91">
        <v>1.8609599999999999</v>
      </c>
      <c r="FQ91">
        <v>1.8601700000000001</v>
      </c>
      <c r="FR91">
        <v>1.8618699999999999</v>
      </c>
      <c r="FS91">
        <v>1.85846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-6.0369999999999999</v>
      </c>
      <c r="GH91">
        <v>0.21210000000000001</v>
      </c>
      <c r="GI91">
        <v>-4.2934277136806287</v>
      </c>
      <c r="GJ91">
        <v>-4.5218151105756088E-3</v>
      </c>
      <c r="GK91">
        <v>2.0889233732517852E-6</v>
      </c>
      <c r="GL91">
        <v>-4.5906856223640231E-10</v>
      </c>
      <c r="GM91">
        <v>-0.1150039569071811</v>
      </c>
      <c r="GN91">
        <v>4.4025620023938356E-3</v>
      </c>
      <c r="GO91">
        <v>3.112297855124525E-4</v>
      </c>
      <c r="GP91">
        <v>-4.1727832042263066E-6</v>
      </c>
      <c r="GQ91">
        <v>6</v>
      </c>
      <c r="GR91">
        <v>2080</v>
      </c>
      <c r="GS91">
        <v>4</v>
      </c>
      <c r="GT91">
        <v>33</v>
      </c>
      <c r="GU91">
        <v>62.6</v>
      </c>
      <c r="GV91">
        <v>62.7</v>
      </c>
      <c r="GW91">
        <v>1.58325</v>
      </c>
      <c r="GX91">
        <v>2.5427200000000001</v>
      </c>
      <c r="GY91">
        <v>2.04834</v>
      </c>
      <c r="GZ91">
        <v>2.6220699999999999</v>
      </c>
      <c r="HA91">
        <v>2.1972700000000001</v>
      </c>
      <c r="HB91">
        <v>2.35229</v>
      </c>
      <c r="HC91">
        <v>37.2181</v>
      </c>
      <c r="HD91">
        <v>14.8588</v>
      </c>
      <c r="HE91">
        <v>18</v>
      </c>
      <c r="HF91">
        <v>670.05799999999999</v>
      </c>
      <c r="HG91">
        <v>766.96100000000001</v>
      </c>
      <c r="HH91">
        <v>30.999199999999998</v>
      </c>
      <c r="HI91">
        <v>31.306799999999999</v>
      </c>
      <c r="HJ91">
        <v>30.0002</v>
      </c>
      <c r="HK91">
        <v>31.2347</v>
      </c>
      <c r="HL91">
        <v>31.234999999999999</v>
      </c>
      <c r="HM91">
        <v>31.757200000000001</v>
      </c>
      <c r="HN91">
        <v>16.477399999999999</v>
      </c>
      <c r="HO91">
        <v>100</v>
      </c>
      <c r="HP91">
        <v>31</v>
      </c>
      <c r="HQ91">
        <v>511.56099999999998</v>
      </c>
      <c r="HR91">
        <v>30.561399999999999</v>
      </c>
      <c r="HS91">
        <v>99.302999999999997</v>
      </c>
      <c r="HT91">
        <v>98.0304</v>
      </c>
    </row>
    <row r="92" spans="1:228" x14ac:dyDescent="0.2">
      <c r="A92">
        <v>77</v>
      </c>
      <c r="B92">
        <v>1675963518</v>
      </c>
      <c r="C92">
        <v>303.5</v>
      </c>
      <c r="D92" t="s">
        <v>512</v>
      </c>
      <c r="E92" t="s">
        <v>513</v>
      </c>
      <c r="F92">
        <v>4</v>
      </c>
      <c r="G92">
        <v>1675963515.6875</v>
      </c>
      <c r="H92">
        <f t="shared" si="34"/>
        <v>2.2908918725308173E-3</v>
      </c>
      <c r="I92">
        <f t="shared" si="35"/>
        <v>2.2908918725308172</v>
      </c>
      <c r="J92">
        <f t="shared" si="36"/>
        <v>12.122633496470133</v>
      </c>
      <c r="K92">
        <f t="shared" si="37"/>
        <v>478.05887500000011</v>
      </c>
      <c r="L92">
        <f t="shared" si="38"/>
        <v>341.74590912964493</v>
      </c>
      <c r="M92">
        <f t="shared" si="39"/>
        <v>34.643891940548365</v>
      </c>
      <c r="N92">
        <f t="shared" si="40"/>
        <v>48.462379692853084</v>
      </c>
      <c r="O92">
        <f t="shared" si="41"/>
        <v>0.15745978539537972</v>
      </c>
      <c r="P92">
        <f t="shared" si="42"/>
        <v>2.7640515919591886</v>
      </c>
      <c r="Q92">
        <f t="shared" si="43"/>
        <v>0.15264088305666157</v>
      </c>
      <c r="R92">
        <f t="shared" si="44"/>
        <v>9.5821226334442039E-2</v>
      </c>
      <c r="S92">
        <f t="shared" si="45"/>
        <v>226.11842825472581</v>
      </c>
      <c r="T92">
        <f t="shared" si="46"/>
        <v>32.621393451779092</v>
      </c>
      <c r="U92">
        <f t="shared" si="47"/>
        <v>31.958449999999999</v>
      </c>
      <c r="V92">
        <f t="shared" si="48"/>
        <v>4.7638648970405466</v>
      </c>
      <c r="W92">
        <f t="shared" si="49"/>
        <v>69.778393624503806</v>
      </c>
      <c r="X92">
        <f t="shared" si="50"/>
        <v>3.3029519546327051</v>
      </c>
      <c r="Y92">
        <f t="shared" si="51"/>
        <v>4.7334880943330004</v>
      </c>
      <c r="Z92">
        <f t="shared" si="52"/>
        <v>1.4609129424078415</v>
      </c>
      <c r="AA92">
        <f t="shared" si="53"/>
        <v>-101.02833157860904</v>
      </c>
      <c r="AB92">
        <f t="shared" si="54"/>
        <v>-16.829443613265042</v>
      </c>
      <c r="AC92">
        <f t="shared" si="55"/>
        <v>-1.3794805299993198</v>
      </c>
      <c r="AD92">
        <f t="shared" si="56"/>
        <v>106.88117253285242</v>
      </c>
      <c r="AE92">
        <f t="shared" si="57"/>
        <v>22.754839497382211</v>
      </c>
      <c r="AF92">
        <f t="shared" si="58"/>
        <v>2.2917382444047298</v>
      </c>
      <c r="AG92">
        <f t="shared" si="59"/>
        <v>12.122633496470133</v>
      </c>
      <c r="AH92">
        <v>515.10089757055391</v>
      </c>
      <c r="AI92">
        <v>497.23983030302998</v>
      </c>
      <c r="AJ92">
        <v>1.6963280161997609</v>
      </c>
      <c r="AK92">
        <v>60.624418474204617</v>
      </c>
      <c r="AL92">
        <f t="shared" si="60"/>
        <v>2.2908918725308172</v>
      </c>
      <c r="AM92">
        <v>30.53511917331306</v>
      </c>
      <c r="AN92">
        <v>32.580929090909088</v>
      </c>
      <c r="AO92">
        <v>-1.221042282988822E-5</v>
      </c>
      <c r="AP92">
        <v>100.9878899836357</v>
      </c>
      <c r="AQ92">
        <v>21</v>
      </c>
      <c r="AR92">
        <v>3</v>
      </c>
      <c r="AS92">
        <f t="shared" si="61"/>
        <v>1</v>
      </c>
      <c r="AT92">
        <f t="shared" si="62"/>
        <v>0</v>
      </c>
      <c r="AU92">
        <f t="shared" si="63"/>
        <v>47418.09539234409</v>
      </c>
      <c r="AV92">
        <f t="shared" si="64"/>
        <v>1200.0074999999999</v>
      </c>
      <c r="AW92">
        <f t="shared" si="65"/>
        <v>1025.9323265568528</v>
      </c>
      <c r="AX92">
        <f t="shared" si="66"/>
        <v>0.85493826209990587</v>
      </c>
      <c r="AY92">
        <f t="shared" si="67"/>
        <v>0.18843084585281827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1675963515.6875</v>
      </c>
      <c r="BF92">
        <v>478.05887500000011</v>
      </c>
      <c r="BG92">
        <v>500.07425000000001</v>
      </c>
      <c r="BH92">
        <v>32.5820875</v>
      </c>
      <c r="BI92">
        <v>30.535599999999999</v>
      </c>
      <c r="BJ92">
        <v>484.1035</v>
      </c>
      <c r="BK92">
        <v>32.370012500000001</v>
      </c>
      <c r="BL92">
        <v>650.01187500000003</v>
      </c>
      <c r="BM92">
        <v>101.27325</v>
      </c>
      <c r="BN92">
        <v>9.9995487499999994E-2</v>
      </c>
      <c r="BO92">
        <v>31.845512500000002</v>
      </c>
      <c r="BP92">
        <v>31.958449999999999</v>
      </c>
      <c r="BQ92">
        <v>999.9</v>
      </c>
      <c r="BR92">
        <v>0</v>
      </c>
      <c r="BS92">
        <v>0</v>
      </c>
      <c r="BT92">
        <v>8970.8587499999994</v>
      </c>
      <c r="BU92">
        <v>0</v>
      </c>
      <c r="BV92">
        <v>66.244924999999995</v>
      </c>
      <c r="BW92">
        <v>-22.015587499999999</v>
      </c>
      <c r="BX92">
        <v>494.15949999999998</v>
      </c>
      <c r="BY92">
        <v>515.82537500000012</v>
      </c>
      <c r="BZ92">
        <v>2.0465</v>
      </c>
      <c r="CA92">
        <v>500.07425000000001</v>
      </c>
      <c r="CB92">
        <v>30.535599999999999</v>
      </c>
      <c r="CC92">
        <v>3.29969</v>
      </c>
      <c r="CD92">
        <v>3.0924325000000001</v>
      </c>
      <c r="CE92">
        <v>25.622875000000001</v>
      </c>
      <c r="CF92">
        <v>24.53415</v>
      </c>
      <c r="CG92">
        <v>1200.0074999999999</v>
      </c>
      <c r="CH92">
        <v>0.499975</v>
      </c>
      <c r="CI92">
        <v>0.50002500000000005</v>
      </c>
      <c r="CJ92">
        <v>0</v>
      </c>
      <c r="CK92">
        <v>868.69225000000006</v>
      </c>
      <c r="CL92">
        <v>4.9990899999999998</v>
      </c>
      <c r="CM92">
        <v>9274.0124999999989</v>
      </c>
      <c r="CN92">
        <v>9557.83</v>
      </c>
      <c r="CO92">
        <v>40.811999999999998</v>
      </c>
      <c r="CP92">
        <v>42.436999999999998</v>
      </c>
      <c r="CQ92">
        <v>41.625</v>
      </c>
      <c r="CR92">
        <v>41.5</v>
      </c>
      <c r="CS92">
        <v>42.186999999999998</v>
      </c>
      <c r="CT92">
        <v>597.47749999999996</v>
      </c>
      <c r="CU92">
        <v>597.53749999999991</v>
      </c>
      <c r="CV92">
        <v>0</v>
      </c>
      <c r="CW92">
        <v>1675963517.7</v>
      </c>
      <c r="CX92">
        <v>0</v>
      </c>
      <c r="CY92">
        <v>1675959759</v>
      </c>
      <c r="CZ92" t="s">
        <v>356</v>
      </c>
      <c r="DA92">
        <v>1675959759</v>
      </c>
      <c r="DB92">
        <v>1675959753.5</v>
      </c>
      <c r="DC92">
        <v>5</v>
      </c>
      <c r="DD92">
        <v>-2.5000000000000001E-2</v>
      </c>
      <c r="DE92">
        <v>-8.0000000000000002E-3</v>
      </c>
      <c r="DF92">
        <v>-6.0590000000000002</v>
      </c>
      <c r="DG92">
        <v>0.218</v>
      </c>
      <c r="DH92">
        <v>415</v>
      </c>
      <c r="DI92">
        <v>34</v>
      </c>
      <c r="DJ92">
        <v>0.6</v>
      </c>
      <c r="DK92">
        <v>0.17</v>
      </c>
      <c r="DL92">
        <v>-21.59937317073171</v>
      </c>
      <c r="DM92">
        <v>-2.8574257839721739</v>
      </c>
      <c r="DN92">
        <v>0.28280423809601679</v>
      </c>
      <c r="DO92">
        <v>0</v>
      </c>
      <c r="DP92">
        <v>2.0507982926829271</v>
      </c>
      <c r="DQ92">
        <v>-5.6218327526132782E-2</v>
      </c>
      <c r="DR92">
        <v>1.0651335631910451E-2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3.2984300000000002</v>
      </c>
      <c r="EB92">
        <v>2.6250399999999998</v>
      </c>
      <c r="EC92">
        <v>0.11469699999999999</v>
      </c>
      <c r="ED92">
        <v>0.116509</v>
      </c>
      <c r="EE92">
        <v>0.13592699999999999</v>
      </c>
      <c r="EF92">
        <v>0.12884100000000001</v>
      </c>
      <c r="EG92">
        <v>26815.9</v>
      </c>
      <c r="EH92">
        <v>27171.3</v>
      </c>
      <c r="EI92">
        <v>28173.599999999999</v>
      </c>
      <c r="EJ92">
        <v>29589.9</v>
      </c>
      <c r="EK92">
        <v>33519.199999999997</v>
      </c>
      <c r="EL92">
        <v>35762.699999999997</v>
      </c>
      <c r="EM92">
        <v>39786.300000000003</v>
      </c>
      <c r="EN92">
        <v>42260.3</v>
      </c>
      <c r="EO92">
        <v>2.2067999999999999</v>
      </c>
      <c r="EP92">
        <v>2.2286999999999999</v>
      </c>
      <c r="EQ92">
        <v>0.14680299999999999</v>
      </c>
      <c r="ER92">
        <v>0</v>
      </c>
      <c r="ES92">
        <v>29.551500000000001</v>
      </c>
      <c r="ET92">
        <v>999.9</v>
      </c>
      <c r="EU92">
        <v>72.2</v>
      </c>
      <c r="EV92">
        <v>32.299999999999997</v>
      </c>
      <c r="EW92">
        <v>34.6233</v>
      </c>
      <c r="EX92">
        <v>56.963000000000001</v>
      </c>
      <c r="EY92">
        <v>-3.7940700000000001</v>
      </c>
      <c r="EZ92">
        <v>2</v>
      </c>
      <c r="FA92">
        <v>0.30530499999999999</v>
      </c>
      <c r="FB92">
        <v>-0.61933499999999997</v>
      </c>
      <c r="FC92">
        <v>20.273900000000001</v>
      </c>
      <c r="FD92">
        <v>5.2181899999999999</v>
      </c>
      <c r="FE92">
        <v>12.004</v>
      </c>
      <c r="FF92">
        <v>4.9871999999999996</v>
      </c>
      <c r="FG92">
        <v>3.2846299999999999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1.8621799999999999</v>
      </c>
      <c r="FN92">
        <v>1.8642000000000001</v>
      </c>
      <c r="FO92">
        <v>1.86026</v>
      </c>
      <c r="FP92">
        <v>1.8609599999999999</v>
      </c>
      <c r="FQ92">
        <v>1.8601700000000001</v>
      </c>
      <c r="FR92">
        <v>1.8618699999999999</v>
      </c>
      <c r="FS92">
        <v>1.85846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-6.056</v>
      </c>
      <c r="GH92">
        <v>0.21210000000000001</v>
      </c>
      <c r="GI92">
        <v>-4.2934277136806287</v>
      </c>
      <c r="GJ92">
        <v>-4.5218151105756088E-3</v>
      </c>
      <c r="GK92">
        <v>2.0889233732517852E-6</v>
      </c>
      <c r="GL92">
        <v>-4.5906856223640231E-10</v>
      </c>
      <c r="GM92">
        <v>-0.1150039569071811</v>
      </c>
      <c r="GN92">
        <v>4.4025620023938356E-3</v>
      </c>
      <c r="GO92">
        <v>3.112297855124525E-4</v>
      </c>
      <c r="GP92">
        <v>-4.1727832042263066E-6</v>
      </c>
      <c r="GQ92">
        <v>6</v>
      </c>
      <c r="GR92">
        <v>2080</v>
      </c>
      <c r="GS92">
        <v>4</v>
      </c>
      <c r="GT92">
        <v>33</v>
      </c>
      <c r="GU92">
        <v>62.6</v>
      </c>
      <c r="GV92">
        <v>62.7</v>
      </c>
      <c r="GW92">
        <v>1.6003400000000001</v>
      </c>
      <c r="GX92">
        <v>2.5317400000000001</v>
      </c>
      <c r="GY92">
        <v>2.04834</v>
      </c>
      <c r="GZ92">
        <v>2.6220699999999999</v>
      </c>
      <c r="HA92">
        <v>2.1972700000000001</v>
      </c>
      <c r="HB92">
        <v>2.3168899999999999</v>
      </c>
      <c r="HC92">
        <v>37.2181</v>
      </c>
      <c r="HD92">
        <v>14.8675</v>
      </c>
      <c r="HE92">
        <v>18</v>
      </c>
      <c r="HF92">
        <v>669.995</v>
      </c>
      <c r="HG92">
        <v>766.91300000000001</v>
      </c>
      <c r="HH92">
        <v>30.999099999999999</v>
      </c>
      <c r="HI92">
        <v>31.306799999999999</v>
      </c>
      <c r="HJ92">
        <v>30</v>
      </c>
      <c r="HK92">
        <v>31.2362</v>
      </c>
      <c r="HL92">
        <v>31.234999999999999</v>
      </c>
      <c r="HM92">
        <v>32.102499999999999</v>
      </c>
      <c r="HN92">
        <v>16.477399999999999</v>
      </c>
      <c r="HO92">
        <v>100</v>
      </c>
      <c r="HP92">
        <v>31</v>
      </c>
      <c r="HQ92">
        <v>518.26300000000003</v>
      </c>
      <c r="HR92">
        <v>30.562200000000001</v>
      </c>
      <c r="HS92">
        <v>99.302199999999999</v>
      </c>
      <c r="HT92">
        <v>98.0304</v>
      </c>
    </row>
    <row r="93" spans="1:228" x14ac:dyDescent="0.2">
      <c r="A93">
        <v>78</v>
      </c>
      <c r="B93">
        <v>1675963522</v>
      </c>
      <c r="C93">
        <v>307.5</v>
      </c>
      <c r="D93" t="s">
        <v>514</v>
      </c>
      <c r="E93" t="s">
        <v>515</v>
      </c>
      <c r="F93">
        <v>4</v>
      </c>
      <c r="G93">
        <v>1675963520</v>
      </c>
      <c r="H93">
        <f t="shared" si="34"/>
        <v>2.2877628381356291E-3</v>
      </c>
      <c r="I93">
        <f t="shared" si="35"/>
        <v>2.2877628381356292</v>
      </c>
      <c r="J93">
        <f t="shared" si="36"/>
        <v>12.438062630518019</v>
      </c>
      <c r="K93">
        <f t="shared" si="37"/>
        <v>485.08971428571431</v>
      </c>
      <c r="L93">
        <f t="shared" si="38"/>
        <v>345.99734696431494</v>
      </c>
      <c r="M93">
        <f t="shared" si="39"/>
        <v>35.074067308290566</v>
      </c>
      <c r="N93">
        <f t="shared" si="40"/>
        <v>49.173987716071593</v>
      </c>
      <c r="O93">
        <f t="shared" si="41"/>
        <v>0.15818176055222452</v>
      </c>
      <c r="P93">
        <f t="shared" si="42"/>
        <v>2.7736951975758615</v>
      </c>
      <c r="Q93">
        <f t="shared" si="43"/>
        <v>0.15333564901524357</v>
      </c>
      <c r="R93">
        <f t="shared" si="44"/>
        <v>9.6257817271686863E-2</v>
      </c>
      <c r="S93">
        <f t="shared" si="45"/>
        <v>226.11943830145336</v>
      </c>
      <c r="T93">
        <f t="shared" si="46"/>
        <v>32.613078771373083</v>
      </c>
      <c r="U93">
        <f t="shared" si="47"/>
        <v>31.926200000000001</v>
      </c>
      <c r="V93">
        <f t="shared" si="48"/>
        <v>4.7551733510098728</v>
      </c>
      <c r="W93">
        <f t="shared" si="49"/>
        <v>69.802361126628341</v>
      </c>
      <c r="X93">
        <f t="shared" si="50"/>
        <v>3.3028352609833398</v>
      </c>
      <c r="Y93">
        <f t="shared" si="51"/>
        <v>4.731695615556144</v>
      </c>
      <c r="Z93">
        <f t="shared" si="52"/>
        <v>1.452338090026533</v>
      </c>
      <c r="AA93">
        <f t="shared" si="53"/>
        <v>-100.89034116178124</v>
      </c>
      <c r="AB93">
        <f t="shared" si="54"/>
        <v>-13.065126368390176</v>
      </c>
      <c r="AC93">
        <f t="shared" si="55"/>
        <v>-1.066998106414303</v>
      </c>
      <c r="AD93">
        <f t="shared" si="56"/>
        <v>111.09697266486764</v>
      </c>
      <c r="AE93">
        <f t="shared" si="57"/>
        <v>22.975812025310631</v>
      </c>
      <c r="AF93">
        <f t="shared" si="58"/>
        <v>2.288846085099197</v>
      </c>
      <c r="AG93">
        <f t="shared" si="59"/>
        <v>12.438062630518019</v>
      </c>
      <c r="AH93">
        <v>522.05247213370762</v>
      </c>
      <c r="AI93">
        <v>503.94927878787888</v>
      </c>
      <c r="AJ93">
        <v>1.6803336663096009</v>
      </c>
      <c r="AK93">
        <v>60.624418474204617</v>
      </c>
      <c r="AL93">
        <f t="shared" si="60"/>
        <v>2.2877628381356292</v>
      </c>
      <c r="AM93">
        <v>30.53755646831155</v>
      </c>
      <c r="AN93">
        <v>32.58064242424242</v>
      </c>
      <c r="AO93">
        <v>9.6609881389334234E-7</v>
      </c>
      <c r="AP93">
        <v>100.9878899836357</v>
      </c>
      <c r="AQ93">
        <v>21</v>
      </c>
      <c r="AR93">
        <v>3</v>
      </c>
      <c r="AS93">
        <f t="shared" si="61"/>
        <v>1</v>
      </c>
      <c r="AT93">
        <f t="shared" si="62"/>
        <v>0</v>
      </c>
      <c r="AU93">
        <f t="shared" si="63"/>
        <v>47685.582577445537</v>
      </c>
      <c r="AV93">
        <f t="shared" si="64"/>
        <v>1200.012857142857</v>
      </c>
      <c r="AW93">
        <f t="shared" si="65"/>
        <v>1025.9369068919445</v>
      </c>
      <c r="AX93">
        <f t="shared" si="66"/>
        <v>0.85493826235714288</v>
      </c>
      <c r="AY93">
        <f t="shared" si="67"/>
        <v>0.18843084634928597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1675963520</v>
      </c>
      <c r="BF93">
        <v>485.08971428571431</v>
      </c>
      <c r="BG93">
        <v>507.32428571428568</v>
      </c>
      <c r="BH93">
        <v>32.581685714285712</v>
      </c>
      <c r="BI93">
        <v>30.53762857142857</v>
      </c>
      <c r="BJ93">
        <v>491.15428571428572</v>
      </c>
      <c r="BK93">
        <v>32.369599999999998</v>
      </c>
      <c r="BL93">
        <v>649.96371428571445</v>
      </c>
      <c r="BM93">
        <v>101.27114285714291</v>
      </c>
      <c r="BN93">
        <v>9.9771157142857142E-2</v>
      </c>
      <c r="BO93">
        <v>31.838828571428571</v>
      </c>
      <c r="BP93">
        <v>31.926200000000001</v>
      </c>
      <c r="BQ93">
        <v>999.89999999999986</v>
      </c>
      <c r="BR93">
        <v>0</v>
      </c>
      <c r="BS93">
        <v>0</v>
      </c>
      <c r="BT93">
        <v>9022.2300000000014</v>
      </c>
      <c r="BU93">
        <v>0</v>
      </c>
      <c r="BV93">
        <v>63.637071428571417</v>
      </c>
      <c r="BW93">
        <v>-22.234928571428568</v>
      </c>
      <c r="BX93">
        <v>501.42700000000002</v>
      </c>
      <c r="BY93">
        <v>523.30471428571423</v>
      </c>
      <c r="BZ93">
        <v>2.0440528571428578</v>
      </c>
      <c r="CA93">
        <v>507.32428571428568</v>
      </c>
      <c r="CB93">
        <v>30.53762857142857</v>
      </c>
      <c r="CC93">
        <v>3.299585714285715</v>
      </c>
      <c r="CD93">
        <v>3.092584285714286</v>
      </c>
      <c r="CE93">
        <v>25.622342857142861</v>
      </c>
      <c r="CF93">
        <v>24.534971428571431</v>
      </c>
      <c r="CG93">
        <v>1200.012857142857</v>
      </c>
      <c r="CH93">
        <v>0.499975</v>
      </c>
      <c r="CI93">
        <v>0.50002500000000005</v>
      </c>
      <c r="CJ93">
        <v>0</v>
      </c>
      <c r="CK93">
        <v>872.32885714285715</v>
      </c>
      <c r="CL93">
        <v>4.9990899999999998</v>
      </c>
      <c r="CM93">
        <v>9310.8157142857144</v>
      </c>
      <c r="CN93">
        <v>9557.8614285714284</v>
      </c>
      <c r="CO93">
        <v>40.811999999999998</v>
      </c>
      <c r="CP93">
        <v>42.436999999999998</v>
      </c>
      <c r="CQ93">
        <v>41.607000000000014</v>
      </c>
      <c r="CR93">
        <v>41.5</v>
      </c>
      <c r="CS93">
        <v>42.186999999999998</v>
      </c>
      <c r="CT93">
        <v>597.48000000000013</v>
      </c>
      <c r="CU93">
        <v>597.54</v>
      </c>
      <c r="CV93">
        <v>0</v>
      </c>
      <c r="CW93">
        <v>1675963521.9000001</v>
      </c>
      <c r="CX93">
        <v>0</v>
      </c>
      <c r="CY93">
        <v>1675959759</v>
      </c>
      <c r="CZ93" t="s">
        <v>356</v>
      </c>
      <c r="DA93">
        <v>1675959759</v>
      </c>
      <c r="DB93">
        <v>1675959753.5</v>
      </c>
      <c r="DC93">
        <v>5</v>
      </c>
      <c r="DD93">
        <v>-2.5000000000000001E-2</v>
      </c>
      <c r="DE93">
        <v>-8.0000000000000002E-3</v>
      </c>
      <c r="DF93">
        <v>-6.0590000000000002</v>
      </c>
      <c r="DG93">
        <v>0.218</v>
      </c>
      <c r="DH93">
        <v>415</v>
      </c>
      <c r="DI93">
        <v>34</v>
      </c>
      <c r="DJ93">
        <v>0.6</v>
      </c>
      <c r="DK93">
        <v>0.17</v>
      </c>
      <c r="DL93">
        <v>-21.793758536585369</v>
      </c>
      <c r="DM93">
        <v>-2.853152613240403</v>
      </c>
      <c r="DN93">
        <v>0.28218468003532537</v>
      </c>
      <c r="DO93">
        <v>0</v>
      </c>
      <c r="DP93">
        <v>2.0457414634146338</v>
      </c>
      <c r="DQ93">
        <v>7.5374216027852834E-3</v>
      </c>
      <c r="DR93">
        <v>3.2470576256468041E-3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3.2984300000000002</v>
      </c>
      <c r="EB93">
        <v>2.6254</v>
      </c>
      <c r="EC93">
        <v>0.115823</v>
      </c>
      <c r="ED93">
        <v>0.117643</v>
      </c>
      <c r="EE93">
        <v>0.13592199999999999</v>
      </c>
      <c r="EF93">
        <v>0.12884399999999999</v>
      </c>
      <c r="EG93">
        <v>26781.9</v>
      </c>
      <c r="EH93">
        <v>27136.7</v>
      </c>
      <c r="EI93">
        <v>28173.7</v>
      </c>
      <c r="EJ93">
        <v>29590.2</v>
      </c>
      <c r="EK93">
        <v>33519.4</v>
      </c>
      <c r="EL93">
        <v>35762.9</v>
      </c>
      <c r="EM93">
        <v>39786.199999999997</v>
      </c>
      <c r="EN93">
        <v>42260.7</v>
      </c>
      <c r="EO93">
        <v>2.20703</v>
      </c>
      <c r="EP93">
        <v>2.2286800000000002</v>
      </c>
      <c r="EQ93">
        <v>0.14600199999999999</v>
      </c>
      <c r="ER93">
        <v>0</v>
      </c>
      <c r="ES93">
        <v>29.545100000000001</v>
      </c>
      <c r="ET93">
        <v>999.9</v>
      </c>
      <c r="EU93">
        <v>72.2</v>
      </c>
      <c r="EV93">
        <v>32.299999999999997</v>
      </c>
      <c r="EW93">
        <v>34.627699999999997</v>
      </c>
      <c r="EX93">
        <v>56.542999999999999</v>
      </c>
      <c r="EY93">
        <v>-3.6818900000000001</v>
      </c>
      <c r="EZ93">
        <v>2</v>
      </c>
      <c r="FA93">
        <v>0.305701</v>
      </c>
      <c r="FB93">
        <v>-0.62345600000000001</v>
      </c>
      <c r="FC93">
        <v>20.273800000000001</v>
      </c>
      <c r="FD93">
        <v>5.2201399999999998</v>
      </c>
      <c r="FE93">
        <v>12.004099999999999</v>
      </c>
      <c r="FF93">
        <v>4.9874999999999998</v>
      </c>
      <c r="FG93">
        <v>3.2846299999999999</v>
      </c>
      <c r="FH93">
        <v>9999</v>
      </c>
      <c r="FI93">
        <v>9999</v>
      </c>
      <c r="FJ93">
        <v>9999</v>
      </c>
      <c r="FK93">
        <v>999.9</v>
      </c>
      <c r="FL93">
        <v>1.8658300000000001</v>
      </c>
      <c r="FM93">
        <v>1.8621799999999999</v>
      </c>
      <c r="FN93">
        <v>1.8641799999999999</v>
      </c>
      <c r="FO93">
        <v>1.8602399999999999</v>
      </c>
      <c r="FP93">
        <v>1.8609599999999999</v>
      </c>
      <c r="FQ93">
        <v>1.8601099999999999</v>
      </c>
      <c r="FR93">
        <v>1.8618699999999999</v>
      </c>
      <c r="FS93">
        <v>1.8584799999999999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-6.0739999999999998</v>
      </c>
      <c r="GH93">
        <v>0.21210000000000001</v>
      </c>
      <c r="GI93">
        <v>-4.2934277136806287</v>
      </c>
      <c r="GJ93">
        <v>-4.5218151105756088E-3</v>
      </c>
      <c r="GK93">
        <v>2.0889233732517852E-6</v>
      </c>
      <c r="GL93">
        <v>-4.5906856223640231E-10</v>
      </c>
      <c r="GM93">
        <v>-0.1150039569071811</v>
      </c>
      <c r="GN93">
        <v>4.4025620023938356E-3</v>
      </c>
      <c r="GO93">
        <v>3.112297855124525E-4</v>
      </c>
      <c r="GP93">
        <v>-4.1727832042263066E-6</v>
      </c>
      <c r="GQ93">
        <v>6</v>
      </c>
      <c r="GR93">
        <v>2080</v>
      </c>
      <c r="GS93">
        <v>4</v>
      </c>
      <c r="GT93">
        <v>33</v>
      </c>
      <c r="GU93">
        <v>62.7</v>
      </c>
      <c r="GV93">
        <v>62.8</v>
      </c>
      <c r="GW93">
        <v>1.6186499999999999</v>
      </c>
      <c r="GX93">
        <v>2.5366200000000001</v>
      </c>
      <c r="GY93">
        <v>2.04834</v>
      </c>
      <c r="GZ93">
        <v>2.6220699999999999</v>
      </c>
      <c r="HA93">
        <v>2.1972700000000001</v>
      </c>
      <c r="HB93">
        <v>2.3168899999999999</v>
      </c>
      <c r="HC93">
        <v>37.2181</v>
      </c>
      <c r="HD93">
        <v>14.8588</v>
      </c>
      <c r="HE93">
        <v>18</v>
      </c>
      <c r="HF93">
        <v>670.18799999999999</v>
      </c>
      <c r="HG93">
        <v>766.88800000000003</v>
      </c>
      <c r="HH93">
        <v>30.998999999999999</v>
      </c>
      <c r="HI93">
        <v>31.308399999999999</v>
      </c>
      <c r="HJ93">
        <v>30.0002</v>
      </c>
      <c r="HK93">
        <v>31.237400000000001</v>
      </c>
      <c r="HL93">
        <v>31.234999999999999</v>
      </c>
      <c r="HM93">
        <v>32.445700000000002</v>
      </c>
      <c r="HN93">
        <v>16.477399999999999</v>
      </c>
      <c r="HO93">
        <v>100</v>
      </c>
      <c r="HP93">
        <v>31</v>
      </c>
      <c r="HQ93">
        <v>524.95000000000005</v>
      </c>
      <c r="HR93">
        <v>30.566500000000001</v>
      </c>
      <c r="HS93">
        <v>99.302199999999999</v>
      </c>
      <c r="HT93">
        <v>98.031300000000002</v>
      </c>
    </row>
    <row r="94" spans="1:228" x14ac:dyDescent="0.2">
      <c r="A94">
        <v>79</v>
      </c>
      <c r="B94">
        <v>1675963526</v>
      </c>
      <c r="C94">
        <v>311.5</v>
      </c>
      <c r="D94" t="s">
        <v>516</v>
      </c>
      <c r="E94" t="s">
        <v>517</v>
      </c>
      <c r="F94">
        <v>4</v>
      </c>
      <c r="G94">
        <v>1675963523.6875</v>
      </c>
      <c r="H94">
        <f t="shared" si="34"/>
        <v>2.2832876570475827E-3</v>
      </c>
      <c r="I94">
        <f t="shared" si="35"/>
        <v>2.2832876570475826</v>
      </c>
      <c r="J94">
        <f t="shared" si="36"/>
        <v>12.606292378717111</v>
      </c>
      <c r="K94">
        <f t="shared" si="37"/>
        <v>491.10187499999989</v>
      </c>
      <c r="L94">
        <f t="shared" si="38"/>
        <v>350.10899089682306</v>
      </c>
      <c r="M94">
        <f t="shared" si="39"/>
        <v>35.490876896971663</v>
      </c>
      <c r="N94">
        <f t="shared" si="40"/>
        <v>49.783457845084207</v>
      </c>
      <c r="O94">
        <f t="shared" si="41"/>
        <v>0.15813025259180152</v>
      </c>
      <c r="P94">
        <f t="shared" si="42"/>
        <v>2.7681961857119171</v>
      </c>
      <c r="Q94">
        <f t="shared" si="43"/>
        <v>0.15327794173460935</v>
      </c>
      <c r="R94">
        <f t="shared" si="44"/>
        <v>9.6222271489442429E-2</v>
      </c>
      <c r="S94">
        <f t="shared" si="45"/>
        <v>226.11806578443532</v>
      </c>
      <c r="T94">
        <f t="shared" si="46"/>
        <v>32.61212545230989</v>
      </c>
      <c r="U94">
        <f t="shared" si="47"/>
        <v>31.916337500000001</v>
      </c>
      <c r="V94">
        <f t="shared" si="48"/>
        <v>4.7525181129443865</v>
      </c>
      <c r="W94">
        <f t="shared" si="49"/>
        <v>69.808471924639576</v>
      </c>
      <c r="X94">
        <f t="shared" si="50"/>
        <v>3.302452289214675</v>
      </c>
      <c r="Y94">
        <f t="shared" si="51"/>
        <v>4.7307328153232975</v>
      </c>
      <c r="Z94">
        <f t="shared" si="52"/>
        <v>1.4500658237297115</v>
      </c>
      <c r="AA94">
        <f t="shared" si="53"/>
        <v>-100.6929856757984</v>
      </c>
      <c r="AB94">
        <f t="shared" si="54"/>
        <v>-12.103282313168474</v>
      </c>
      <c r="AC94">
        <f t="shared" si="55"/>
        <v>-0.99034455562886525</v>
      </c>
      <c r="AD94">
        <f t="shared" si="56"/>
        <v>112.33145323983958</v>
      </c>
      <c r="AE94">
        <f t="shared" si="57"/>
        <v>23.150174633281512</v>
      </c>
      <c r="AF94">
        <f t="shared" si="58"/>
        <v>2.2847756114118463</v>
      </c>
      <c r="AG94">
        <f t="shared" si="59"/>
        <v>12.606292378717111</v>
      </c>
      <c r="AH94">
        <v>528.9730319860314</v>
      </c>
      <c r="AI94">
        <v>510.69526060606069</v>
      </c>
      <c r="AJ94">
        <v>1.684703608528445</v>
      </c>
      <c r="AK94">
        <v>60.624418474204617</v>
      </c>
      <c r="AL94">
        <f t="shared" si="60"/>
        <v>2.2832876570475826</v>
      </c>
      <c r="AM94">
        <v>30.537904395664601</v>
      </c>
      <c r="AN94">
        <v>32.576874545454537</v>
      </c>
      <c r="AO94">
        <v>-1.3565545916291981E-5</v>
      </c>
      <c r="AP94">
        <v>100.9878899836357</v>
      </c>
      <c r="AQ94">
        <v>21</v>
      </c>
      <c r="AR94">
        <v>3</v>
      </c>
      <c r="AS94">
        <f t="shared" si="61"/>
        <v>1</v>
      </c>
      <c r="AT94">
        <f t="shared" si="62"/>
        <v>0</v>
      </c>
      <c r="AU94">
        <f t="shared" si="63"/>
        <v>47534.138766860087</v>
      </c>
      <c r="AV94">
        <f t="shared" si="64"/>
        <v>1200.0074999999999</v>
      </c>
      <c r="AW94">
        <f t="shared" si="65"/>
        <v>1025.9321387484119</v>
      </c>
      <c r="AX94">
        <f t="shared" si="66"/>
        <v>0.85493810559385008</v>
      </c>
      <c r="AY94">
        <f t="shared" si="67"/>
        <v>0.18843054379613072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1675963523.6875</v>
      </c>
      <c r="BF94">
        <v>491.10187499999989</v>
      </c>
      <c r="BG94">
        <v>513.50587500000006</v>
      </c>
      <c r="BH94">
        <v>32.5779</v>
      </c>
      <c r="BI94">
        <v>30.537687500000001</v>
      </c>
      <c r="BJ94">
        <v>497.18349999999998</v>
      </c>
      <c r="BK94">
        <v>32.365862500000013</v>
      </c>
      <c r="BL94">
        <v>650.03300000000002</v>
      </c>
      <c r="BM94">
        <v>101.270875</v>
      </c>
      <c r="BN94">
        <v>0.10006325000000001</v>
      </c>
      <c r="BO94">
        <v>31.835237500000002</v>
      </c>
      <c r="BP94">
        <v>31.916337500000001</v>
      </c>
      <c r="BQ94">
        <v>999.9</v>
      </c>
      <c r="BR94">
        <v>0</v>
      </c>
      <c r="BS94">
        <v>0</v>
      </c>
      <c r="BT94">
        <v>8993.0462499999994</v>
      </c>
      <c r="BU94">
        <v>0</v>
      </c>
      <c r="BV94">
        <v>61.152987499999988</v>
      </c>
      <c r="BW94">
        <v>-22.404225</v>
      </c>
      <c r="BX94">
        <v>507.63974999999999</v>
      </c>
      <c r="BY94">
        <v>529.68124999999998</v>
      </c>
      <c r="BZ94">
        <v>2.0402200000000001</v>
      </c>
      <c r="CA94">
        <v>513.50587500000006</v>
      </c>
      <c r="CB94">
        <v>30.537687500000001</v>
      </c>
      <c r="CC94">
        <v>3.2991962500000001</v>
      </c>
      <c r="CD94">
        <v>3.0925824999999998</v>
      </c>
      <c r="CE94">
        <v>25.620362499999999</v>
      </c>
      <c r="CF94">
        <v>24.5349875</v>
      </c>
      <c r="CG94">
        <v>1200.0074999999999</v>
      </c>
      <c r="CH94">
        <v>0.49998087499999999</v>
      </c>
      <c r="CI94">
        <v>0.50001912500000001</v>
      </c>
      <c r="CJ94">
        <v>0</v>
      </c>
      <c r="CK94">
        <v>875.40824999999995</v>
      </c>
      <c r="CL94">
        <v>4.9990899999999998</v>
      </c>
      <c r="CM94">
        <v>9344.4212499999994</v>
      </c>
      <c r="CN94">
        <v>9557.8287499999988</v>
      </c>
      <c r="CO94">
        <v>40.811999999999998</v>
      </c>
      <c r="CP94">
        <v>42.436999999999998</v>
      </c>
      <c r="CQ94">
        <v>41.625</v>
      </c>
      <c r="CR94">
        <v>41.5</v>
      </c>
      <c r="CS94">
        <v>42.186999999999998</v>
      </c>
      <c r="CT94">
        <v>597.48125000000005</v>
      </c>
      <c r="CU94">
        <v>597.52874999999995</v>
      </c>
      <c r="CV94">
        <v>0</v>
      </c>
      <c r="CW94">
        <v>1675963526.0999999</v>
      </c>
      <c r="CX94">
        <v>0</v>
      </c>
      <c r="CY94">
        <v>1675959759</v>
      </c>
      <c r="CZ94" t="s">
        <v>356</v>
      </c>
      <c r="DA94">
        <v>1675959759</v>
      </c>
      <c r="DB94">
        <v>1675959753.5</v>
      </c>
      <c r="DC94">
        <v>5</v>
      </c>
      <c r="DD94">
        <v>-2.5000000000000001E-2</v>
      </c>
      <c r="DE94">
        <v>-8.0000000000000002E-3</v>
      </c>
      <c r="DF94">
        <v>-6.0590000000000002</v>
      </c>
      <c r="DG94">
        <v>0.218</v>
      </c>
      <c r="DH94">
        <v>415</v>
      </c>
      <c r="DI94">
        <v>34</v>
      </c>
      <c r="DJ94">
        <v>0.6</v>
      </c>
      <c r="DK94">
        <v>0.17</v>
      </c>
      <c r="DL94">
        <v>-21.982612195121948</v>
      </c>
      <c r="DM94">
        <v>-2.9502815331010699</v>
      </c>
      <c r="DN94">
        <v>0.29142971641096699</v>
      </c>
      <c r="DO94">
        <v>0</v>
      </c>
      <c r="DP94">
        <v>2.0455031707317071</v>
      </c>
      <c r="DQ94">
        <v>-2.2932125435540969E-2</v>
      </c>
      <c r="DR94">
        <v>3.3382121978938742E-3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3.2985199999999999</v>
      </c>
      <c r="EB94">
        <v>2.6253199999999999</v>
      </c>
      <c r="EC94">
        <v>0.116941</v>
      </c>
      <c r="ED94">
        <v>0.11876299999999999</v>
      </c>
      <c r="EE94">
        <v>0.135911</v>
      </c>
      <c r="EF94">
        <v>0.12883800000000001</v>
      </c>
      <c r="EG94">
        <v>26748.400000000001</v>
      </c>
      <c r="EH94">
        <v>27102.3</v>
      </c>
      <c r="EI94">
        <v>28174.2</v>
      </c>
      <c r="EJ94">
        <v>29590.3</v>
      </c>
      <c r="EK94">
        <v>33520.800000000003</v>
      </c>
      <c r="EL94">
        <v>35763.4</v>
      </c>
      <c r="EM94">
        <v>39787.300000000003</v>
      </c>
      <c r="EN94">
        <v>42260.9</v>
      </c>
      <c r="EO94">
        <v>2.2071000000000001</v>
      </c>
      <c r="EP94">
        <v>2.22865</v>
      </c>
      <c r="EQ94">
        <v>0.14582600000000001</v>
      </c>
      <c r="ER94">
        <v>0</v>
      </c>
      <c r="ES94">
        <v>29.539400000000001</v>
      </c>
      <c r="ET94">
        <v>999.9</v>
      </c>
      <c r="EU94">
        <v>72.3</v>
      </c>
      <c r="EV94">
        <v>32.299999999999997</v>
      </c>
      <c r="EW94">
        <v>34.672699999999999</v>
      </c>
      <c r="EX94">
        <v>57.052999999999997</v>
      </c>
      <c r="EY94">
        <v>-3.8822100000000002</v>
      </c>
      <c r="EZ94">
        <v>2</v>
      </c>
      <c r="FA94">
        <v>0.305203</v>
      </c>
      <c r="FB94">
        <v>-0.62687599999999999</v>
      </c>
      <c r="FC94">
        <v>20.273700000000002</v>
      </c>
      <c r="FD94">
        <v>5.2198399999999996</v>
      </c>
      <c r="FE94">
        <v>12.004</v>
      </c>
      <c r="FF94">
        <v>4.98705</v>
      </c>
      <c r="FG94">
        <v>3.2846299999999999</v>
      </c>
      <c r="FH94">
        <v>9999</v>
      </c>
      <c r="FI94">
        <v>9999</v>
      </c>
      <c r="FJ94">
        <v>9999</v>
      </c>
      <c r="FK94">
        <v>999.9</v>
      </c>
      <c r="FL94">
        <v>1.86582</v>
      </c>
      <c r="FM94">
        <v>1.8621799999999999</v>
      </c>
      <c r="FN94">
        <v>1.8642000000000001</v>
      </c>
      <c r="FO94">
        <v>1.8602099999999999</v>
      </c>
      <c r="FP94">
        <v>1.8609599999999999</v>
      </c>
      <c r="FQ94">
        <v>1.8601700000000001</v>
      </c>
      <c r="FR94">
        <v>1.86188</v>
      </c>
      <c r="FS94">
        <v>1.8584799999999999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-6.093</v>
      </c>
      <c r="GH94">
        <v>0.21199999999999999</v>
      </c>
      <c r="GI94">
        <v>-4.2934277136806287</v>
      </c>
      <c r="GJ94">
        <v>-4.5218151105756088E-3</v>
      </c>
      <c r="GK94">
        <v>2.0889233732517852E-6</v>
      </c>
      <c r="GL94">
        <v>-4.5906856223640231E-10</v>
      </c>
      <c r="GM94">
        <v>-0.1150039569071811</v>
      </c>
      <c r="GN94">
        <v>4.4025620023938356E-3</v>
      </c>
      <c r="GO94">
        <v>3.112297855124525E-4</v>
      </c>
      <c r="GP94">
        <v>-4.1727832042263066E-6</v>
      </c>
      <c r="GQ94">
        <v>6</v>
      </c>
      <c r="GR94">
        <v>2080</v>
      </c>
      <c r="GS94">
        <v>4</v>
      </c>
      <c r="GT94">
        <v>33</v>
      </c>
      <c r="GU94">
        <v>62.8</v>
      </c>
      <c r="GV94">
        <v>62.9</v>
      </c>
      <c r="GW94">
        <v>1.63574</v>
      </c>
      <c r="GX94">
        <v>2.5341800000000001</v>
      </c>
      <c r="GY94">
        <v>2.04834</v>
      </c>
      <c r="GZ94">
        <v>2.6232899999999999</v>
      </c>
      <c r="HA94">
        <v>2.1972700000000001</v>
      </c>
      <c r="HB94">
        <v>2.3278799999999999</v>
      </c>
      <c r="HC94">
        <v>37.2181</v>
      </c>
      <c r="HD94">
        <v>14.8675</v>
      </c>
      <c r="HE94">
        <v>18</v>
      </c>
      <c r="HF94">
        <v>670.24800000000005</v>
      </c>
      <c r="HG94">
        <v>766.88099999999997</v>
      </c>
      <c r="HH94">
        <v>30.998999999999999</v>
      </c>
      <c r="HI94">
        <v>31.3095</v>
      </c>
      <c r="HJ94">
        <v>30</v>
      </c>
      <c r="HK94">
        <v>31.237400000000001</v>
      </c>
      <c r="HL94">
        <v>31.2364</v>
      </c>
      <c r="HM94">
        <v>32.789299999999997</v>
      </c>
      <c r="HN94">
        <v>16.477399999999999</v>
      </c>
      <c r="HO94">
        <v>100</v>
      </c>
      <c r="HP94">
        <v>31</v>
      </c>
      <c r="HQ94">
        <v>531.62900000000002</v>
      </c>
      <c r="HR94">
        <v>30.566600000000001</v>
      </c>
      <c r="HS94">
        <v>99.304500000000004</v>
      </c>
      <c r="HT94">
        <v>98.031700000000001</v>
      </c>
    </row>
    <row r="95" spans="1:228" x14ac:dyDescent="0.2">
      <c r="A95">
        <v>80</v>
      </c>
      <c r="B95">
        <v>1675963530</v>
      </c>
      <c r="C95">
        <v>315.5</v>
      </c>
      <c r="D95" t="s">
        <v>518</v>
      </c>
      <c r="E95" t="s">
        <v>519</v>
      </c>
      <c r="F95">
        <v>4</v>
      </c>
      <c r="G95">
        <v>1675963528</v>
      </c>
      <c r="H95">
        <f t="shared" si="34"/>
        <v>2.2829590498695661E-3</v>
      </c>
      <c r="I95">
        <f t="shared" si="35"/>
        <v>2.2829590498695662</v>
      </c>
      <c r="J95">
        <f t="shared" si="36"/>
        <v>12.843859367944711</v>
      </c>
      <c r="K95">
        <f t="shared" si="37"/>
        <v>498.14328571428581</v>
      </c>
      <c r="L95">
        <f t="shared" si="38"/>
        <v>354.85021418553737</v>
      </c>
      <c r="M95">
        <f t="shared" si="39"/>
        <v>35.971385509420294</v>
      </c>
      <c r="N95">
        <f t="shared" si="40"/>
        <v>50.497092725407732</v>
      </c>
      <c r="O95">
        <f t="shared" si="41"/>
        <v>0.15848308251145521</v>
      </c>
      <c r="P95">
        <f t="shared" si="42"/>
        <v>2.7651400156129058</v>
      </c>
      <c r="Q95">
        <f t="shared" si="43"/>
        <v>0.15360424507329268</v>
      </c>
      <c r="R95">
        <f t="shared" si="44"/>
        <v>9.6428486287354384E-2</v>
      </c>
      <c r="S95">
        <f t="shared" si="45"/>
        <v>226.11829886276203</v>
      </c>
      <c r="T95">
        <f t="shared" si="46"/>
        <v>32.613386985891374</v>
      </c>
      <c r="U95">
        <f t="shared" si="47"/>
        <v>31.9038</v>
      </c>
      <c r="V95">
        <f t="shared" si="48"/>
        <v>4.7491445597234891</v>
      </c>
      <c r="W95">
        <f t="shared" si="49"/>
        <v>69.804740534186905</v>
      </c>
      <c r="X95">
        <f t="shared" si="50"/>
        <v>3.3023462781309441</v>
      </c>
      <c r="Y95">
        <f t="shared" si="51"/>
        <v>4.7308338271290022</v>
      </c>
      <c r="Z95">
        <f t="shared" si="52"/>
        <v>1.4467982815925451</v>
      </c>
      <c r="AA95">
        <f t="shared" si="53"/>
        <v>-100.67849409924787</v>
      </c>
      <c r="AB95">
        <f t="shared" si="54"/>
        <v>-10.164732753346611</v>
      </c>
      <c r="AC95">
        <f t="shared" si="55"/>
        <v>-0.83259322324795626</v>
      </c>
      <c r="AD95">
        <f t="shared" si="56"/>
        <v>114.44247878691959</v>
      </c>
      <c r="AE95">
        <f t="shared" si="57"/>
        <v>23.398396064899234</v>
      </c>
      <c r="AF95">
        <f t="shared" si="58"/>
        <v>2.2826009769064064</v>
      </c>
      <c r="AG95">
        <f t="shared" si="59"/>
        <v>12.843859367944711</v>
      </c>
      <c r="AH95">
        <v>535.92945367633843</v>
      </c>
      <c r="AI95">
        <v>517.43625454545429</v>
      </c>
      <c r="AJ95">
        <v>1.6817194084774141</v>
      </c>
      <c r="AK95">
        <v>60.624418474204617</v>
      </c>
      <c r="AL95">
        <f t="shared" si="60"/>
        <v>2.2829590498695662</v>
      </c>
      <c r="AM95">
        <v>30.538457335602679</v>
      </c>
      <c r="AN95">
        <v>32.577082424242427</v>
      </c>
      <c r="AO95">
        <v>1.3996376664194049E-6</v>
      </c>
      <c r="AP95">
        <v>100.9878899836357</v>
      </c>
      <c r="AQ95">
        <v>20</v>
      </c>
      <c r="AR95">
        <v>3</v>
      </c>
      <c r="AS95">
        <f t="shared" si="61"/>
        <v>1</v>
      </c>
      <c r="AT95">
        <f t="shared" si="62"/>
        <v>0</v>
      </c>
      <c r="AU95">
        <f t="shared" si="63"/>
        <v>47449.666375732595</v>
      </c>
      <c r="AV95">
        <f t="shared" si="64"/>
        <v>1200.0085714285719</v>
      </c>
      <c r="AW95">
        <f t="shared" si="65"/>
        <v>1025.9330709133485</v>
      </c>
      <c r="AX95">
        <f t="shared" si="66"/>
        <v>0.85493811906027295</v>
      </c>
      <c r="AY95">
        <f t="shared" si="67"/>
        <v>0.18843056978632694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1675963528</v>
      </c>
      <c r="BF95">
        <v>498.14328571428581</v>
      </c>
      <c r="BG95">
        <v>520.79071428571422</v>
      </c>
      <c r="BH95">
        <v>32.576957142857147</v>
      </c>
      <c r="BI95">
        <v>30.538642857142861</v>
      </c>
      <c r="BJ95">
        <v>504.24442857142861</v>
      </c>
      <c r="BK95">
        <v>32.364899999999999</v>
      </c>
      <c r="BL95">
        <v>650.01971428571426</v>
      </c>
      <c r="BM95">
        <v>101.2704285714286</v>
      </c>
      <c r="BN95">
        <v>0.1001894285714286</v>
      </c>
      <c r="BO95">
        <v>31.835614285714279</v>
      </c>
      <c r="BP95">
        <v>31.9038</v>
      </c>
      <c r="BQ95">
        <v>999.89999999999986</v>
      </c>
      <c r="BR95">
        <v>0</v>
      </c>
      <c r="BS95">
        <v>0</v>
      </c>
      <c r="BT95">
        <v>8976.8771428571417</v>
      </c>
      <c r="BU95">
        <v>0</v>
      </c>
      <c r="BV95">
        <v>58.066657142857139</v>
      </c>
      <c r="BW95">
        <v>-22.647657142857138</v>
      </c>
      <c r="BX95">
        <v>514.91771428571428</v>
      </c>
      <c r="BY95">
        <v>537.19600000000003</v>
      </c>
      <c r="BZ95">
        <v>2.0382828571428568</v>
      </c>
      <c r="CA95">
        <v>520.79071428571422</v>
      </c>
      <c r="CB95">
        <v>30.538642857142861</v>
      </c>
      <c r="CC95">
        <v>3.2990785714285709</v>
      </c>
      <c r="CD95">
        <v>3.0926614285714278</v>
      </c>
      <c r="CE95">
        <v>25.619757142857139</v>
      </c>
      <c r="CF95">
        <v>24.53538571428572</v>
      </c>
      <c r="CG95">
        <v>1200.0085714285719</v>
      </c>
      <c r="CH95">
        <v>0.49997942857142857</v>
      </c>
      <c r="CI95">
        <v>0.50002057142857148</v>
      </c>
      <c r="CJ95">
        <v>0</v>
      </c>
      <c r="CK95">
        <v>878.99571428571414</v>
      </c>
      <c r="CL95">
        <v>4.9990899999999998</v>
      </c>
      <c r="CM95">
        <v>9382.6299999999992</v>
      </c>
      <c r="CN95">
        <v>9557.8457142857133</v>
      </c>
      <c r="CO95">
        <v>40.785428571428568</v>
      </c>
      <c r="CP95">
        <v>42.436999999999998</v>
      </c>
      <c r="CQ95">
        <v>41.625</v>
      </c>
      <c r="CR95">
        <v>41.5</v>
      </c>
      <c r="CS95">
        <v>42.169285714285706</v>
      </c>
      <c r="CT95">
        <v>597.48142857142864</v>
      </c>
      <c r="CU95">
        <v>597.53</v>
      </c>
      <c r="CV95">
        <v>0</v>
      </c>
      <c r="CW95">
        <v>1675963529.7</v>
      </c>
      <c r="CX95">
        <v>0</v>
      </c>
      <c r="CY95">
        <v>1675959759</v>
      </c>
      <c r="CZ95" t="s">
        <v>356</v>
      </c>
      <c r="DA95">
        <v>1675959759</v>
      </c>
      <c r="DB95">
        <v>1675959753.5</v>
      </c>
      <c r="DC95">
        <v>5</v>
      </c>
      <c r="DD95">
        <v>-2.5000000000000001E-2</v>
      </c>
      <c r="DE95">
        <v>-8.0000000000000002E-3</v>
      </c>
      <c r="DF95">
        <v>-6.0590000000000002</v>
      </c>
      <c r="DG95">
        <v>0.218</v>
      </c>
      <c r="DH95">
        <v>415</v>
      </c>
      <c r="DI95">
        <v>34</v>
      </c>
      <c r="DJ95">
        <v>0.6</v>
      </c>
      <c r="DK95">
        <v>0.17</v>
      </c>
      <c r="DL95">
        <v>-22.18288048780488</v>
      </c>
      <c r="DM95">
        <v>-2.9621770034843489</v>
      </c>
      <c r="DN95">
        <v>0.29272371158925842</v>
      </c>
      <c r="DO95">
        <v>0</v>
      </c>
      <c r="DP95">
        <v>2.0440417073170729</v>
      </c>
      <c r="DQ95">
        <v>-4.1437003484312077E-2</v>
      </c>
      <c r="DR95">
        <v>4.1760261788025034E-3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3.2983699999999998</v>
      </c>
      <c r="EB95">
        <v>2.6251699999999998</v>
      </c>
      <c r="EC95">
        <v>0.11805</v>
      </c>
      <c r="ED95">
        <v>0.11988500000000001</v>
      </c>
      <c r="EE95">
        <v>0.13591800000000001</v>
      </c>
      <c r="EF95">
        <v>0.12884599999999999</v>
      </c>
      <c r="EG95">
        <v>26715.1</v>
      </c>
      <c r="EH95">
        <v>27067.7</v>
      </c>
      <c r="EI95">
        <v>28174.400000000001</v>
      </c>
      <c r="EJ95">
        <v>29590.2</v>
      </c>
      <c r="EK95">
        <v>33521</v>
      </c>
      <c r="EL95">
        <v>35763</v>
      </c>
      <c r="EM95">
        <v>39787.699999999997</v>
      </c>
      <c r="EN95">
        <v>42260.7</v>
      </c>
      <c r="EO95">
        <v>2.2071499999999999</v>
      </c>
      <c r="EP95">
        <v>2.22878</v>
      </c>
      <c r="EQ95">
        <v>0.14552799999999999</v>
      </c>
      <c r="ER95">
        <v>0</v>
      </c>
      <c r="ES95">
        <v>29.534400000000002</v>
      </c>
      <c r="ET95">
        <v>999.9</v>
      </c>
      <c r="EU95">
        <v>72.3</v>
      </c>
      <c r="EV95">
        <v>32.299999999999997</v>
      </c>
      <c r="EW95">
        <v>34.672400000000003</v>
      </c>
      <c r="EX95">
        <v>56.963000000000001</v>
      </c>
      <c r="EY95">
        <v>-3.6939099999999998</v>
      </c>
      <c r="EZ95">
        <v>2</v>
      </c>
      <c r="FA95">
        <v>0.30571599999999999</v>
      </c>
      <c r="FB95">
        <v>-0.62944999999999995</v>
      </c>
      <c r="FC95">
        <v>20.273700000000002</v>
      </c>
      <c r="FD95">
        <v>5.2189399999999999</v>
      </c>
      <c r="FE95">
        <v>12.004</v>
      </c>
      <c r="FF95">
        <v>4.98665</v>
      </c>
      <c r="FG95">
        <v>3.2844500000000001</v>
      </c>
      <c r="FH95">
        <v>9999</v>
      </c>
      <c r="FI95">
        <v>9999</v>
      </c>
      <c r="FJ95">
        <v>9999</v>
      </c>
      <c r="FK95">
        <v>999.9</v>
      </c>
      <c r="FL95">
        <v>1.8658300000000001</v>
      </c>
      <c r="FM95">
        <v>1.8621799999999999</v>
      </c>
      <c r="FN95">
        <v>1.8641799999999999</v>
      </c>
      <c r="FO95">
        <v>1.86025</v>
      </c>
      <c r="FP95">
        <v>1.8609599999999999</v>
      </c>
      <c r="FQ95">
        <v>1.8601399999999999</v>
      </c>
      <c r="FR95">
        <v>1.86188</v>
      </c>
      <c r="FS95">
        <v>1.8584799999999999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-6.11</v>
      </c>
      <c r="GH95">
        <v>0.21210000000000001</v>
      </c>
      <c r="GI95">
        <v>-4.2934277136806287</v>
      </c>
      <c r="GJ95">
        <v>-4.5218151105756088E-3</v>
      </c>
      <c r="GK95">
        <v>2.0889233732517852E-6</v>
      </c>
      <c r="GL95">
        <v>-4.5906856223640231E-10</v>
      </c>
      <c r="GM95">
        <v>-0.1150039569071811</v>
      </c>
      <c r="GN95">
        <v>4.4025620023938356E-3</v>
      </c>
      <c r="GO95">
        <v>3.112297855124525E-4</v>
      </c>
      <c r="GP95">
        <v>-4.1727832042263066E-6</v>
      </c>
      <c r="GQ95">
        <v>6</v>
      </c>
      <c r="GR95">
        <v>2080</v>
      </c>
      <c r="GS95">
        <v>4</v>
      </c>
      <c r="GT95">
        <v>33</v>
      </c>
      <c r="GU95">
        <v>62.9</v>
      </c>
      <c r="GV95">
        <v>62.9</v>
      </c>
      <c r="GW95">
        <v>1.65283</v>
      </c>
      <c r="GX95">
        <v>2.5439500000000002</v>
      </c>
      <c r="GY95">
        <v>2.04834</v>
      </c>
      <c r="GZ95">
        <v>2.6220699999999999</v>
      </c>
      <c r="HA95">
        <v>2.1972700000000001</v>
      </c>
      <c r="HB95">
        <v>2.3046899999999999</v>
      </c>
      <c r="HC95">
        <v>37.241999999999997</v>
      </c>
      <c r="HD95">
        <v>14.8413</v>
      </c>
      <c r="HE95">
        <v>18</v>
      </c>
      <c r="HF95">
        <v>670.28800000000001</v>
      </c>
      <c r="HG95">
        <v>767.02099999999996</v>
      </c>
      <c r="HH95">
        <v>30.999199999999998</v>
      </c>
      <c r="HI95">
        <v>31.3095</v>
      </c>
      <c r="HJ95">
        <v>30.0002</v>
      </c>
      <c r="HK95">
        <v>31.237400000000001</v>
      </c>
      <c r="HL95">
        <v>31.2377</v>
      </c>
      <c r="HM95">
        <v>33.129600000000003</v>
      </c>
      <c r="HN95">
        <v>16.477399999999999</v>
      </c>
      <c r="HO95">
        <v>100</v>
      </c>
      <c r="HP95">
        <v>31</v>
      </c>
      <c r="HQ95">
        <v>538.30799999999999</v>
      </c>
      <c r="HR95">
        <v>30.5641</v>
      </c>
      <c r="HS95">
        <v>99.305599999999998</v>
      </c>
      <c r="HT95">
        <v>98.031300000000002</v>
      </c>
    </row>
    <row r="96" spans="1:228" x14ac:dyDescent="0.2">
      <c r="A96">
        <v>81</v>
      </c>
      <c r="B96">
        <v>1675963534</v>
      </c>
      <c r="C96">
        <v>319.5</v>
      </c>
      <c r="D96" t="s">
        <v>520</v>
      </c>
      <c r="E96" t="s">
        <v>521</v>
      </c>
      <c r="F96">
        <v>4</v>
      </c>
      <c r="G96">
        <v>1675963531.6875</v>
      </c>
      <c r="H96">
        <f t="shared" si="34"/>
        <v>2.2798330426673954E-3</v>
      </c>
      <c r="I96">
        <f t="shared" si="35"/>
        <v>2.2798330426673954</v>
      </c>
      <c r="J96">
        <f t="shared" si="36"/>
        <v>12.987024432694779</v>
      </c>
      <c r="K96">
        <f t="shared" si="37"/>
        <v>504.12487499999997</v>
      </c>
      <c r="L96">
        <f t="shared" si="38"/>
        <v>359.17072842598088</v>
      </c>
      <c r="M96">
        <f t="shared" si="39"/>
        <v>36.409315077787618</v>
      </c>
      <c r="N96">
        <f t="shared" si="40"/>
        <v>51.103388889353553</v>
      </c>
      <c r="O96">
        <f t="shared" si="41"/>
        <v>0.15839658434563209</v>
      </c>
      <c r="P96">
        <f t="shared" si="42"/>
        <v>2.7713557954223016</v>
      </c>
      <c r="Q96">
        <f t="shared" si="43"/>
        <v>0.1535335525111502</v>
      </c>
      <c r="R96">
        <f t="shared" si="44"/>
        <v>9.6382957535475697E-2</v>
      </c>
      <c r="S96">
        <f t="shared" si="45"/>
        <v>226.11616236060169</v>
      </c>
      <c r="T96">
        <f t="shared" si="46"/>
        <v>32.615573076203354</v>
      </c>
      <c r="U96">
        <f t="shared" si="47"/>
        <v>31.899049999999999</v>
      </c>
      <c r="V96">
        <f t="shared" si="48"/>
        <v>4.7478669885122295</v>
      </c>
      <c r="W96">
        <f t="shared" si="49"/>
        <v>69.793680697825167</v>
      </c>
      <c r="X96">
        <f t="shared" si="50"/>
        <v>3.3023770764438822</v>
      </c>
      <c r="Y96">
        <f t="shared" si="51"/>
        <v>4.7316276250591658</v>
      </c>
      <c r="Z96">
        <f t="shared" si="52"/>
        <v>1.4454899120683473</v>
      </c>
      <c r="AA96">
        <f t="shared" si="53"/>
        <v>-100.54063718163214</v>
      </c>
      <c r="AB96">
        <f t="shared" si="54"/>
        <v>-9.0355294520488023</v>
      </c>
      <c r="AC96">
        <f t="shared" si="55"/>
        <v>-0.73843373649857824</v>
      </c>
      <c r="AD96">
        <f t="shared" si="56"/>
        <v>115.80156199042216</v>
      </c>
      <c r="AE96">
        <f t="shared" si="57"/>
        <v>23.58109319235373</v>
      </c>
      <c r="AF96">
        <f t="shared" si="58"/>
        <v>2.281967926949747</v>
      </c>
      <c r="AG96">
        <f t="shared" si="59"/>
        <v>12.987024432694779</v>
      </c>
      <c r="AH96">
        <v>542.83924981207417</v>
      </c>
      <c r="AI96">
        <v>524.17583636363634</v>
      </c>
      <c r="AJ96">
        <v>1.6906121085230461</v>
      </c>
      <c r="AK96">
        <v>60.624418474204617</v>
      </c>
      <c r="AL96">
        <f t="shared" si="60"/>
        <v>2.2798330426673954</v>
      </c>
      <c r="AM96">
        <v>30.53930501701198</v>
      </c>
      <c r="AN96">
        <v>32.575294545454533</v>
      </c>
      <c r="AO96">
        <v>-8.7503568898792633E-6</v>
      </c>
      <c r="AP96">
        <v>100.9878899836357</v>
      </c>
      <c r="AQ96">
        <v>20</v>
      </c>
      <c r="AR96">
        <v>3</v>
      </c>
      <c r="AS96">
        <f t="shared" si="61"/>
        <v>1</v>
      </c>
      <c r="AT96">
        <f t="shared" si="62"/>
        <v>0</v>
      </c>
      <c r="AU96">
        <f t="shared" si="63"/>
        <v>47620.934198259369</v>
      </c>
      <c r="AV96">
        <f t="shared" si="64"/>
        <v>1199.99875</v>
      </c>
      <c r="AW96">
        <f t="shared" si="65"/>
        <v>1025.9245260935759</v>
      </c>
      <c r="AX96">
        <f t="shared" si="66"/>
        <v>0.85493799563839212</v>
      </c>
      <c r="AY96">
        <f t="shared" si="67"/>
        <v>0.18843033158209682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1675963531.6875</v>
      </c>
      <c r="BF96">
        <v>504.12487499999997</v>
      </c>
      <c r="BG96">
        <v>526.95425</v>
      </c>
      <c r="BH96">
        <v>32.577300000000001</v>
      </c>
      <c r="BI96">
        <v>30.539462499999999</v>
      </c>
      <c r="BJ96">
        <v>510.24275</v>
      </c>
      <c r="BK96">
        <v>32.365250000000003</v>
      </c>
      <c r="BL96">
        <v>649.99125000000004</v>
      </c>
      <c r="BM96">
        <v>101.270625</v>
      </c>
      <c r="BN96">
        <v>9.9871524999999989E-2</v>
      </c>
      <c r="BO96">
        <v>31.838574999999999</v>
      </c>
      <c r="BP96">
        <v>31.899049999999999</v>
      </c>
      <c r="BQ96">
        <v>999.9</v>
      </c>
      <c r="BR96">
        <v>0</v>
      </c>
      <c r="BS96">
        <v>0</v>
      </c>
      <c r="BT96">
        <v>9009.84375</v>
      </c>
      <c r="BU96">
        <v>0</v>
      </c>
      <c r="BV96">
        <v>55.727874999999997</v>
      </c>
      <c r="BW96">
        <v>-22.829387499999999</v>
      </c>
      <c r="BX96">
        <v>521.101</v>
      </c>
      <c r="BY96">
        <v>543.55424999999991</v>
      </c>
      <c r="BZ96">
        <v>2.0378237499999998</v>
      </c>
      <c r="CA96">
        <v>526.95425</v>
      </c>
      <c r="CB96">
        <v>30.539462499999999</v>
      </c>
      <c r="CC96">
        <v>3.2991212499999998</v>
      </c>
      <c r="CD96">
        <v>3.0927487500000002</v>
      </c>
      <c r="CE96">
        <v>25.6199625</v>
      </c>
      <c r="CF96">
        <v>24.5358625</v>
      </c>
      <c r="CG96">
        <v>1199.99875</v>
      </c>
      <c r="CH96">
        <v>0.4999825</v>
      </c>
      <c r="CI96">
        <v>0.5000175</v>
      </c>
      <c r="CJ96">
        <v>0</v>
      </c>
      <c r="CK96">
        <v>882.221</v>
      </c>
      <c r="CL96">
        <v>4.9990899999999998</v>
      </c>
      <c r="CM96">
        <v>9416.3137500000012</v>
      </c>
      <c r="CN96">
        <v>9557.7862499999992</v>
      </c>
      <c r="CO96">
        <v>40.788749999999993</v>
      </c>
      <c r="CP96">
        <v>42.436999999999998</v>
      </c>
      <c r="CQ96">
        <v>41.625</v>
      </c>
      <c r="CR96">
        <v>41.5</v>
      </c>
      <c r="CS96">
        <v>42.186999999999998</v>
      </c>
      <c r="CT96">
        <v>597.48</v>
      </c>
      <c r="CU96">
        <v>597.51874999999995</v>
      </c>
      <c r="CV96">
        <v>0</v>
      </c>
      <c r="CW96">
        <v>1675963533.9000001</v>
      </c>
      <c r="CX96">
        <v>0</v>
      </c>
      <c r="CY96">
        <v>1675959759</v>
      </c>
      <c r="CZ96" t="s">
        <v>356</v>
      </c>
      <c r="DA96">
        <v>1675959759</v>
      </c>
      <c r="DB96">
        <v>1675959753.5</v>
      </c>
      <c r="DC96">
        <v>5</v>
      </c>
      <c r="DD96">
        <v>-2.5000000000000001E-2</v>
      </c>
      <c r="DE96">
        <v>-8.0000000000000002E-3</v>
      </c>
      <c r="DF96">
        <v>-6.0590000000000002</v>
      </c>
      <c r="DG96">
        <v>0.218</v>
      </c>
      <c r="DH96">
        <v>415</v>
      </c>
      <c r="DI96">
        <v>34</v>
      </c>
      <c r="DJ96">
        <v>0.6</v>
      </c>
      <c r="DK96">
        <v>0.17</v>
      </c>
      <c r="DL96">
        <v>-22.383870731707319</v>
      </c>
      <c r="DM96">
        <v>-3.072924041811866</v>
      </c>
      <c r="DN96">
        <v>0.30363435748578571</v>
      </c>
      <c r="DO96">
        <v>0</v>
      </c>
      <c r="DP96">
        <v>2.0418943902439022</v>
      </c>
      <c r="DQ96">
        <v>-3.5168989547038391E-2</v>
      </c>
      <c r="DR96">
        <v>3.6785045004600349E-3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3.2985199999999999</v>
      </c>
      <c r="EB96">
        <v>2.6253799999999998</v>
      </c>
      <c r="EC96">
        <v>0.119159</v>
      </c>
      <c r="ED96">
        <v>0.120989</v>
      </c>
      <c r="EE96">
        <v>0.135903</v>
      </c>
      <c r="EF96">
        <v>0.12884799999999999</v>
      </c>
      <c r="EG96">
        <v>26681.5</v>
      </c>
      <c r="EH96">
        <v>27033.8</v>
      </c>
      <c r="EI96">
        <v>28174.5</v>
      </c>
      <c r="EJ96">
        <v>29590.3</v>
      </c>
      <c r="EK96">
        <v>33521.4</v>
      </c>
      <c r="EL96">
        <v>35763.199999999997</v>
      </c>
      <c r="EM96">
        <v>39787.5</v>
      </c>
      <c r="EN96">
        <v>42261</v>
      </c>
      <c r="EO96">
        <v>2.20723</v>
      </c>
      <c r="EP96">
        <v>2.2286999999999999</v>
      </c>
      <c r="EQ96">
        <v>0.14552799999999999</v>
      </c>
      <c r="ER96">
        <v>0</v>
      </c>
      <c r="ES96">
        <v>29.5319</v>
      </c>
      <c r="ET96">
        <v>999.9</v>
      </c>
      <c r="EU96">
        <v>72.3</v>
      </c>
      <c r="EV96">
        <v>32.299999999999997</v>
      </c>
      <c r="EW96">
        <v>34.673000000000002</v>
      </c>
      <c r="EX96">
        <v>56.692999999999998</v>
      </c>
      <c r="EY96">
        <v>-3.8140999999999998</v>
      </c>
      <c r="EZ96">
        <v>2</v>
      </c>
      <c r="FA96">
        <v>0.30555399999999999</v>
      </c>
      <c r="FB96">
        <v>-0.63214599999999999</v>
      </c>
      <c r="FC96">
        <v>20.273700000000002</v>
      </c>
      <c r="FD96">
        <v>5.2192400000000001</v>
      </c>
      <c r="FE96">
        <v>12.004</v>
      </c>
      <c r="FF96">
        <v>4.9866000000000001</v>
      </c>
      <c r="FG96">
        <v>3.2845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1.8641799999999999</v>
      </c>
      <c r="FO96">
        <v>1.86025</v>
      </c>
      <c r="FP96">
        <v>1.8609599999999999</v>
      </c>
      <c r="FQ96">
        <v>1.86012</v>
      </c>
      <c r="FR96">
        <v>1.8618600000000001</v>
      </c>
      <c r="FS96">
        <v>1.85843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-6.1280000000000001</v>
      </c>
      <c r="GH96">
        <v>0.21199999999999999</v>
      </c>
      <c r="GI96">
        <v>-4.2934277136806287</v>
      </c>
      <c r="GJ96">
        <v>-4.5218151105756088E-3</v>
      </c>
      <c r="GK96">
        <v>2.0889233732517852E-6</v>
      </c>
      <c r="GL96">
        <v>-4.5906856223640231E-10</v>
      </c>
      <c r="GM96">
        <v>-0.1150039569071811</v>
      </c>
      <c r="GN96">
        <v>4.4025620023938356E-3</v>
      </c>
      <c r="GO96">
        <v>3.112297855124525E-4</v>
      </c>
      <c r="GP96">
        <v>-4.1727832042263066E-6</v>
      </c>
      <c r="GQ96">
        <v>6</v>
      </c>
      <c r="GR96">
        <v>2080</v>
      </c>
      <c r="GS96">
        <v>4</v>
      </c>
      <c r="GT96">
        <v>33</v>
      </c>
      <c r="GU96">
        <v>62.9</v>
      </c>
      <c r="GV96">
        <v>63</v>
      </c>
      <c r="GW96">
        <v>1.6687000000000001</v>
      </c>
      <c r="GX96">
        <v>2.5305200000000001</v>
      </c>
      <c r="GY96">
        <v>2.04834</v>
      </c>
      <c r="GZ96">
        <v>2.6220699999999999</v>
      </c>
      <c r="HA96">
        <v>2.1972700000000001</v>
      </c>
      <c r="HB96">
        <v>2.3303199999999999</v>
      </c>
      <c r="HC96">
        <v>37.241999999999997</v>
      </c>
      <c r="HD96">
        <v>14.8675</v>
      </c>
      <c r="HE96">
        <v>18</v>
      </c>
      <c r="HF96">
        <v>670.34799999999996</v>
      </c>
      <c r="HG96">
        <v>766.94799999999998</v>
      </c>
      <c r="HH96">
        <v>30.999199999999998</v>
      </c>
      <c r="HI96">
        <v>31.3095</v>
      </c>
      <c r="HJ96">
        <v>30</v>
      </c>
      <c r="HK96">
        <v>31.237400000000001</v>
      </c>
      <c r="HL96">
        <v>31.2377</v>
      </c>
      <c r="HM96">
        <v>33.470599999999997</v>
      </c>
      <c r="HN96">
        <v>16.477399999999999</v>
      </c>
      <c r="HO96">
        <v>100</v>
      </c>
      <c r="HP96">
        <v>31</v>
      </c>
      <c r="HQ96">
        <v>544.98599999999999</v>
      </c>
      <c r="HR96">
        <v>30.570399999999999</v>
      </c>
      <c r="HS96">
        <v>99.305199999999999</v>
      </c>
      <c r="HT96">
        <v>98.031899999999993</v>
      </c>
    </row>
    <row r="97" spans="1:228" x14ac:dyDescent="0.2">
      <c r="A97">
        <v>82</v>
      </c>
      <c r="B97">
        <v>1675963538</v>
      </c>
      <c r="C97">
        <v>323.5</v>
      </c>
      <c r="D97" t="s">
        <v>522</v>
      </c>
      <c r="E97" t="s">
        <v>523</v>
      </c>
      <c r="F97">
        <v>4</v>
      </c>
      <c r="G97">
        <v>1675963536</v>
      </c>
      <c r="H97">
        <f t="shared" si="34"/>
        <v>2.2733399505180272E-3</v>
      </c>
      <c r="I97">
        <f t="shared" si="35"/>
        <v>2.2733399505180274</v>
      </c>
      <c r="J97">
        <f t="shared" si="36"/>
        <v>13.308215501829533</v>
      </c>
      <c r="K97">
        <f t="shared" si="37"/>
        <v>511.17485714285709</v>
      </c>
      <c r="L97">
        <f t="shared" si="38"/>
        <v>362.51543745857032</v>
      </c>
      <c r="M97">
        <f t="shared" si="39"/>
        <v>36.748613566967045</v>
      </c>
      <c r="N97">
        <f t="shared" si="40"/>
        <v>51.818392678626992</v>
      </c>
      <c r="O97">
        <f t="shared" si="41"/>
        <v>0.15809112893929184</v>
      </c>
      <c r="P97">
        <f t="shared" si="42"/>
        <v>2.7712263392054868</v>
      </c>
      <c r="Q97">
        <f t="shared" si="43"/>
        <v>0.15324630736434913</v>
      </c>
      <c r="R97">
        <f t="shared" si="44"/>
        <v>9.6201862335736132E-2</v>
      </c>
      <c r="S97">
        <f t="shared" si="45"/>
        <v>226.1170353027494</v>
      </c>
      <c r="T97">
        <f t="shared" si="46"/>
        <v>32.615824059722776</v>
      </c>
      <c r="U97">
        <f t="shared" si="47"/>
        <v>31.89264285714286</v>
      </c>
      <c r="V97">
        <f t="shared" si="48"/>
        <v>4.7461441822475035</v>
      </c>
      <c r="W97">
        <f t="shared" si="49"/>
        <v>69.792817404587055</v>
      </c>
      <c r="X97">
        <f t="shared" si="50"/>
        <v>3.302044175000062</v>
      </c>
      <c r="Y97">
        <f t="shared" si="51"/>
        <v>4.7312091670668668</v>
      </c>
      <c r="Z97">
        <f t="shared" si="52"/>
        <v>1.4441000072474415</v>
      </c>
      <c r="AA97">
        <f t="shared" si="53"/>
        <v>-100.254291817845</v>
      </c>
      <c r="AB97">
        <f t="shared" si="54"/>
        <v>-8.3110395432966939</v>
      </c>
      <c r="AC97">
        <f t="shared" si="55"/>
        <v>-0.67922949039626346</v>
      </c>
      <c r="AD97">
        <f t="shared" si="56"/>
        <v>116.87247445121145</v>
      </c>
      <c r="AE97">
        <f t="shared" si="57"/>
        <v>23.743222587577304</v>
      </c>
      <c r="AF97">
        <f t="shared" si="58"/>
        <v>2.2765983802787102</v>
      </c>
      <c r="AG97">
        <f t="shared" si="59"/>
        <v>13.308215501829533</v>
      </c>
      <c r="AH97">
        <v>549.74130097494958</v>
      </c>
      <c r="AI97">
        <v>530.86693333333358</v>
      </c>
      <c r="AJ97">
        <v>1.6653873822191281</v>
      </c>
      <c r="AK97">
        <v>60.624418474204617</v>
      </c>
      <c r="AL97">
        <f t="shared" si="60"/>
        <v>2.2733399505180274</v>
      </c>
      <c r="AM97">
        <v>30.541054634723501</v>
      </c>
      <c r="AN97">
        <v>32.571129090909089</v>
      </c>
      <c r="AO97">
        <v>-5.7514527269863459E-6</v>
      </c>
      <c r="AP97">
        <v>100.9878899836357</v>
      </c>
      <c r="AQ97">
        <v>20</v>
      </c>
      <c r="AR97">
        <v>3</v>
      </c>
      <c r="AS97">
        <f t="shared" si="61"/>
        <v>1</v>
      </c>
      <c r="AT97">
        <f t="shared" si="62"/>
        <v>0</v>
      </c>
      <c r="AU97">
        <f t="shared" si="63"/>
        <v>47617.603129175572</v>
      </c>
      <c r="AV97">
        <f t="shared" si="64"/>
        <v>1200.001428571429</v>
      </c>
      <c r="AW97">
        <f t="shared" si="65"/>
        <v>1025.9270068926164</v>
      </c>
      <c r="AX97">
        <f t="shared" si="66"/>
        <v>0.85493815462699607</v>
      </c>
      <c r="AY97">
        <f t="shared" si="67"/>
        <v>0.18843063843010249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1675963536</v>
      </c>
      <c r="BF97">
        <v>511.17485714285709</v>
      </c>
      <c r="BG97">
        <v>534.16500000000008</v>
      </c>
      <c r="BH97">
        <v>32.573799999999999</v>
      </c>
      <c r="BI97">
        <v>30.540857142857138</v>
      </c>
      <c r="BJ97">
        <v>517.31214285714282</v>
      </c>
      <c r="BK97">
        <v>32.361800000000002</v>
      </c>
      <c r="BL97">
        <v>650.02542857142873</v>
      </c>
      <c r="BM97">
        <v>101.27114285714291</v>
      </c>
      <c r="BN97">
        <v>0.1000258428571429</v>
      </c>
      <c r="BO97">
        <v>31.837014285714279</v>
      </c>
      <c r="BP97">
        <v>31.89264285714286</v>
      </c>
      <c r="BQ97">
        <v>999.89999999999986</v>
      </c>
      <c r="BR97">
        <v>0</v>
      </c>
      <c r="BS97">
        <v>0</v>
      </c>
      <c r="BT97">
        <v>9009.1099999999988</v>
      </c>
      <c r="BU97">
        <v>0</v>
      </c>
      <c r="BV97">
        <v>53.205128571428567</v>
      </c>
      <c r="BW97">
        <v>-22.99022857142857</v>
      </c>
      <c r="BX97">
        <v>528.38642857142861</v>
      </c>
      <c r="BY97">
        <v>550.99300000000005</v>
      </c>
      <c r="BZ97">
        <v>2.032934285714286</v>
      </c>
      <c r="CA97">
        <v>534.16500000000008</v>
      </c>
      <c r="CB97">
        <v>30.540857142857138</v>
      </c>
      <c r="CC97">
        <v>3.2987842857142859</v>
      </c>
      <c r="CD97">
        <v>3.0929071428571429</v>
      </c>
      <c r="CE97">
        <v>25.61825714285715</v>
      </c>
      <c r="CF97">
        <v>24.536714285714289</v>
      </c>
      <c r="CG97">
        <v>1200.001428571429</v>
      </c>
      <c r="CH97">
        <v>0.49997928571428568</v>
      </c>
      <c r="CI97">
        <v>0.50002071428571426</v>
      </c>
      <c r="CJ97">
        <v>0</v>
      </c>
      <c r="CK97">
        <v>886.10314285714287</v>
      </c>
      <c r="CL97">
        <v>4.9990899999999998</v>
      </c>
      <c r="CM97">
        <v>9457.3599999999988</v>
      </c>
      <c r="CN97">
        <v>9557.7885714285712</v>
      </c>
      <c r="CO97">
        <v>40.811999999999998</v>
      </c>
      <c r="CP97">
        <v>42.436999999999998</v>
      </c>
      <c r="CQ97">
        <v>41.625</v>
      </c>
      <c r="CR97">
        <v>41.5</v>
      </c>
      <c r="CS97">
        <v>42.178142857142859</v>
      </c>
      <c r="CT97">
        <v>597.47857142857151</v>
      </c>
      <c r="CU97">
        <v>597.53</v>
      </c>
      <c r="CV97">
        <v>0</v>
      </c>
      <c r="CW97">
        <v>1675963538.0999999</v>
      </c>
      <c r="CX97">
        <v>0</v>
      </c>
      <c r="CY97">
        <v>1675959759</v>
      </c>
      <c r="CZ97" t="s">
        <v>356</v>
      </c>
      <c r="DA97">
        <v>1675959759</v>
      </c>
      <c r="DB97">
        <v>1675959753.5</v>
      </c>
      <c r="DC97">
        <v>5</v>
      </c>
      <c r="DD97">
        <v>-2.5000000000000001E-2</v>
      </c>
      <c r="DE97">
        <v>-8.0000000000000002E-3</v>
      </c>
      <c r="DF97">
        <v>-6.0590000000000002</v>
      </c>
      <c r="DG97">
        <v>0.218</v>
      </c>
      <c r="DH97">
        <v>415</v>
      </c>
      <c r="DI97">
        <v>34</v>
      </c>
      <c r="DJ97">
        <v>0.6</v>
      </c>
      <c r="DK97">
        <v>0.17</v>
      </c>
      <c r="DL97">
        <v>-22.576097560975612</v>
      </c>
      <c r="DM97">
        <v>-2.9113902439024391</v>
      </c>
      <c r="DN97">
        <v>0.28833983886549192</v>
      </c>
      <c r="DO97">
        <v>0</v>
      </c>
      <c r="DP97">
        <v>2.039157073170732</v>
      </c>
      <c r="DQ97">
        <v>-3.4978954703834032E-2</v>
      </c>
      <c r="DR97">
        <v>3.6599895001198902E-3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3.2984300000000002</v>
      </c>
      <c r="EB97">
        <v>2.62534</v>
      </c>
      <c r="EC97">
        <v>0.120244</v>
      </c>
      <c r="ED97">
        <v>0.122089</v>
      </c>
      <c r="EE97">
        <v>0.13589100000000001</v>
      </c>
      <c r="EF97">
        <v>0.12884799999999999</v>
      </c>
      <c r="EG97">
        <v>26648.3</v>
      </c>
      <c r="EH97">
        <v>27000</v>
      </c>
      <c r="EI97">
        <v>28174.1</v>
      </c>
      <c r="EJ97">
        <v>29590.3</v>
      </c>
      <c r="EK97">
        <v>33521.699999999997</v>
      </c>
      <c r="EL97">
        <v>35763.300000000003</v>
      </c>
      <c r="EM97">
        <v>39787.1</v>
      </c>
      <c r="EN97">
        <v>42261</v>
      </c>
      <c r="EO97">
        <v>2.2071000000000001</v>
      </c>
      <c r="EP97">
        <v>2.2286999999999999</v>
      </c>
      <c r="EQ97">
        <v>0.145033</v>
      </c>
      <c r="ER97">
        <v>0</v>
      </c>
      <c r="ES97">
        <v>29.527999999999999</v>
      </c>
      <c r="ET97">
        <v>999.9</v>
      </c>
      <c r="EU97">
        <v>72.3</v>
      </c>
      <c r="EV97">
        <v>32.299999999999997</v>
      </c>
      <c r="EW97">
        <v>34.6723</v>
      </c>
      <c r="EX97">
        <v>57.173000000000002</v>
      </c>
      <c r="EY97">
        <v>-3.7379799999999999</v>
      </c>
      <c r="EZ97">
        <v>2</v>
      </c>
      <c r="FA97">
        <v>0.30527700000000002</v>
      </c>
      <c r="FB97">
        <v>-0.63484499999999999</v>
      </c>
      <c r="FC97">
        <v>20.273700000000002</v>
      </c>
      <c r="FD97">
        <v>5.2195400000000003</v>
      </c>
      <c r="FE97">
        <v>12.004</v>
      </c>
      <c r="FF97">
        <v>4.9869500000000002</v>
      </c>
      <c r="FG97">
        <v>3.2845</v>
      </c>
      <c r="FH97">
        <v>9999</v>
      </c>
      <c r="FI97">
        <v>9999</v>
      </c>
      <c r="FJ97">
        <v>9999</v>
      </c>
      <c r="FK97">
        <v>999.9</v>
      </c>
      <c r="FL97">
        <v>1.86582</v>
      </c>
      <c r="FM97">
        <v>1.8621799999999999</v>
      </c>
      <c r="FN97">
        <v>1.86419</v>
      </c>
      <c r="FO97">
        <v>1.8602300000000001</v>
      </c>
      <c r="FP97">
        <v>1.8609599999999999</v>
      </c>
      <c r="FQ97">
        <v>1.86016</v>
      </c>
      <c r="FR97">
        <v>1.8618600000000001</v>
      </c>
      <c r="FS97">
        <v>1.85849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-6.1459999999999999</v>
      </c>
      <c r="GH97">
        <v>0.21199999999999999</v>
      </c>
      <c r="GI97">
        <v>-4.2934277136806287</v>
      </c>
      <c r="GJ97">
        <v>-4.5218151105756088E-3</v>
      </c>
      <c r="GK97">
        <v>2.0889233732517852E-6</v>
      </c>
      <c r="GL97">
        <v>-4.5906856223640231E-10</v>
      </c>
      <c r="GM97">
        <v>-0.1150039569071811</v>
      </c>
      <c r="GN97">
        <v>4.4025620023938356E-3</v>
      </c>
      <c r="GO97">
        <v>3.112297855124525E-4</v>
      </c>
      <c r="GP97">
        <v>-4.1727832042263066E-6</v>
      </c>
      <c r="GQ97">
        <v>6</v>
      </c>
      <c r="GR97">
        <v>2080</v>
      </c>
      <c r="GS97">
        <v>4</v>
      </c>
      <c r="GT97">
        <v>33</v>
      </c>
      <c r="GU97">
        <v>63</v>
      </c>
      <c r="GV97">
        <v>63.1</v>
      </c>
      <c r="GW97">
        <v>1.6857899999999999</v>
      </c>
      <c r="GX97">
        <v>2.5390600000000001</v>
      </c>
      <c r="GY97">
        <v>2.04834</v>
      </c>
      <c r="GZ97">
        <v>2.6232899999999999</v>
      </c>
      <c r="HA97">
        <v>2.1972700000000001</v>
      </c>
      <c r="HB97">
        <v>2.2851599999999999</v>
      </c>
      <c r="HC97">
        <v>37.241999999999997</v>
      </c>
      <c r="HD97">
        <v>14.8413</v>
      </c>
      <c r="HE97">
        <v>18</v>
      </c>
      <c r="HF97">
        <v>670.26400000000001</v>
      </c>
      <c r="HG97">
        <v>766.94799999999998</v>
      </c>
      <c r="HH97">
        <v>30.999300000000002</v>
      </c>
      <c r="HI97">
        <v>31.3095</v>
      </c>
      <c r="HJ97">
        <v>30.0001</v>
      </c>
      <c r="HK97">
        <v>31.238900000000001</v>
      </c>
      <c r="HL97">
        <v>31.2377</v>
      </c>
      <c r="HM97">
        <v>33.811</v>
      </c>
      <c r="HN97">
        <v>16.477399999999999</v>
      </c>
      <c r="HO97">
        <v>100</v>
      </c>
      <c r="HP97">
        <v>31</v>
      </c>
      <c r="HQ97">
        <v>551.66399999999999</v>
      </c>
      <c r="HR97">
        <v>30.5791</v>
      </c>
      <c r="HS97">
        <v>99.304299999999998</v>
      </c>
      <c r="HT97">
        <v>98.031899999999993</v>
      </c>
    </row>
    <row r="98" spans="1:228" x14ac:dyDescent="0.2">
      <c r="A98">
        <v>83</v>
      </c>
      <c r="B98">
        <v>1675963542</v>
      </c>
      <c r="C98">
        <v>327.5</v>
      </c>
      <c r="D98" t="s">
        <v>524</v>
      </c>
      <c r="E98" t="s">
        <v>525</v>
      </c>
      <c r="F98">
        <v>4</v>
      </c>
      <c r="G98">
        <v>1675963539.6875</v>
      </c>
      <c r="H98">
        <f t="shared" si="34"/>
        <v>2.2622149120855597E-3</v>
      </c>
      <c r="I98">
        <f t="shared" si="35"/>
        <v>2.2622149120855597</v>
      </c>
      <c r="J98">
        <f t="shared" si="36"/>
        <v>13.490637127603943</v>
      </c>
      <c r="K98">
        <f t="shared" si="37"/>
        <v>517.11800000000005</v>
      </c>
      <c r="L98">
        <f t="shared" si="38"/>
        <v>365.91379061979387</v>
      </c>
      <c r="M98">
        <f t="shared" si="39"/>
        <v>37.092741138799219</v>
      </c>
      <c r="N98">
        <f t="shared" si="40"/>
        <v>52.420336712983051</v>
      </c>
      <c r="O98">
        <f t="shared" si="41"/>
        <v>0.15745954928301303</v>
      </c>
      <c r="P98">
        <f t="shared" si="42"/>
        <v>2.7705237289221487</v>
      </c>
      <c r="Q98">
        <f t="shared" si="43"/>
        <v>0.15265154839017073</v>
      </c>
      <c r="R98">
        <f t="shared" si="44"/>
        <v>9.5826968239110327E-2</v>
      </c>
      <c r="S98">
        <f t="shared" si="45"/>
        <v>226.11761282267668</v>
      </c>
      <c r="T98">
        <f t="shared" si="46"/>
        <v>32.618307883984954</v>
      </c>
      <c r="U98">
        <f t="shared" si="47"/>
        <v>31.8837625</v>
      </c>
      <c r="V98">
        <f t="shared" si="48"/>
        <v>4.7437572573285767</v>
      </c>
      <c r="W98">
        <f t="shared" si="49"/>
        <v>69.776114063194626</v>
      </c>
      <c r="X98">
        <f t="shared" si="50"/>
        <v>3.3011156047472072</v>
      </c>
      <c r="Y98">
        <f t="shared" si="51"/>
        <v>4.7310109613691909</v>
      </c>
      <c r="Z98">
        <f t="shared" si="52"/>
        <v>1.4426416525813694</v>
      </c>
      <c r="AA98">
        <f t="shared" si="53"/>
        <v>-99.763677622973177</v>
      </c>
      <c r="AB98">
        <f t="shared" si="54"/>
        <v>-7.0929455195573503</v>
      </c>
      <c r="AC98">
        <f t="shared" si="55"/>
        <v>-0.57979888573187299</v>
      </c>
      <c r="AD98">
        <f t="shared" si="56"/>
        <v>118.68119079441429</v>
      </c>
      <c r="AE98">
        <f t="shared" si="57"/>
        <v>24.004591210253309</v>
      </c>
      <c r="AF98">
        <f t="shared" si="58"/>
        <v>2.2653164065809448</v>
      </c>
      <c r="AG98">
        <f t="shared" si="59"/>
        <v>13.490637127603943</v>
      </c>
      <c r="AH98">
        <v>556.67580962188424</v>
      </c>
      <c r="AI98">
        <v>537.57195151515145</v>
      </c>
      <c r="AJ98">
        <v>1.6799640374800879</v>
      </c>
      <c r="AK98">
        <v>60.624418474204617</v>
      </c>
      <c r="AL98">
        <f t="shared" si="60"/>
        <v>2.2622149120855597</v>
      </c>
      <c r="AM98">
        <v>30.541725865607741</v>
      </c>
      <c r="AN98">
        <v>32.562175151515163</v>
      </c>
      <c r="AO98">
        <v>-2.6310818621474069E-5</v>
      </c>
      <c r="AP98">
        <v>100.9878899836357</v>
      </c>
      <c r="AQ98">
        <v>20</v>
      </c>
      <c r="AR98">
        <v>3</v>
      </c>
      <c r="AS98">
        <f t="shared" si="61"/>
        <v>1</v>
      </c>
      <c r="AT98">
        <f t="shared" si="62"/>
        <v>0</v>
      </c>
      <c r="AU98">
        <f t="shared" si="63"/>
        <v>47598.290060563588</v>
      </c>
      <c r="AV98">
        <f t="shared" si="64"/>
        <v>1200.0062499999999</v>
      </c>
      <c r="AW98">
        <f t="shared" si="65"/>
        <v>1025.9309574210758</v>
      </c>
      <c r="AX98">
        <f t="shared" si="66"/>
        <v>0.85493801171541894</v>
      </c>
      <c r="AY98">
        <f t="shared" si="67"/>
        <v>0.18843036261075866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1675963539.6875</v>
      </c>
      <c r="BF98">
        <v>517.11800000000005</v>
      </c>
      <c r="BG98">
        <v>540.35837500000002</v>
      </c>
      <c r="BH98">
        <v>32.5649625</v>
      </c>
      <c r="BI98">
        <v>30.541912499999999</v>
      </c>
      <c r="BJ98">
        <v>523.27150000000006</v>
      </c>
      <c r="BK98">
        <v>32.353037499999999</v>
      </c>
      <c r="BL98">
        <v>649.97299999999996</v>
      </c>
      <c r="BM98">
        <v>101.27012499999999</v>
      </c>
      <c r="BN98">
        <v>0.100039475</v>
      </c>
      <c r="BO98">
        <v>31.836275000000001</v>
      </c>
      <c r="BP98">
        <v>31.8837625</v>
      </c>
      <c r="BQ98">
        <v>999.9</v>
      </c>
      <c r="BR98">
        <v>0</v>
      </c>
      <c r="BS98">
        <v>0</v>
      </c>
      <c r="BT98">
        <v>9005.46875</v>
      </c>
      <c r="BU98">
        <v>0</v>
      </c>
      <c r="BV98">
        <v>51.339337499999999</v>
      </c>
      <c r="BW98">
        <v>-23.240375</v>
      </c>
      <c r="BX98">
        <v>534.52475000000004</v>
      </c>
      <c r="BY98">
        <v>557.38187500000004</v>
      </c>
      <c r="BZ98">
        <v>2.0230100000000002</v>
      </c>
      <c r="CA98">
        <v>540.35837500000002</v>
      </c>
      <c r="CB98">
        <v>30.541912499999999</v>
      </c>
      <c r="CC98">
        <v>3.29786</v>
      </c>
      <c r="CD98">
        <v>3.0929899999999999</v>
      </c>
      <c r="CE98">
        <v>25.613524999999999</v>
      </c>
      <c r="CF98">
        <v>24.53715</v>
      </c>
      <c r="CG98">
        <v>1200.0062499999999</v>
      </c>
      <c r="CH98">
        <v>0.4999825</v>
      </c>
      <c r="CI98">
        <v>0.5000175</v>
      </c>
      <c r="CJ98">
        <v>0</v>
      </c>
      <c r="CK98">
        <v>889.45425</v>
      </c>
      <c r="CL98">
        <v>4.9990899999999998</v>
      </c>
      <c r="CM98">
        <v>9492.5650000000005</v>
      </c>
      <c r="CN98">
        <v>9557.8349999999991</v>
      </c>
      <c r="CO98">
        <v>40.796499999999988</v>
      </c>
      <c r="CP98">
        <v>42.436999999999998</v>
      </c>
      <c r="CQ98">
        <v>41.625</v>
      </c>
      <c r="CR98">
        <v>41.5</v>
      </c>
      <c r="CS98">
        <v>42.179250000000003</v>
      </c>
      <c r="CT98">
        <v>597.48374999999999</v>
      </c>
      <c r="CU98">
        <v>597.52374999999995</v>
      </c>
      <c r="CV98">
        <v>0</v>
      </c>
      <c r="CW98">
        <v>1675963541.7</v>
      </c>
      <c r="CX98">
        <v>0</v>
      </c>
      <c r="CY98">
        <v>1675959759</v>
      </c>
      <c r="CZ98" t="s">
        <v>356</v>
      </c>
      <c r="DA98">
        <v>1675959759</v>
      </c>
      <c r="DB98">
        <v>1675959753.5</v>
      </c>
      <c r="DC98">
        <v>5</v>
      </c>
      <c r="DD98">
        <v>-2.5000000000000001E-2</v>
      </c>
      <c r="DE98">
        <v>-8.0000000000000002E-3</v>
      </c>
      <c r="DF98">
        <v>-6.0590000000000002</v>
      </c>
      <c r="DG98">
        <v>0.218</v>
      </c>
      <c r="DH98">
        <v>415</v>
      </c>
      <c r="DI98">
        <v>34</v>
      </c>
      <c r="DJ98">
        <v>0.6</v>
      </c>
      <c r="DK98">
        <v>0.17</v>
      </c>
      <c r="DL98">
        <v>-22.780736585365851</v>
      </c>
      <c r="DM98">
        <v>-3.0338571428571992</v>
      </c>
      <c r="DN98">
        <v>0.30076721713879218</v>
      </c>
      <c r="DO98">
        <v>0</v>
      </c>
      <c r="DP98">
        <v>2.0352670731707319</v>
      </c>
      <c r="DQ98">
        <v>-5.6061951219515793E-2</v>
      </c>
      <c r="DR98">
        <v>6.190585788863617E-3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3.29847</v>
      </c>
      <c r="EB98">
        <v>2.62547</v>
      </c>
      <c r="EC98">
        <v>0.121325</v>
      </c>
      <c r="ED98">
        <v>0.12317599999999999</v>
      </c>
      <c r="EE98">
        <v>0.13586699999999999</v>
      </c>
      <c r="EF98">
        <v>0.128857</v>
      </c>
      <c r="EG98">
        <v>26614.9</v>
      </c>
      <c r="EH98">
        <v>26966.799999999999</v>
      </c>
      <c r="EI98">
        <v>28173.5</v>
      </c>
      <c r="EJ98">
        <v>29590.7</v>
      </c>
      <c r="EK98">
        <v>33521.800000000003</v>
      </c>
      <c r="EL98">
        <v>35763.4</v>
      </c>
      <c r="EM98">
        <v>39786</v>
      </c>
      <c r="EN98">
        <v>42261.5</v>
      </c>
      <c r="EO98">
        <v>2.2073800000000001</v>
      </c>
      <c r="EP98">
        <v>2.22872</v>
      </c>
      <c r="EQ98">
        <v>0.14539099999999999</v>
      </c>
      <c r="ER98">
        <v>0</v>
      </c>
      <c r="ES98">
        <v>29.5228</v>
      </c>
      <c r="ET98">
        <v>999.9</v>
      </c>
      <c r="EU98">
        <v>72.3</v>
      </c>
      <c r="EV98">
        <v>32.299999999999997</v>
      </c>
      <c r="EW98">
        <v>34.674900000000001</v>
      </c>
      <c r="EX98">
        <v>57.262999999999998</v>
      </c>
      <c r="EY98">
        <v>-3.7820499999999999</v>
      </c>
      <c r="EZ98">
        <v>2</v>
      </c>
      <c r="FA98">
        <v>0.30561500000000003</v>
      </c>
      <c r="FB98">
        <v>-0.63727900000000004</v>
      </c>
      <c r="FC98">
        <v>20.273499999999999</v>
      </c>
      <c r="FD98">
        <v>5.2198399999999996</v>
      </c>
      <c r="FE98">
        <v>12.004</v>
      </c>
      <c r="FF98">
        <v>4.9866000000000001</v>
      </c>
      <c r="FG98">
        <v>3.2843800000000001</v>
      </c>
      <c r="FH98">
        <v>9999</v>
      </c>
      <c r="FI98">
        <v>9999</v>
      </c>
      <c r="FJ98">
        <v>9999</v>
      </c>
      <c r="FK98">
        <v>999.9</v>
      </c>
      <c r="FL98">
        <v>1.8658300000000001</v>
      </c>
      <c r="FM98">
        <v>1.8621799999999999</v>
      </c>
      <c r="FN98">
        <v>1.8642000000000001</v>
      </c>
      <c r="FO98">
        <v>1.8602399999999999</v>
      </c>
      <c r="FP98">
        <v>1.8609599999999999</v>
      </c>
      <c r="FQ98">
        <v>1.8601700000000001</v>
      </c>
      <c r="FR98">
        <v>1.86188</v>
      </c>
      <c r="FS98">
        <v>1.8584700000000001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-6.1630000000000003</v>
      </c>
      <c r="GH98">
        <v>0.21190000000000001</v>
      </c>
      <c r="GI98">
        <v>-4.2934277136806287</v>
      </c>
      <c r="GJ98">
        <v>-4.5218151105756088E-3</v>
      </c>
      <c r="GK98">
        <v>2.0889233732517852E-6</v>
      </c>
      <c r="GL98">
        <v>-4.5906856223640231E-10</v>
      </c>
      <c r="GM98">
        <v>-0.1150039569071811</v>
      </c>
      <c r="GN98">
        <v>4.4025620023938356E-3</v>
      </c>
      <c r="GO98">
        <v>3.112297855124525E-4</v>
      </c>
      <c r="GP98">
        <v>-4.1727832042263066E-6</v>
      </c>
      <c r="GQ98">
        <v>6</v>
      </c>
      <c r="GR98">
        <v>2080</v>
      </c>
      <c r="GS98">
        <v>4</v>
      </c>
      <c r="GT98">
        <v>33</v>
      </c>
      <c r="GU98">
        <v>63</v>
      </c>
      <c r="GV98">
        <v>63.1</v>
      </c>
      <c r="GW98">
        <v>1.7028799999999999</v>
      </c>
      <c r="GX98">
        <v>2.5317400000000001</v>
      </c>
      <c r="GY98">
        <v>2.04834</v>
      </c>
      <c r="GZ98">
        <v>2.6232899999999999</v>
      </c>
      <c r="HA98">
        <v>2.1972700000000001</v>
      </c>
      <c r="HB98">
        <v>2.34741</v>
      </c>
      <c r="HC98">
        <v>37.241999999999997</v>
      </c>
      <c r="HD98">
        <v>14.8588</v>
      </c>
      <c r="HE98">
        <v>18</v>
      </c>
      <c r="HF98">
        <v>670.49699999999996</v>
      </c>
      <c r="HG98">
        <v>766.97199999999998</v>
      </c>
      <c r="HH98">
        <v>30.999300000000002</v>
      </c>
      <c r="HI98">
        <v>31.3095</v>
      </c>
      <c r="HJ98">
        <v>30.0001</v>
      </c>
      <c r="HK98">
        <v>31.240100000000002</v>
      </c>
      <c r="HL98">
        <v>31.2377</v>
      </c>
      <c r="HM98">
        <v>34.1524</v>
      </c>
      <c r="HN98">
        <v>16.477399999999999</v>
      </c>
      <c r="HO98">
        <v>100</v>
      </c>
      <c r="HP98">
        <v>31</v>
      </c>
      <c r="HQ98">
        <v>558.34299999999996</v>
      </c>
      <c r="HR98">
        <v>30.5913</v>
      </c>
      <c r="HS98">
        <v>99.3018</v>
      </c>
      <c r="HT98">
        <v>98.033100000000005</v>
      </c>
    </row>
    <row r="99" spans="1:228" x14ac:dyDescent="0.2">
      <c r="A99">
        <v>84</v>
      </c>
      <c r="B99">
        <v>1675963546</v>
      </c>
      <c r="C99">
        <v>331.5</v>
      </c>
      <c r="D99" t="s">
        <v>526</v>
      </c>
      <c r="E99" t="s">
        <v>527</v>
      </c>
      <c r="F99">
        <v>4</v>
      </c>
      <c r="G99">
        <v>1675963544</v>
      </c>
      <c r="H99">
        <f t="shared" si="34"/>
        <v>2.2594360027346737E-3</v>
      </c>
      <c r="I99">
        <f t="shared" si="35"/>
        <v>2.2594360027346738</v>
      </c>
      <c r="J99">
        <f t="shared" si="36"/>
        <v>13.621122847084267</v>
      </c>
      <c r="K99">
        <f t="shared" si="37"/>
        <v>524.11728571428569</v>
      </c>
      <c r="L99">
        <f t="shared" si="38"/>
        <v>371.08809814502695</v>
      </c>
      <c r="M99">
        <f t="shared" si="39"/>
        <v>37.617358322127018</v>
      </c>
      <c r="N99">
        <f t="shared" si="40"/>
        <v>53.129992144963985</v>
      </c>
      <c r="O99">
        <f t="shared" si="41"/>
        <v>0.15710226419330189</v>
      </c>
      <c r="P99">
        <f t="shared" si="42"/>
        <v>2.7743890326369813</v>
      </c>
      <c r="Q99">
        <f t="shared" si="43"/>
        <v>0.15232215107722777</v>
      </c>
      <c r="R99">
        <f t="shared" si="44"/>
        <v>9.5618703311279474E-2</v>
      </c>
      <c r="S99">
        <f t="shared" si="45"/>
        <v>226.11568890663037</v>
      </c>
      <c r="T99">
        <f t="shared" si="46"/>
        <v>32.615130013137431</v>
      </c>
      <c r="U99">
        <f t="shared" si="47"/>
        <v>31.887128571428569</v>
      </c>
      <c r="V99">
        <f t="shared" si="48"/>
        <v>4.7446618906855562</v>
      </c>
      <c r="W99">
        <f t="shared" si="49"/>
        <v>69.778360765417645</v>
      </c>
      <c r="X99">
        <f t="shared" si="50"/>
        <v>3.3006760764971492</v>
      </c>
      <c r="Y99">
        <f t="shared" si="51"/>
        <v>4.7302287418207358</v>
      </c>
      <c r="Z99">
        <f t="shared" si="52"/>
        <v>1.443985814188407</v>
      </c>
      <c r="AA99">
        <f t="shared" si="53"/>
        <v>-99.641127720599115</v>
      </c>
      <c r="AB99">
        <f t="shared" si="54"/>
        <v>-8.0427464398501236</v>
      </c>
      <c r="AC99">
        <f t="shared" si="55"/>
        <v>-0.6565239942824892</v>
      </c>
      <c r="AD99">
        <f t="shared" si="56"/>
        <v>117.77529075189865</v>
      </c>
      <c r="AE99">
        <f t="shared" si="57"/>
        <v>24.208239701353815</v>
      </c>
      <c r="AF99">
        <f t="shared" si="58"/>
        <v>2.259178026336194</v>
      </c>
      <c r="AG99">
        <f t="shared" si="59"/>
        <v>13.621122847084267</v>
      </c>
      <c r="AH99">
        <v>563.54767565280883</v>
      </c>
      <c r="AI99">
        <v>544.29499999999996</v>
      </c>
      <c r="AJ99">
        <v>1.687170980321141</v>
      </c>
      <c r="AK99">
        <v>60.624418474204617</v>
      </c>
      <c r="AL99">
        <f t="shared" si="60"/>
        <v>2.2594360027346738</v>
      </c>
      <c r="AM99">
        <v>30.54321044158711</v>
      </c>
      <c r="AN99">
        <v>32.56078848484848</v>
      </c>
      <c r="AO99">
        <v>-3.1628826011960031E-6</v>
      </c>
      <c r="AP99">
        <v>100.9878899836357</v>
      </c>
      <c r="AQ99">
        <v>20</v>
      </c>
      <c r="AR99">
        <v>3</v>
      </c>
      <c r="AS99">
        <f t="shared" si="61"/>
        <v>1</v>
      </c>
      <c r="AT99">
        <f t="shared" si="62"/>
        <v>0</v>
      </c>
      <c r="AU99">
        <f t="shared" si="63"/>
        <v>47705.623444577119</v>
      </c>
      <c r="AV99">
        <f t="shared" si="64"/>
        <v>1199.997142857143</v>
      </c>
      <c r="AW99">
        <f t="shared" si="65"/>
        <v>1025.9230636821922</v>
      </c>
      <c r="AX99">
        <f t="shared" si="66"/>
        <v>0.85493792196830753</v>
      </c>
      <c r="AY99">
        <f t="shared" si="67"/>
        <v>0.18843018939883338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1675963544</v>
      </c>
      <c r="BF99">
        <v>524.11728571428569</v>
      </c>
      <c r="BG99">
        <v>547.5544285714285</v>
      </c>
      <c r="BH99">
        <v>32.560542857142863</v>
      </c>
      <c r="BI99">
        <v>30.543214285714289</v>
      </c>
      <c r="BJ99">
        <v>530.28957142857132</v>
      </c>
      <c r="BK99">
        <v>32.348671428571429</v>
      </c>
      <c r="BL99">
        <v>650.05314285714292</v>
      </c>
      <c r="BM99">
        <v>101.2704285714286</v>
      </c>
      <c r="BN99">
        <v>9.999669999999998E-2</v>
      </c>
      <c r="BO99">
        <v>31.83335714285715</v>
      </c>
      <c r="BP99">
        <v>31.887128571428569</v>
      </c>
      <c r="BQ99">
        <v>999.89999999999986</v>
      </c>
      <c r="BR99">
        <v>0</v>
      </c>
      <c r="BS99">
        <v>0</v>
      </c>
      <c r="BT99">
        <v>9025.982857142857</v>
      </c>
      <c r="BU99">
        <v>0</v>
      </c>
      <c r="BV99">
        <v>49.456071428571427</v>
      </c>
      <c r="BW99">
        <v>-23.437171428571428</v>
      </c>
      <c r="BX99">
        <v>541.75714285714287</v>
      </c>
      <c r="BY99">
        <v>564.80557142857151</v>
      </c>
      <c r="BZ99">
        <v>2.0173014285714279</v>
      </c>
      <c r="CA99">
        <v>547.5544285714285</v>
      </c>
      <c r="CB99">
        <v>30.543214285714289</v>
      </c>
      <c r="CC99">
        <v>3.2974228571428572</v>
      </c>
      <c r="CD99">
        <v>3.0931299999999999</v>
      </c>
      <c r="CE99">
        <v>25.6113</v>
      </c>
      <c r="CF99">
        <v>24.53791428571429</v>
      </c>
      <c r="CG99">
        <v>1199.997142857143</v>
      </c>
      <c r="CH99">
        <v>0.49998785714285721</v>
      </c>
      <c r="CI99">
        <v>0.50001214285714279</v>
      </c>
      <c r="CJ99">
        <v>0</v>
      </c>
      <c r="CK99">
        <v>893.38185714285714</v>
      </c>
      <c r="CL99">
        <v>4.9990899999999998</v>
      </c>
      <c r="CM99">
        <v>9533.2071428571417</v>
      </c>
      <c r="CN99">
        <v>9557.8057142857142</v>
      </c>
      <c r="CO99">
        <v>40.794285714285706</v>
      </c>
      <c r="CP99">
        <v>42.436999999999998</v>
      </c>
      <c r="CQ99">
        <v>41.625</v>
      </c>
      <c r="CR99">
        <v>41.491</v>
      </c>
      <c r="CS99">
        <v>42.186999999999998</v>
      </c>
      <c r="CT99">
        <v>597.48285714285714</v>
      </c>
      <c r="CU99">
        <v>597.51571428571435</v>
      </c>
      <c r="CV99">
        <v>0</v>
      </c>
      <c r="CW99">
        <v>1675963545.9000001</v>
      </c>
      <c r="CX99">
        <v>0</v>
      </c>
      <c r="CY99">
        <v>1675959759</v>
      </c>
      <c r="CZ99" t="s">
        <v>356</v>
      </c>
      <c r="DA99">
        <v>1675959759</v>
      </c>
      <c r="DB99">
        <v>1675959753.5</v>
      </c>
      <c r="DC99">
        <v>5</v>
      </c>
      <c r="DD99">
        <v>-2.5000000000000001E-2</v>
      </c>
      <c r="DE99">
        <v>-8.0000000000000002E-3</v>
      </c>
      <c r="DF99">
        <v>-6.0590000000000002</v>
      </c>
      <c r="DG99">
        <v>0.218</v>
      </c>
      <c r="DH99">
        <v>415</v>
      </c>
      <c r="DI99">
        <v>34</v>
      </c>
      <c r="DJ99">
        <v>0.6</v>
      </c>
      <c r="DK99">
        <v>0.17</v>
      </c>
      <c r="DL99">
        <v>-22.982607317073171</v>
      </c>
      <c r="DM99">
        <v>-3.0302885017422021</v>
      </c>
      <c r="DN99">
        <v>0.30047135928626972</v>
      </c>
      <c r="DO99">
        <v>0</v>
      </c>
      <c r="DP99">
        <v>2.0306858536585368</v>
      </c>
      <c r="DQ99">
        <v>-8.1743414634144723E-2</v>
      </c>
      <c r="DR99">
        <v>8.5293101472709992E-3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3.2984599999999999</v>
      </c>
      <c r="EB99">
        <v>2.6253799999999998</v>
      </c>
      <c r="EC99">
        <v>0.122414</v>
      </c>
      <c r="ED99">
        <v>0.12427100000000001</v>
      </c>
      <c r="EE99">
        <v>0.13586799999999999</v>
      </c>
      <c r="EF99">
        <v>0.128856</v>
      </c>
      <c r="EG99">
        <v>26582.5</v>
      </c>
      <c r="EH99">
        <v>26933.5</v>
      </c>
      <c r="EI99">
        <v>28174.1</v>
      </c>
      <c r="EJ99">
        <v>29591.1</v>
      </c>
      <c r="EK99">
        <v>33522.6</v>
      </c>
      <c r="EL99">
        <v>35763.9</v>
      </c>
      <c r="EM99">
        <v>39787</v>
      </c>
      <c r="EN99">
        <v>42261.9</v>
      </c>
      <c r="EO99">
        <v>2.2071999999999998</v>
      </c>
      <c r="EP99">
        <v>2.2288299999999999</v>
      </c>
      <c r="EQ99">
        <v>0.14585999999999999</v>
      </c>
      <c r="ER99">
        <v>0</v>
      </c>
      <c r="ES99">
        <v>29.515899999999998</v>
      </c>
      <c r="ET99">
        <v>999.9</v>
      </c>
      <c r="EU99">
        <v>72.3</v>
      </c>
      <c r="EV99">
        <v>32.299999999999997</v>
      </c>
      <c r="EW99">
        <v>34.676900000000003</v>
      </c>
      <c r="EX99">
        <v>56.783000000000001</v>
      </c>
      <c r="EY99">
        <v>-3.8461500000000002</v>
      </c>
      <c r="EZ99">
        <v>2</v>
      </c>
      <c r="FA99">
        <v>0.30526700000000001</v>
      </c>
      <c r="FB99">
        <v>-0.63975499999999996</v>
      </c>
      <c r="FC99">
        <v>20.273700000000002</v>
      </c>
      <c r="FD99">
        <v>5.2198399999999996</v>
      </c>
      <c r="FE99">
        <v>12.004</v>
      </c>
      <c r="FF99">
        <v>4.9865500000000003</v>
      </c>
      <c r="FG99">
        <v>3.2844799999999998</v>
      </c>
      <c r="FH99">
        <v>9999</v>
      </c>
      <c r="FI99">
        <v>9999</v>
      </c>
      <c r="FJ99">
        <v>9999</v>
      </c>
      <c r="FK99">
        <v>999.9</v>
      </c>
      <c r="FL99">
        <v>1.86581</v>
      </c>
      <c r="FM99">
        <v>1.8621799999999999</v>
      </c>
      <c r="FN99">
        <v>1.8642099999999999</v>
      </c>
      <c r="FO99">
        <v>1.8602300000000001</v>
      </c>
      <c r="FP99">
        <v>1.8609599999999999</v>
      </c>
      <c r="FQ99">
        <v>1.8601399999999999</v>
      </c>
      <c r="FR99">
        <v>1.8618699999999999</v>
      </c>
      <c r="FS99">
        <v>1.8584799999999999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-6.181</v>
      </c>
      <c r="GH99">
        <v>0.21179999999999999</v>
      </c>
      <c r="GI99">
        <v>-4.2934277136806287</v>
      </c>
      <c r="GJ99">
        <v>-4.5218151105756088E-3</v>
      </c>
      <c r="GK99">
        <v>2.0889233732517852E-6</v>
      </c>
      <c r="GL99">
        <v>-4.5906856223640231E-10</v>
      </c>
      <c r="GM99">
        <v>-0.1150039569071811</v>
      </c>
      <c r="GN99">
        <v>4.4025620023938356E-3</v>
      </c>
      <c r="GO99">
        <v>3.112297855124525E-4</v>
      </c>
      <c r="GP99">
        <v>-4.1727832042263066E-6</v>
      </c>
      <c r="GQ99">
        <v>6</v>
      </c>
      <c r="GR99">
        <v>2080</v>
      </c>
      <c r="GS99">
        <v>4</v>
      </c>
      <c r="GT99">
        <v>33</v>
      </c>
      <c r="GU99">
        <v>63.1</v>
      </c>
      <c r="GV99">
        <v>63.2</v>
      </c>
      <c r="GW99">
        <v>1.71997</v>
      </c>
      <c r="GX99">
        <v>2.5305200000000001</v>
      </c>
      <c r="GY99">
        <v>2.04834</v>
      </c>
      <c r="GZ99">
        <v>2.6232899999999999</v>
      </c>
      <c r="HA99">
        <v>2.1972700000000001</v>
      </c>
      <c r="HB99">
        <v>2.32666</v>
      </c>
      <c r="HC99">
        <v>37.241999999999997</v>
      </c>
      <c r="HD99">
        <v>14.8588</v>
      </c>
      <c r="HE99">
        <v>18</v>
      </c>
      <c r="HF99">
        <v>670.35699999999997</v>
      </c>
      <c r="HG99">
        <v>767.07</v>
      </c>
      <c r="HH99">
        <v>30.999300000000002</v>
      </c>
      <c r="HI99">
        <v>31.3095</v>
      </c>
      <c r="HJ99">
        <v>30.0001</v>
      </c>
      <c r="HK99">
        <v>31.240100000000002</v>
      </c>
      <c r="HL99">
        <v>31.2377</v>
      </c>
      <c r="HM99">
        <v>34.4895</v>
      </c>
      <c r="HN99">
        <v>16.477399999999999</v>
      </c>
      <c r="HO99">
        <v>100</v>
      </c>
      <c r="HP99">
        <v>31</v>
      </c>
      <c r="HQ99">
        <v>565.02099999999996</v>
      </c>
      <c r="HR99">
        <v>30.593399999999999</v>
      </c>
      <c r="HS99">
        <v>99.304000000000002</v>
      </c>
      <c r="HT99">
        <v>98.034199999999998</v>
      </c>
    </row>
    <row r="100" spans="1:228" x14ac:dyDescent="0.2">
      <c r="A100">
        <v>85</v>
      </c>
      <c r="B100">
        <v>1675963550</v>
      </c>
      <c r="C100">
        <v>335.5</v>
      </c>
      <c r="D100" t="s">
        <v>528</v>
      </c>
      <c r="E100" t="s">
        <v>529</v>
      </c>
      <c r="F100">
        <v>4</v>
      </c>
      <c r="G100">
        <v>1675963547.6875</v>
      </c>
      <c r="H100">
        <f t="shared" si="34"/>
        <v>2.2555693038878639E-3</v>
      </c>
      <c r="I100">
        <f t="shared" si="35"/>
        <v>2.2555693038878637</v>
      </c>
      <c r="J100">
        <f t="shared" si="36"/>
        <v>13.900601913487268</v>
      </c>
      <c r="K100">
        <f t="shared" si="37"/>
        <v>530.12187500000005</v>
      </c>
      <c r="L100">
        <f t="shared" si="38"/>
        <v>374.01843680293126</v>
      </c>
      <c r="M100">
        <f t="shared" si="39"/>
        <v>37.914939245841026</v>
      </c>
      <c r="N100">
        <f t="shared" si="40"/>
        <v>53.739432888188603</v>
      </c>
      <c r="O100">
        <f t="shared" si="41"/>
        <v>0.15703370604158395</v>
      </c>
      <c r="P100">
        <f t="shared" si="42"/>
        <v>2.7759054453110292</v>
      </c>
      <c r="Q100">
        <f t="shared" si="43"/>
        <v>0.1522602194012109</v>
      </c>
      <c r="R100">
        <f t="shared" si="44"/>
        <v>9.5579428952145801E-2</v>
      </c>
      <c r="S100">
        <f t="shared" si="45"/>
        <v>226.11658007276912</v>
      </c>
      <c r="T100">
        <f t="shared" si="46"/>
        <v>32.614437811488159</v>
      </c>
      <c r="U100">
        <f t="shared" si="47"/>
        <v>31.880299999999998</v>
      </c>
      <c r="V100">
        <f t="shared" si="48"/>
        <v>4.7428268654261263</v>
      </c>
      <c r="W100">
        <f t="shared" si="49"/>
        <v>69.784050920804376</v>
      </c>
      <c r="X100">
        <f t="shared" si="50"/>
        <v>3.3006913701773426</v>
      </c>
      <c r="Y100">
        <f t="shared" si="51"/>
        <v>4.7298649571421247</v>
      </c>
      <c r="Z100">
        <f t="shared" si="52"/>
        <v>1.4421354952487837</v>
      </c>
      <c r="AA100">
        <f t="shared" si="53"/>
        <v>-99.470606301454794</v>
      </c>
      <c r="AB100">
        <f t="shared" si="54"/>
        <v>-7.2283178739551133</v>
      </c>
      <c r="AC100">
        <f t="shared" si="55"/>
        <v>-0.58969665819479189</v>
      </c>
      <c r="AD100">
        <f t="shared" si="56"/>
        <v>118.82795923916444</v>
      </c>
      <c r="AE100">
        <f t="shared" si="57"/>
        <v>24.378614666397983</v>
      </c>
      <c r="AF100">
        <f t="shared" si="58"/>
        <v>2.2588489381528807</v>
      </c>
      <c r="AG100">
        <f t="shared" si="59"/>
        <v>13.900601913487268</v>
      </c>
      <c r="AH100">
        <v>570.46492634642664</v>
      </c>
      <c r="AI100">
        <v>550.99438181818186</v>
      </c>
      <c r="AJ100">
        <v>1.673669188125489</v>
      </c>
      <c r="AK100">
        <v>60.624418474204617</v>
      </c>
      <c r="AL100">
        <f t="shared" si="60"/>
        <v>2.2555693038878637</v>
      </c>
      <c r="AM100">
        <v>30.543113741902921</v>
      </c>
      <c r="AN100">
        <v>32.557486666666662</v>
      </c>
      <c r="AO100">
        <v>-9.4328689872322719E-6</v>
      </c>
      <c r="AP100">
        <v>100.9878899836357</v>
      </c>
      <c r="AQ100">
        <v>20</v>
      </c>
      <c r="AR100">
        <v>3</v>
      </c>
      <c r="AS100">
        <f t="shared" si="61"/>
        <v>1</v>
      </c>
      <c r="AT100">
        <f t="shared" si="62"/>
        <v>0</v>
      </c>
      <c r="AU100">
        <f t="shared" si="63"/>
        <v>47747.798048104414</v>
      </c>
      <c r="AV100">
        <f t="shared" si="64"/>
        <v>1200.0025000000001</v>
      </c>
      <c r="AW100">
        <f t="shared" si="65"/>
        <v>1025.9275824211238</v>
      </c>
      <c r="AX100">
        <f t="shared" si="66"/>
        <v>0.85493787089703877</v>
      </c>
      <c r="AY100">
        <f t="shared" si="67"/>
        <v>0.18843009083128504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1675963547.6875</v>
      </c>
      <c r="BF100">
        <v>530.12187500000005</v>
      </c>
      <c r="BG100">
        <v>553.73099999999999</v>
      </c>
      <c r="BH100">
        <v>32.560237499999999</v>
      </c>
      <c r="BI100">
        <v>30.542999999999999</v>
      </c>
      <c r="BJ100">
        <v>536.31037500000002</v>
      </c>
      <c r="BK100">
        <v>32.348425000000013</v>
      </c>
      <c r="BL100">
        <v>649.98800000000006</v>
      </c>
      <c r="BM100">
        <v>101.27200000000001</v>
      </c>
      <c r="BN100">
        <v>9.9845649999999994E-2</v>
      </c>
      <c r="BO100">
        <v>31.832000000000001</v>
      </c>
      <c r="BP100">
        <v>31.880299999999998</v>
      </c>
      <c r="BQ100">
        <v>999.9</v>
      </c>
      <c r="BR100">
        <v>0</v>
      </c>
      <c r="BS100">
        <v>0</v>
      </c>
      <c r="BT100">
        <v>9033.9087499999987</v>
      </c>
      <c r="BU100">
        <v>0</v>
      </c>
      <c r="BV100">
        <v>48.183037499999998</v>
      </c>
      <c r="BW100">
        <v>-23.60905</v>
      </c>
      <c r="BX100">
        <v>547.96374999999989</v>
      </c>
      <c r="BY100">
        <v>571.17624999999998</v>
      </c>
      <c r="BZ100">
        <v>2.01726625</v>
      </c>
      <c r="CA100">
        <v>553.73099999999999</v>
      </c>
      <c r="CB100">
        <v>30.542999999999999</v>
      </c>
      <c r="CC100">
        <v>3.2974412499999999</v>
      </c>
      <c r="CD100">
        <v>3.09315125</v>
      </c>
      <c r="CE100">
        <v>25.611387499999999</v>
      </c>
      <c r="CF100">
        <v>24.538049999999998</v>
      </c>
      <c r="CG100">
        <v>1200.0025000000001</v>
      </c>
      <c r="CH100">
        <v>0.49998812500000001</v>
      </c>
      <c r="CI100">
        <v>0.50001187499999999</v>
      </c>
      <c r="CJ100">
        <v>0</v>
      </c>
      <c r="CK100">
        <v>896.72900000000004</v>
      </c>
      <c r="CL100">
        <v>4.9990899999999998</v>
      </c>
      <c r="CM100">
        <v>9569.6037499999984</v>
      </c>
      <c r="CN100">
        <v>9557.8474999999999</v>
      </c>
      <c r="CO100">
        <v>40.78875</v>
      </c>
      <c r="CP100">
        <v>42.429250000000003</v>
      </c>
      <c r="CQ100">
        <v>41.625</v>
      </c>
      <c r="CR100">
        <v>41.436999999999998</v>
      </c>
      <c r="CS100">
        <v>42.186999999999998</v>
      </c>
      <c r="CT100">
        <v>597.48749999999995</v>
      </c>
      <c r="CU100">
        <v>597.51625000000001</v>
      </c>
      <c r="CV100">
        <v>0</v>
      </c>
      <c r="CW100">
        <v>1675963550.0999999</v>
      </c>
      <c r="CX100">
        <v>0</v>
      </c>
      <c r="CY100">
        <v>1675959759</v>
      </c>
      <c r="CZ100" t="s">
        <v>356</v>
      </c>
      <c r="DA100">
        <v>1675959759</v>
      </c>
      <c r="DB100">
        <v>1675959753.5</v>
      </c>
      <c r="DC100">
        <v>5</v>
      </c>
      <c r="DD100">
        <v>-2.5000000000000001E-2</v>
      </c>
      <c r="DE100">
        <v>-8.0000000000000002E-3</v>
      </c>
      <c r="DF100">
        <v>-6.0590000000000002</v>
      </c>
      <c r="DG100">
        <v>0.218</v>
      </c>
      <c r="DH100">
        <v>415</v>
      </c>
      <c r="DI100">
        <v>34</v>
      </c>
      <c r="DJ100">
        <v>0.6</v>
      </c>
      <c r="DK100">
        <v>0.17</v>
      </c>
      <c r="DL100">
        <v>-23.18303170731707</v>
      </c>
      <c r="DM100">
        <v>-2.9795665505226951</v>
      </c>
      <c r="DN100">
        <v>0.29532119631791792</v>
      </c>
      <c r="DO100">
        <v>0</v>
      </c>
      <c r="DP100">
        <v>2.026501707317073</v>
      </c>
      <c r="DQ100">
        <v>-8.349428571428423E-2</v>
      </c>
      <c r="DR100">
        <v>8.6597642345079533E-3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3.29834</v>
      </c>
      <c r="EB100">
        <v>2.6255099999999998</v>
      </c>
      <c r="EC100">
        <v>0.12349499999999999</v>
      </c>
      <c r="ED100">
        <v>0.12534600000000001</v>
      </c>
      <c r="EE100">
        <v>0.13586000000000001</v>
      </c>
      <c r="EF100">
        <v>0.128859</v>
      </c>
      <c r="EG100">
        <v>26549.7</v>
      </c>
      <c r="EH100">
        <v>26900.3</v>
      </c>
      <c r="EI100">
        <v>28174.1</v>
      </c>
      <c r="EJ100">
        <v>29590.9</v>
      </c>
      <c r="EK100">
        <v>33522.9</v>
      </c>
      <c r="EL100">
        <v>35763.9</v>
      </c>
      <c r="EM100">
        <v>39786.9</v>
      </c>
      <c r="EN100">
        <v>42262</v>
      </c>
      <c r="EO100">
        <v>2.2073200000000002</v>
      </c>
      <c r="EP100">
        <v>2.2288999999999999</v>
      </c>
      <c r="EQ100">
        <v>0.14557300000000001</v>
      </c>
      <c r="ER100">
        <v>0</v>
      </c>
      <c r="ES100">
        <v>29.509399999999999</v>
      </c>
      <c r="ET100">
        <v>999.9</v>
      </c>
      <c r="EU100">
        <v>72.3</v>
      </c>
      <c r="EV100">
        <v>32.299999999999997</v>
      </c>
      <c r="EW100">
        <v>34.676000000000002</v>
      </c>
      <c r="EX100">
        <v>56.662999999999997</v>
      </c>
      <c r="EY100">
        <v>-3.6818900000000001</v>
      </c>
      <c r="EZ100">
        <v>2</v>
      </c>
      <c r="FA100">
        <v>0.30540699999999998</v>
      </c>
      <c r="FB100">
        <v>-0.64162300000000005</v>
      </c>
      <c r="FC100">
        <v>20.273800000000001</v>
      </c>
      <c r="FD100">
        <v>5.2192400000000001</v>
      </c>
      <c r="FE100">
        <v>12.004</v>
      </c>
      <c r="FF100">
        <v>4.9867499999999998</v>
      </c>
      <c r="FG100">
        <v>3.2844500000000001</v>
      </c>
      <c r="FH100">
        <v>9999</v>
      </c>
      <c r="FI100">
        <v>9999</v>
      </c>
      <c r="FJ100">
        <v>9999</v>
      </c>
      <c r="FK100">
        <v>999.9</v>
      </c>
      <c r="FL100">
        <v>1.86582</v>
      </c>
      <c r="FM100">
        <v>1.8621799999999999</v>
      </c>
      <c r="FN100">
        <v>1.8642300000000001</v>
      </c>
      <c r="FO100">
        <v>1.8602399999999999</v>
      </c>
      <c r="FP100">
        <v>1.8609599999999999</v>
      </c>
      <c r="FQ100">
        <v>1.86016</v>
      </c>
      <c r="FR100">
        <v>1.86188</v>
      </c>
      <c r="FS100">
        <v>1.85849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-6.1989999999999998</v>
      </c>
      <c r="GH100">
        <v>0.21179999999999999</v>
      </c>
      <c r="GI100">
        <v>-4.2934277136806287</v>
      </c>
      <c r="GJ100">
        <v>-4.5218151105756088E-3</v>
      </c>
      <c r="GK100">
        <v>2.0889233732517852E-6</v>
      </c>
      <c r="GL100">
        <v>-4.5906856223640231E-10</v>
      </c>
      <c r="GM100">
        <v>-0.1150039569071811</v>
      </c>
      <c r="GN100">
        <v>4.4025620023938356E-3</v>
      </c>
      <c r="GO100">
        <v>3.112297855124525E-4</v>
      </c>
      <c r="GP100">
        <v>-4.1727832042263066E-6</v>
      </c>
      <c r="GQ100">
        <v>6</v>
      </c>
      <c r="GR100">
        <v>2080</v>
      </c>
      <c r="GS100">
        <v>4</v>
      </c>
      <c r="GT100">
        <v>33</v>
      </c>
      <c r="GU100">
        <v>63.2</v>
      </c>
      <c r="GV100">
        <v>63.3</v>
      </c>
      <c r="GW100">
        <v>1.73706</v>
      </c>
      <c r="GX100">
        <v>2.5402800000000001</v>
      </c>
      <c r="GY100">
        <v>2.04834</v>
      </c>
      <c r="GZ100">
        <v>2.6232899999999999</v>
      </c>
      <c r="HA100">
        <v>2.1972700000000001</v>
      </c>
      <c r="HB100">
        <v>2.2949199999999998</v>
      </c>
      <c r="HC100">
        <v>37.241999999999997</v>
      </c>
      <c r="HD100">
        <v>14.8413</v>
      </c>
      <c r="HE100">
        <v>18</v>
      </c>
      <c r="HF100">
        <v>670.45699999999999</v>
      </c>
      <c r="HG100">
        <v>767.16099999999994</v>
      </c>
      <c r="HH100">
        <v>30.999400000000001</v>
      </c>
      <c r="HI100">
        <v>31.3095</v>
      </c>
      <c r="HJ100">
        <v>30</v>
      </c>
      <c r="HK100">
        <v>31.240100000000002</v>
      </c>
      <c r="HL100">
        <v>31.239100000000001</v>
      </c>
      <c r="HM100">
        <v>34.83</v>
      </c>
      <c r="HN100">
        <v>16.477399999999999</v>
      </c>
      <c r="HO100">
        <v>100</v>
      </c>
      <c r="HP100">
        <v>31</v>
      </c>
      <c r="HQ100">
        <v>571.70000000000005</v>
      </c>
      <c r="HR100">
        <v>30.603999999999999</v>
      </c>
      <c r="HS100">
        <v>99.303899999999999</v>
      </c>
      <c r="HT100">
        <v>98.034099999999995</v>
      </c>
    </row>
    <row r="101" spans="1:228" x14ac:dyDescent="0.2">
      <c r="A101">
        <v>86</v>
      </c>
      <c r="B101">
        <v>1675963554</v>
      </c>
      <c r="C101">
        <v>339.5</v>
      </c>
      <c r="D101" t="s">
        <v>530</v>
      </c>
      <c r="E101" t="s">
        <v>531</v>
      </c>
      <c r="F101">
        <v>4</v>
      </c>
      <c r="G101">
        <v>1675963552</v>
      </c>
      <c r="H101">
        <f t="shared" si="34"/>
        <v>2.2542511193201866E-3</v>
      </c>
      <c r="I101">
        <f t="shared" si="35"/>
        <v>2.2542511193201866</v>
      </c>
      <c r="J101">
        <f t="shared" si="36"/>
        <v>13.979060033749867</v>
      </c>
      <c r="K101">
        <f t="shared" si="37"/>
        <v>537.18371428571425</v>
      </c>
      <c r="L101">
        <f t="shared" si="38"/>
        <v>380.06672950820297</v>
      </c>
      <c r="M101">
        <f t="shared" si="39"/>
        <v>38.527808461931386</v>
      </c>
      <c r="N101">
        <f t="shared" si="40"/>
        <v>54.454940793290838</v>
      </c>
      <c r="O101">
        <f t="shared" si="41"/>
        <v>0.15700392438515018</v>
      </c>
      <c r="P101">
        <f t="shared" si="42"/>
        <v>2.7655869376714022</v>
      </c>
      <c r="Q101">
        <f t="shared" si="43"/>
        <v>0.15221499972191285</v>
      </c>
      <c r="R101">
        <f t="shared" si="44"/>
        <v>9.5552473049421702E-2</v>
      </c>
      <c r="S101">
        <f t="shared" si="45"/>
        <v>226.11709809245897</v>
      </c>
      <c r="T101">
        <f t="shared" si="46"/>
        <v>32.618499220985576</v>
      </c>
      <c r="U101">
        <f t="shared" si="47"/>
        <v>31.877871428571432</v>
      </c>
      <c r="V101">
        <f t="shared" si="48"/>
        <v>4.7421743903462756</v>
      </c>
      <c r="W101">
        <f t="shared" si="49"/>
        <v>69.775141197591623</v>
      </c>
      <c r="X101">
        <f t="shared" si="50"/>
        <v>3.3004569842231519</v>
      </c>
      <c r="Y101">
        <f t="shared" si="51"/>
        <v>4.7301330066488942</v>
      </c>
      <c r="Z101">
        <f t="shared" si="52"/>
        <v>1.4417174061231237</v>
      </c>
      <c r="AA101">
        <f t="shared" si="53"/>
        <v>-99.412474362020234</v>
      </c>
      <c r="AB101">
        <f t="shared" si="54"/>
        <v>-6.6902547498853826</v>
      </c>
      <c r="AC101">
        <f t="shared" si="55"/>
        <v>-0.54783323937098549</v>
      </c>
      <c r="AD101">
        <f t="shared" si="56"/>
        <v>119.46653574118237</v>
      </c>
      <c r="AE101">
        <f t="shared" si="57"/>
        <v>24.572990755150997</v>
      </c>
      <c r="AF101">
        <f t="shared" si="58"/>
        <v>2.2534105862313023</v>
      </c>
      <c r="AG101">
        <f t="shared" si="59"/>
        <v>13.979060033749867</v>
      </c>
      <c r="AH101">
        <v>577.38856944669692</v>
      </c>
      <c r="AI101">
        <v>557.7872000000001</v>
      </c>
      <c r="AJ101">
        <v>1.6893788580873139</v>
      </c>
      <c r="AK101">
        <v>60.624418474204617</v>
      </c>
      <c r="AL101">
        <f t="shared" si="60"/>
        <v>2.2542511193201866</v>
      </c>
      <c r="AM101">
        <v>30.545675366879809</v>
      </c>
      <c r="AN101">
        <v>32.558561818181822</v>
      </c>
      <c r="AO101">
        <v>9.7882667836829739E-7</v>
      </c>
      <c r="AP101">
        <v>100.9878899836357</v>
      </c>
      <c r="AQ101">
        <v>20</v>
      </c>
      <c r="AR101">
        <v>3</v>
      </c>
      <c r="AS101">
        <f t="shared" si="61"/>
        <v>1</v>
      </c>
      <c r="AT101">
        <f t="shared" si="62"/>
        <v>0</v>
      </c>
      <c r="AU101">
        <f t="shared" si="63"/>
        <v>47462.418159564215</v>
      </c>
      <c r="AV101">
        <f t="shared" si="64"/>
        <v>1200.005714285714</v>
      </c>
      <c r="AW101">
        <f t="shared" si="65"/>
        <v>1025.930285021999</v>
      </c>
      <c r="AX101">
        <f t="shared" si="66"/>
        <v>0.85493783305246107</v>
      </c>
      <c r="AY101">
        <f t="shared" si="67"/>
        <v>0.18843001779125018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1675963552</v>
      </c>
      <c r="BF101">
        <v>537.18371428571425</v>
      </c>
      <c r="BG101">
        <v>560.98142857142852</v>
      </c>
      <c r="BH101">
        <v>32.558142857142862</v>
      </c>
      <c r="BI101">
        <v>30.545999999999999</v>
      </c>
      <c r="BJ101">
        <v>543.39099999999996</v>
      </c>
      <c r="BK101">
        <v>32.346314285714293</v>
      </c>
      <c r="BL101">
        <v>650.06628571428575</v>
      </c>
      <c r="BM101">
        <v>101.271</v>
      </c>
      <c r="BN101">
        <v>0.1001684571428572</v>
      </c>
      <c r="BO101">
        <v>31.832999999999998</v>
      </c>
      <c r="BP101">
        <v>31.877871428571432</v>
      </c>
      <c r="BQ101">
        <v>999.89999999999986</v>
      </c>
      <c r="BR101">
        <v>0</v>
      </c>
      <c r="BS101">
        <v>0</v>
      </c>
      <c r="BT101">
        <v>8979.1957142857154</v>
      </c>
      <c r="BU101">
        <v>0</v>
      </c>
      <c r="BV101">
        <v>47.402028571428573</v>
      </c>
      <c r="BW101">
        <v>-23.797628571428572</v>
      </c>
      <c r="BX101">
        <v>555.26185714285714</v>
      </c>
      <c r="BY101">
        <v>578.65685714285712</v>
      </c>
      <c r="BZ101">
        <v>2.0121442857142862</v>
      </c>
      <c r="CA101">
        <v>560.98142857142852</v>
      </c>
      <c r="CB101">
        <v>30.545999999999999</v>
      </c>
      <c r="CC101">
        <v>3.2971900000000001</v>
      </c>
      <c r="CD101">
        <v>3.0934157142857148</v>
      </c>
      <c r="CE101">
        <v>25.610114285714289</v>
      </c>
      <c r="CF101">
        <v>24.5395</v>
      </c>
      <c r="CG101">
        <v>1200.005714285714</v>
      </c>
      <c r="CH101">
        <v>0.49998999999999999</v>
      </c>
      <c r="CI101">
        <v>0.50000999999999995</v>
      </c>
      <c r="CJ101">
        <v>0</v>
      </c>
      <c r="CK101">
        <v>900.67</v>
      </c>
      <c r="CL101">
        <v>4.9990899999999998</v>
      </c>
      <c r="CM101">
        <v>9611.5085714285706</v>
      </c>
      <c r="CN101">
        <v>9557.8571428571431</v>
      </c>
      <c r="CO101">
        <v>40.776571428571422</v>
      </c>
      <c r="CP101">
        <v>42.419285714285706</v>
      </c>
      <c r="CQ101">
        <v>41.625</v>
      </c>
      <c r="CR101">
        <v>41.436999999999998</v>
      </c>
      <c r="CS101">
        <v>42.169285714285706</v>
      </c>
      <c r="CT101">
        <v>597.4899999999999</v>
      </c>
      <c r="CU101">
        <v>597.51571428571424</v>
      </c>
      <c r="CV101">
        <v>0</v>
      </c>
      <c r="CW101">
        <v>1675963553.7</v>
      </c>
      <c r="CX101">
        <v>0</v>
      </c>
      <c r="CY101">
        <v>1675959759</v>
      </c>
      <c r="CZ101" t="s">
        <v>356</v>
      </c>
      <c r="DA101">
        <v>1675959759</v>
      </c>
      <c r="DB101">
        <v>1675959753.5</v>
      </c>
      <c r="DC101">
        <v>5</v>
      </c>
      <c r="DD101">
        <v>-2.5000000000000001E-2</v>
      </c>
      <c r="DE101">
        <v>-8.0000000000000002E-3</v>
      </c>
      <c r="DF101">
        <v>-6.0590000000000002</v>
      </c>
      <c r="DG101">
        <v>0.218</v>
      </c>
      <c r="DH101">
        <v>415</v>
      </c>
      <c r="DI101">
        <v>34</v>
      </c>
      <c r="DJ101">
        <v>0.6</v>
      </c>
      <c r="DK101">
        <v>0.17</v>
      </c>
      <c r="DL101">
        <v>-23.37112926829268</v>
      </c>
      <c r="DM101">
        <v>-2.9841512195121891</v>
      </c>
      <c r="DN101">
        <v>0.29572511234285881</v>
      </c>
      <c r="DO101">
        <v>0</v>
      </c>
      <c r="DP101">
        <v>2.021599512195122</v>
      </c>
      <c r="DQ101">
        <v>-7.3234285714283989E-2</v>
      </c>
      <c r="DR101">
        <v>7.73374170357759E-3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3.2985600000000002</v>
      </c>
      <c r="EB101">
        <v>2.6250399999999998</v>
      </c>
      <c r="EC101">
        <v>0.124565</v>
      </c>
      <c r="ED101">
        <v>0.12643199999999999</v>
      </c>
      <c r="EE101">
        <v>0.135856</v>
      </c>
      <c r="EF101">
        <v>0.12886700000000001</v>
      </c>
      <c r="EG101">
        <v>26517.3</v>
      </c>
      <c r="EH101">
        <v>26866.9</v>
      </c>
      <c r="EI101">
        <v>28174.1</v>
      </c>
      <c r="EJ101">
        <v>29591</v>
      </c>
      <c r="EK101">
        <v>33523.1</v>
      </c>
      <c r="EL101">
        <v>35763.800000000003</v>
      </c>
      <c r="EM101">
        <v>39786.800000000003</v>
      </c>
      <c r="EN101">
        <v>42262.2</v>
      </c>
      <c r="EO101">
        <v>2.2075800000000001</v>
      </c>
      <c r="EP101">
        <v>2.2290000000000001</v>
      </c>
      <c r="EQ101">
        <v>0.145841</v>
      </c>
      <c r="ER101">
        <v>0</v>
      </c>
      <c r="ES101">
        <v>29.501799999999999</v>
      </c>
      <c r="ET101">
        <v>999.9</v>
      </c>
      <c r="EU101">
        <v>72.3</v>
      </c>
      <c r="EV101">
        <v>32.299999999999997</v>
      </c>
      <c r="EW101">
        <v>34.675400000000003</v>
      </c>
      <c r="EX101">
        <v>56.692999999999998</v>
      </c>
      <c r="EY101">
        <v>-3.8100999999999998</v>
      </c>
      <c r="EZ101">
        <v>2</v>
      </c>
      <c r="FA101">
        <v>0.30535299999999999</v>
      </c>
      <c r="FB101">
        <v>-0.64353199999999999</v>
      </c>
      <c r="FC101">
        <v>20.273900000000001</v>
      </c>
      <c r="FD101">
        <v>5.2199900000000001</v>
      </c>
      <c r="FE101">
        <v>12.004</v>
      </c>
      <c r="FF101">
        <v>4.9866999999999999</v>
      </c>
      <c r="FG101">
        <v>3.2844799999999998</v>
      </c>
      <c r="FH101">
        <v>9999</v>
      </c>
      <c r="FI101">
        <v>9999</v>
      </c>
      <c r="FJ101">
        <v>9999</v>
      </c>
      <c r="FK101">
        <v>999.9</v>
      </c>
      <c r="FL101">
        <v>1.8658300000000001</v>
      </c>
      <c r="FM101">
        <v>1.8621799999999999</v>
      </c>
      <c r="FN101">
        <v>1.8641799999999999</v>
      </c>
      <c r="FO101">
        <v>1.86026</v>
      </c>
      <c r="FP101">
        <v>1.8609599999999999</v>
      </c>
      <c r="FQ101">
        <v>1.8601700000000001</v>
      </c>
      <c r="FR101">
        <v>1.86188</v>
      </c>
      <c r="FS101">
        <v>1.85849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-6.2160000000000002</v>
      </c>
      <c r="GH101">
        <v>0.21179999999999999</v>
      </c>
      <c r="GI101">
        <v>-4.2934277136806287</v>
      </c>
      <c r="GJ101">
        <v>-4.5218151105756088E-3</v>
      </c>
      <c r="GK101">
        <v>2.0889233732517852E-6</v>
      </c>
      <c r="GL101">
        <v>-4.5906856223640231E-10</v>
      </c>
      <c r="GM101">
        <v>-0.1150039569071811</v>
      </c>
      <c r="GN101">
        <v>4.4025620023938356E-3</v>
      </c>
      <c r="GO101">
        <v>3.112297855124525E-4</v>
      </c>
      <c r="GP101">
        <v>-4.1727832042263066E-6</v>
      </c>
      <c r="GQ101">
        <v>6</v>
      </c>
      <c r="GR101">
        <v>2080</v>
      </c>
      <c r="GS101">
        <v>4</v>
      </c>
      <c r="GT101">
        <v>33</v>
      </c>
      <c r="GU101">
        <v>63.2</v>
      </c>
      <c r="GV101">
        <v>63.3</v>
      </c>
      <c r="GW101">
        <v>1.7541500000000001</v>
      </c>
      <c r="GX101">
        <v>2.5293000000000001</v>
      </c>
      <c r="GY101">
        <v>2.04834</v>
      </c>
      <c r="GZ101">
        <v>2.6232899999999999</v>
      </c>
      <c r="HA101">
        <v>2.1972700000000001</v>
      </c>
      <c r="HB101">
        <v>2.323</v>
      </c>
      <c r="HC101">
        <v>37.241999999999997</v>
      </c>
      <c r="HD101">
        <v>14.8675</v>
      </c>
      <c r="HE101">
        <v>18</v>
      </c>
      <c r="HF101">
        <v>670.65700000000004</v>
      </c>
      <c r="HG101">
        <v>767.27700000000004</v>
      </c>
      <c r="HH101">
        <v>30.999500000000001</v>
      </c>
      <c r="HI101">
        <v>31.3095</v>
      </c>
      <c r="HJ101">
        <v>30.0002</v>
      </c>
      <c r="HK101">
        <v>31.240100000000002</v>
      </c>
      <c r="HL101">
        <v>31.240500000000001</v>
      </c>
      <c r="HM101">
        <v>35.164200000000001</v>
      </c>
      <c r="HN101">
        <v>16.477399999999999</v>
      </c>
      <c r="HO101">
        <v>100</v>
      </c>
      <c r="HP101">
        <v>31</v>
      </c>
      <c r="HQ101">
        <v>578.38300000000004</v>
      </c>
      <c r="HR101">
        <v>30.610600000000002</v>
      </c>
      <c r="HS101">
        <v>99.303700000000006</v>
      </c>
      <c r="HT101">
        <v>98.034400000000005</v>
      </c>
    </row>
    <row r="102" spans="1:228" x14ac:dyDescent="0.2">
      <c r="A102">
        <v>87</v>
      </c>
      <c r="B102">
        <v>1675963558</v>
      </c>
      <c r="C102">
        <v>343.5</v>
      </c>
      <c r="D102" t="s">
        <v>532</v>
      </c>
      <c r="E102" t="s">
        <v>533</v>
      </c>
      <c r="F102">
        <v>4</v>
      </c>
      <c r="G102">
        <v>1675963555.6875</v>
      </c>
      <c r="H102">
        <f t="shared" si="34"/>
        <v>2.2514727589245278E-3</v>
      </c>
      <c r="I102">
        <f t="shared" si="35"/>
        <v>2.2514727589245278</v>
      </c>
      <c r="J102">
        <f t="shared" si="36"/>
        <v>14.138145031668079</v>
      </c>
      <c r="K102">
        <f t="shared" si="37"/>
        <v>543.21100000000001</v>
      </c>
      <c r="L102">
        <f t="shared" si="38"/>
        <v>384.38478103962512</v>
      </c>
      <c r="M102">
        <f t="shared" si="39"/>
        <v>38.965450837547237</v>
      </c>
      <c r="N102">
        <f t="shared" si="40"/>
        <v>55.065815711191966</v>
      </c>
      <c r="O102">
        <f t="shared" si="41"/>
        <v>0.15706536129376128</v>
      </c>
      <c r="P102">
        <f t="shared" si="42"/>
        <v>2.7680390026176207</v>
      </c>
      <c r="Q102">
        <f t="shared" si="43"/>
        <v>0.1522768557812145</v>
      </c>
      <c r="R102">
        <f t="shared" si="44"/>
        <v>9.559110232050487E-2</v>
      </c>
      <c r="S102">
        <f t="shared" si="45"/>
        <v>226.11721461032798</v>
      </c>
      <c r="T102">
        <f t="shared" si="46"/>
        <v>32.621064258926069</v>
      </c>
      <c r="U102">
        <f t="shared" si="47"/>
        <v>31.868675</v>
      </c>
      <c r="V102">
        <f t="shared" si="48"/>
        <v>4.7397043289521532</v>
      </c>
      <c r="W102">
        <f t="shared" si="49"/>
        <v>69.762829003634167</v>
      </c>
      <c r="X102">
        <f t="shared" si="50"/>
        <v>3.3003327874188488</v>
      </c>
      <c r="Y102">
        <f t="shared" si="51"/>
        <v>4.7307897838359221</v>
      </c>
      <c r="Z102">
        <f t="shared" si="52"/>
        <v>1.4393715415333044</v>
      </c>
      <c r="AA102">
        <f t="shared" si="53"/>
        <v>-99.289948668571682</v>
      </c>
      <c r="AB102">
        <f t="shared" si="54"/>
        <v>-4.9581839841102617</v>
      </c>
      <c r="AC102">
        <f t="shared" si="55"/>
        <v>-0.40562905426266954</v>
      </c>
      <c r="AD102">
        <f t="shared" si="56"/>
        <v>121.46345290338336</v>
      </c>
      <c r="AE102">
        <f t="shared" si="57"/>
        <v>24.770688874447579</v>
      </c>
      <c r="AF102">
        <f t="shared" si="58"/>
        <v>2.2504528833240096</v>
      </c>
      <c r="AG102">
        <f t="shared" si="59"/>
        <v>14.138145031668079</v>
      </c>
      <c r="AH102">
        <v>584.38868736413485</v>
      </c>
      <c r="AI102">
        <v>564.5840121212118</v>
      </c>
      <c r="AJ102">
        <v>1.7027213671611969</v>
      </c>
      <c r="AK102">
        <v>60.624418474204617</v>
      </c>
      <c r="AL102">
        <f t="shared" si="60"/>
        <v>2.2514727589245278</v>
      </c>
      <c r="AM102">
        <v>30.547335652028039</v>
      </c>
      <c r="AN102">
        <v>32.557978787878803</v>
      </c>
      <c r="AO102">
        <v>-1.5172994679376279E-6</v>
      </c>
      <c r="AP102">
        <v>100.9878899836357</v>
      </c>
      <c r="AQ102">
        <v>20</v>
      </c>
      <c r="AR102">
        <v>3</v>
      </c>
      <c r="AS102">
        <f t="shared" si="61"/>
        <v>1</v>
      </c>
      <c r="AT102">
        <f t="shared" si="62"/>
        <v>0</v>
      </c>
      <c r="AU102">
        <f t="shared" si="63"/>
        <v>47529.764847733939</v>
      </c>
      <c r="AV102">
        <f t="shared" si="64"/>
        <v>1200.0062499999999</v>
      </c>
      <c r="AW102">
        <f t="shared" si="65"/>
        <v>1025.9307510934341</v>
      </c>
      <c r="AX102">
        <f t="shared" si="66"/>
        <v>0.85493783977661297</v>
      </c>
      <c r="AY102">
        <f t="shared" si="67"/>
        <v>0.18843003076886308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1675963555.6875</v>
      </c>
      <c r="BF102">
        <v>543.21100000000001</v>
      </c>
      <c r="BG102">
        <v>567.2048749999999</v>
      </c>
      <c r="BH102">
        <v>32.556987499999998</v>
      </c>
      <c r="BI102">
        <v>30.547262499999999</v>
      </c>
      <c r="BJ102">
        <v>549.43450000000007</v>
      </c>
      <c r="BK102">
        <v>32.345187500000002</v>
      </c>
      <c r="BL102">
        <v>649.99487499999987</v>
      </c>
      <c r="BM102">
        <v>101.271125</v>
      </c>
      <c r="BN102">
        <v>9.9826087500000008E-2</v>
      </c>
      <c r="BO102">
        <v>31.835450000000002</v>
      </c>
      <c r="BP102">
        <v>31.868675</v>
      </c>
      <c r="BQ102">
        <v>999.9</v>
      </c>
      <c r="BR102">
        <v>0</v>
      </c>
      <c r="BS102">
        <v>0</v>
      </c>
      <c r="BT102">
        <v>8992.1899999999987</v>
      </c>
      <c r="BU102">
        <v>0</v>
      </c>
      <c r="BV102">
        <v>47.400475</v>
      </c>
      <c r="BW102">
        <v>-23.993762499999999</v>
      </c>
      <c r="BX102">
        <v>561.49162499999989</v>
      </c>
      <c r="BY102">
        <v>585.07737500000007</v>
      </c>
      <c r="BZ102">
        <v>2.0097200000000002</v>
      </c>
      <c r="CA102">
        <v>567.2048749999999</v>
      </c>
      <c r="CB102">
        <v>30.547262499999999</v>
      </c>
      <c r="CC102">
        <v>3.2970762499999999</v>
      </c>
      <c r="CD102">
        <v>3.0935487500000001</v>
      </c>
      <c r="CE102">
        <v>25.609525000000001</v>
      </c>
      <c r="CF102">
        <v>24.540199999999999</v>
      </c>
      <c r="CG102">
        <v>1200.0062499999999</v>
      </c>
      <c r="CH102">
        <v>0.49998999999999999</v>
      </c>
      <c r="CI102">
        <v>0.50000999999999995</v>
      </c>
      <c r="CJ102">
        <v>0</v>
      </c>
      <c r="CK102">
        <v>903.95237500000007</v>
      </c>
      <c r="CL102">
        <v>4.9990899999999998</v>
      </c>
      <c r="CM102">
        <v>9647.64</v>
      </c>
      <c r="CN102">
        <v>9557.8875000000007</v>
      </c>
      <c r="CO102">
        <v>40.773249999999997</v>
      </c>
      <c r="CP102">
        <v>42.436999999999998</v>
      </c>
      <c r="CQ102">
        <v>41.625</v>
      </c>
      <c r="CR102">
        <v>41.436999999999998</v>
      </c>
      <c r="CS102">
        <v>42.186999999999998</v>
      </c>
      <c r="CT102">
        <v>597.49</v>
      </c>
      <c r="CU102">
        <v>597.5162499999999</v>
      </c>
      <c r="CV102">
        <v>0</v>
      </c>
      <c r="CW102">
        <v>1675963557.9000001</v>
      </c>
      <c r="CX102">
        <v>0</v>
      </c>
      <c r="CY102">
        <v>1675959759</v>
      </c>
      <c r="CZ102" t="s">
        <v>356</v>
      </c>
      <c r="DA102">
        <v>1675959759</v>
      </c>
      <c r="DB102">
        <v>1675959753.5</v>
      </c>
      <c r="DC102">
        <v>5</v>
      </c>
      <c r="DD102">
        <v>-2.5000000000000001E-2</v>
      </c>
      <c r="DE102">
        <v>-8.0000000000000002E-3</v>
      </c>
      <c r="DF102">
        <v>-6.0590000000000002</v>
      </c>
      <c r="DG102">
        <v>0.218</v>
      </c>
      <c r="DH102">
        <v>415</v>
      </c>
      <c r="DI102">
        <v>34</v>
      </c>
      <c r="DJ102">
        <v>0.6</v>
      </c>
      <c r="DK102">
        <v>0.17</v>
      </c>
      <c r="DL102">
        <v>-23.578014634146339</v>
      </c>
      <c r="DM102">
        <v>-2.8582076655052751</v>
      </c>
      <c r="DN102">
        <v>0.28291779600802219</v>
      </c>
      <c r="DO102">
        <v>0</v>
      </c>
      <c r="DP102">
        <v>2.0167799999999989</v>
      </c>
      <c r="DQ102">
        <v>-5.4045783972126858E-2</v>
      </c>
      <c r="DR102">
        <v>5.7671140857493133E-3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3.2984399999999998</v>
      </c>
      <c r="EB102">
        <v>2.6250300000000002</v>
      </c>
      <c r="EC102">
        <v>0.125637</v>
      </c>
      <c r="ED102">
        <v>0.12748999999999999</v>
      </c>
      <c r="EE102">
        <v>0.13585900000000001</v>
      </c>
      <c r="EF102">
        <v>0.12886500000000001</v>
      </c>
      <c r="EG102">
        <v>26484.799999999999</v>
      </c>
      <c r="EH102">
        <v>26834.5</v>
      </c>
      <c r="EI102">
        <v>28174.1</v>
      </c>
      <c r="EJ102">
        <v>29591.200000000001</v>
      </c>
      <c r="EK102">
        <v>33523.1</v>
      </c>
      <c r="EL102">
        <v>35764.199999999997</v>
      </c>
      <c r="EM102">
        <v>39786.9</v>
      </c>
      <c r="EN102">
        <v>42262.5</v>
      </c>
      <c r="EO102">
        <v>2.2075</v>
      </c>
      <c r="EP102">
        <v>2.22898</v>
      </c>
      <c r="EQ102">
        <v>0.14608399999999999</v>
      </c>
      <c r="ER102">
        <v>0</v>
      </c>
      <c r="ES102">
        <v>29.494800000000001</v>
      </c>
      <c r="ET102">
        <v>999.9</v>
      </c>
      <c r="EU102">
        <v>72.3</v>
      </c>
      <c r="EV102">
        <v>32.299999999999997</v>
      </c>
      <c r="EW102">
        <v>34.673000000000002</v>
      </c>
      <c r="EX102">
        <v>56.453000000000003</v>
      </c>
      <c r="EY102">
        <v>-3.8060900000000002</v>
      </c>
      <c r="EZ102">
        <v>2</v>
      </c>
      <c r="FA102">
        <v>0.30518499999999998</v>
      </c>
      <c r="FB102">
        <v>-0.64577600000000002</v>
      </c>
      <c r="FC102">
        <v>20.273700000000002</v>
      </c>
      <c r="FD102">
        <v>5.22058</v>
      </c>
      <c r="FE102">
        <v>12.004</v>
      </c>
      <c r="FF102">
        <v>4.9867499999999998</v>
      </c>
      <c r="FG102">
        <v>3.2845499999999999</v>
      </c>
      <c r="FH102">
        <v>9999</v>
      </c>
      <c r="FI102">
        <v>9999</v>
      </c>
      <c r="FJ102">
        <v>9999</v>
      </c>
      <c r="FK102">
        <v>999.9</v>
      </c>
      <c r="FL102">
        <v>1.8658300000000001</v>
      </c>
      <c r="FM102">
        <v>1.8621799999999999</v>
      </c>
      <c r="FN102">
        <v>1.86419</v>
      </c>
      <c r="FO102">
        <v>1.8602300000000001</v>
      </c>
      <c r="FP102">
        <v>1.8609599999999999</v>
      </c>
      <c r="FQ102">
        <v>1.86016</v>
      </c>
      <c r="FR102">
        <v>1.86188</v>
      </c>
      <c r="FS102">
        <v>1.8584799999999999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-6.2329999999999997</v>
      </c>
      <c r="GH102">
        <v>0.21179999999999999</v>
      </c>
      <c r="GI102">
        <v>-4.2934277136806287</v>
      </c>
      <c r="GJ102">
        <v>-4.5218151105756088E-3</v>
      </c>
      <c r="GK102">
        <v>2.0889233732517852E-6</v>
      </c>
      <c r="GL102">
        <v>-4.5906856223640231E-10</v>
      </c>
      <c r="GM102">
        <v>-0.1150039569071811</v>
      </c>
      <c r="GN102">
        <v>4.4025620023938356E-3</v>
      </c>
      <c r="GO102">
        <v>3.112297855124525E-4</v>
      </c>
      <c r="GP102">
        <v>-4.1727832042263066E-6</v>
      </c>
      <c r="GQ102">
        <v>6</v>
      </c>
      <c r="GR102">
        <v>2080</v>
      </c>
      <c r="GS102">
        <v>4</v>
      </c>
      <c r="GT102">
        <v>33</v>
      </c>
      <c r="GU102">
        <v>63.3</v>
      </c>
      <c r="GV102">
        <v>63.4</v>
      </c>
      <c r="GW102">
        <v>1.7712399999999999</v>
      </c>
      <c r="GX102">
        <v>2.5341800000000001</v>
      </c>
      <c r="GY102">
        <v>2.04834</v>
      </c>
      <c r="GZ102">
        <v>2.6232899999999999</v>
      </c>
      <c r="HA102">
        <v>2.1972700000000001</v>
      </c>
      <c r="HB102">
        <v>2.2729499999999998</v>
      </c>
      <c r="HC102">
        <v>37.241999999999997</v>
      </c>
      <c r="HD102">
        <v>14.85</v>
      </c>
      <c r="HE102">
        <v>18</v>
      </c>
      <c r="HF102">
        <v>670.59699999999998</v>
      </c>
      <c r="HG102">
        <v>767.25300000000004</v>
      </c>
      <c r="HH102">
        <v>30.999400000000001</v>
      </c>
      <c r="HI102">
        <v>31.308900000000001</v>
      </c>
      <c r="HJ102">
        <v>30</v>
      </c>
      <c r="HK102">
        <v>31.240100000000002</v>
      </c>
      <c r="HL102">
        <v>31.240500000000001</v>
      </c>
      <c r="HM102">
        <v>35.501899999999999</v>
      </c>
      <c r="HN102">
        <v>16.477399999999999</v>
      </c>
      <c r="HO102">
        <v>100</v>
      </c>
      <c r="HP102">
        <v>31</v>
      </c>
      <c r="HQ102">
        <v>585.06200000000001</v>
      </c>
      <c r="HR102">
        <v>30.618200000000002</v>
      </c>
      <c r="HS102">
        <v>99.303899999999999</v>
      </c>
      <c r="HT102">
        <v>98.035200000000003</v>
      </c>
    </row>
    <row r="103" spans="1:228" x14ac:dyDescent="0.2">
      <c r="A103">
        <v>88</v>
      </c>
      <c r="B103">
        <v>1675963562</v>
      </c>
      <c r="C103">
        <v>347.5</v>
      </c>
      <c r="D103" t="s">
        <v>534</v>
      </c>
      <c r="E103" t="s">
        <v>535</v>
      </c>
      <c r="F103">
        <v>4</v>
      </c>
      <c r="G103">
        <v>1675963560</v>
      </c>
      <c r="H103">
        <f t="shared" si="34"/>
        <v>2.2538407073942001E-3</v>
      </c>
      <c r="I103">
        <f t="shared" si="35"/>
        <v>2.2538407073941999</v>
      </c>
      <c r="J103">
        <f t="shared" si="36"/>
        <v>14.188436325832217</v>
      </c>
      <c r="K103">
        <f t="shared" si="37"/>
        <v>550.27057142857143</v>
      </c>
      <c r="L103">
        <f t="shared" si="38"/>
        <v>390.74358849165606</v>
      </c>
      <c r="M103">
        <f t="shared" si="39"/>
        <v>39.610825134662164</v>
      </c>
      <c r="N103">
        <f t="shared" si="40"/>
        <v>55.7825439074945</v>
      </c>
      <c r="O103">
        <f t="shared" si="41"/>
        <v>0.15706486962970595</v>
      </c>
      <c r="P103">
        <f t="shared" si="42"/>
        <v>2.7650647017058052</v>
      </c>
      <c r="Q103">
        <f t="shared" si="43"/>
        <v>0.15227141199915631</v>
      </c>
      <c r="R103">
        <f t="shared" si="44"/>
        <v>9.5588119671226018E-2</v>
      </c>
      <c r="S103">
        <f t="shared" si="45"/>
        <v>226.11701537811055</v>
      </c>
      <c r="T103">
        <f t="shared" si="46"/>
        <v>32.626386444848627</v>
      </c>
      <c r="U103">
        <f t="shared" si="47"/>
        <v>31.875071428571431</v>
      </c>
      <c r="V103">
        <f t="shared" si="48"/>
        <v>4.7414222219505895</v>
      </c>
      <c r="W103">
        <f t="shared" si="49"/>
        <v>69.745195603329151</v>
      </c>
      <c r="X103">
        <f t="shared" si="50"/>
        <v>3.3004696672440197</v>
      </c>
      <c r="Y103">
        <f t="shared" si="51"/>
        <v>4.7321821075894697</v>
      </c>
      <c r="Z103">
        <f t="shared" si="52"/>
        <v>1.4409525547065698</v>
      </c>
      <c r="AA103">
        <f t="shared" si="53"/>
        <v>-99.394375196084226</v>
      </c>
      <c r="AB103">
        <f t="shared" si="54"/>
        <v>-5.1322729336879407</v>
      </c>
      <c r="AC103">
        <f t="shared" si="55"/>
        <v>-0.4203468846246895</v>
      </c>
      <c r="AD103">
        <f t="shared" si="56"/>
        <v>121.1700203637137</v>
      </c>
      <c r="AE103">
        <f t="shared" si="57"/>
        <v>24.879455717158347</v>
      </c>
      <c r="AF103">
        <f t="shared" si="58"/>
        <v>2.2538592305585139</v>
      </c>
      <c r="AG103">
        <f t="shared" si="59"/>
        <v>14.188436325832217</v>
      </c>
      <c r="AH103">
        <v>591.2108403593096</v>
      </c>
      <c r="AI103">
        <v>571.35656969696959</v>
      </c>
      <c r="AJ103">
        <v>1.703208548961771</v>
      </c>
      <c r="AK103">
        <v>60.624418474204617</v>
      </c>
      <c r="AL103">
        <f t="shared" si="60"/>
        <v>2.2538407073941999</v>
      </c>
      <c r="AM103">
        <v>30.544545101289959</v>
      </c>
      <c r="AN103">
        <v>32.557290303030307</v>
      </c>
      <c r="AO103">
        <v>-6.0404396029093768E-7</v>
      </c>
      <c r="AP103">
        <v>100.9878899836357</v>
      </c>
      <c r="AQ103">
        <v>20</v>
      </c>
      <c r="AR103">
        <v>3</v>
      </c>
      <c r="AS103">
        <f t="shared" si="61"/>
        <v>1</v>
      </c>
      <c r="AT103">
        <f t="shared" si="62"/>
        <v>0</v>
      </c>
      <c r="AU103">
        <f t="shared" si="63"/>
        <v>47446.821643526775</v>
      </c>
      <c r="AV103">
        <f t="shared" si="64"/>
        <v>1200.005714285714</v>
      </c>
      <c r="AW103">
        <f t="shared" si="65"/>
        <v>1025.930242164824</v>
      </c>
      <c r="AX103">
        <f t="shared" si="66"/>
        <v>0.85493779733831854</v>
      </c>
      <c r="AY103">
        <f t="shared" si="67"/>
        <v>0.18842994886295472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1675963560</v>
      </c>
      <c r="BF103">
        <v>550.27057142857143</v>
      </c>
      <c r="BG103">
        <v>574.38114285714278</v>
      </c>
      <c r="BH103">
        <v>32.557699999999997</v>
      </c>
      <c r="BI103">
        <v>30.54494285714285</v>
      </c>
      <c r="BJ103">
        <v>556.51285714285711</v>
      </c>
      <c r="BK103">
        <v>32.345885714285707</v>
      </c>
      <c r="BL103">
        <v>649.99757142857129</v>
      </c>
      <c r="BM103">
        <v>101.273</v>
      </c>
      <c r="BN103">
        <v>9.9936885714285703E-2</v>
      </c>
      <c r="BO103">
        <v>31.84064285714285</v>
      </c>
      <c r="BP103">
        <v>31.875071428571431</v>
      </c>
      <c r="BQ103">
        <v>999.89999999999986</v>
      </c>
      <c r="BR103">
        <v>0</v>
      </c>
      <c r="BS103">
        <v>0</v>
      </c>
      <c r="BT103">
        <v>8976.25</v>
      </c>
      <c r="BU103">
        <v>0</v>
      </c>
      <c r="BV103">
        <v>47.895385714285723</v>
      </c>
      <c r="BW103">
        <v>-24.110399999999998</v>
      </c>
      <c r="BX103">
        <v>568.78914285714279</v>
      </c>
      <c r="BY103">
        <v>592.47828571428568</v>
      </c>
      <c r="BZ103">
        <v>2.012758571428571</v>
      </c>
      <c r="CA103">
        <v>574.38114285714278</v>
      </c>
      <c r="CB103">
        <v>30.54494285714285</v>
      </c>
      <c r="CC103">
        <v>3.297217142857142</v>
      </c>
      <c r="CD103">
        <v>3.0933757142857141</v>
      </c>
      <c r="CE103">
        <v>25.610228571428571</v>
      </c>
      <c r="CF103">
        <v>24.539271428571428</v>
      </c>
      <c r="CG103">
        <v>1200.005714285714</v>
      </c>
      <c r="CH103">
        <v>0.49999199999999999</v>
      </c>
      <c r="CI103">
        <v>0.50000800000000001</v>
      </c>
      <c r="CJ103">
        <v>0</v>
      </c>
      <c r="CK103">
        <v>908.08685714285718</v>
      </c>
      <c r="CL103">
        <v>4.9990899999999998</v>
      </c>
      <c r="CM103">
        <v>9688.9457142857136</v>
      </c>
      <c r="CN103">
        <v>9557.8571428571431</v>
      </c>
      <c r="CO103">
        <v>40.803142857142859</v>
      </c>
      <c r="CP103">
        <v>42.436999999999998</v>
      </c>
      <c r="CQ103">
        <v>41.625</v>
      </c>
      <c r="CR103">
        <v>41.436999999999998</v>
      </c>
      <c r="CS103">
        <v>42.169285714285706</v>
      </c>
      <c r="CT103">
        <v>597.49142857142851</v>
      </c>
      <c r="CU103">
        <v>597.51428571428573</v>
      </c>
      <c r="CV103">
        <v>0</v>
      </c>
      <c r="CW103">
        <v>1675963562.0999999</v>
      </c>
      <c r="CX103">
        <v>0</v>
      </c>
      <c r="CY103">
        <v>1675959759</v>
      </c>
      <c r="CZ103" t="s">
        <v>356</v>
      </c>
      <c r="DA103">
        <v>1675959759</v>
      </c>
      <c r="DB103">
        <v>1675959753.5</v>
      </c>
      <c r="DC103">
        <v>5</v>
      </c>
      <c r="DD103">
        <v>-2.5000000000000001E-2</v>
      </c>
      <c r="DE103">
        <v>-8.0000000000000002E-3</v>
      </c>
      <c r="DF103">
        <v>-6.0590000000000002</v>
      </c>
      <c r="DG103">
        <v>0.218</v>
      </c>
      <c r="DH103">
        <v>415</v>
      </c>
      <c r="DI103">
        <v>34</v>
      </c>
      <c r="DJ103">
        <v>0.6</v>
      </c>
      <c r="DK103">
        <v>0.17</v>
      </c>
      <c r="DL103">
        <v>-23.742282500000002</v>
      </c>
      <c r="DM103">
        <v>-2.6476941838648869</v>
      </c>
      <c r="DN103">
        <v>0.25670847072847031</v>
      </c>
      <c r="DO103">
        <v>0</v>
      </c>
      <c r="DP103">
        <v>2.0142275000000001</v>
      </c>
      <c r="DQ103">
        <v>-2.796607879925897E-2</v>
      </c>
      <c r="DR103">
        <v>3.3636942117261019E-3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3.2983500000000001</v>
      </c>
      <c r="EB103">
        <v>2.62521</v>
      </c>
      <c r="EC103">
        <v>0.12670799999999999</v>
      </c>
      <c r="ED103">
        <v>0.12855800000000001</v>
      </c>
      <c r="EE103">
        <v>0.13586200000000001</v>
      </c>
      <c r="EF103">
        <v>0.12886500000000001</v>
      </c>
      <c r="EG103">
        <v>26452.5</v>
      </c>
      <c r="EH103">
        <v>26801.599999999999</v>
      </c>
      <c r="EI103">
        <v>28174.2</v>
      </c>
      <c r="EJ103">
        <v>29591.200000000001</v>
      </c>
      <c r="EK103">
        <v>33523</v>
      </c>
      <c r="EL103">
        <v>35764.199999999997</v>
      </c>
      <c r="EM103">
        <v>39786.800000000003</v>
      </c>
      <c r="EN103">
        <v>42262.400000000001</v>
      </c>
      <c r="EO103">
        <v>2.2075800000000001</v>
      </c>
      <c r="EP103">
        <v>2.2290299999999998</v>
      </c>
      <c r="EQ103">
        <v>0.14677999999999999</v>
      </c>
      <c r="ER103">
        <v>0</v>
      </c>
      <c r="ES103">
        <v>29.4879</v>
      </c>
      <c r="ET103">
        <v>999.9</v>
      </c>
      <c r="EU103">
        <v>72.3</v>
      </c>
      <c r="EV103">
        <v>32.299999999999997</v>
      </c>
      <c r="EW103">
        <v>34.673900000000003</v>
      </c>
      <c r="EX103">
        <v>56.783000000000001</v>
      </c>
      <c r="EY103">
        <v>-3.7259600000000002</v>
      </c>
      <c r="EZ103">
        <v>2</v>
      </c>
      <c r="FA103">
        <v>0.305091</v>
      </c>
      <c r="FB103">
        <v>-0.64736899999999997</v>
      </c>
      <c r="FC103">
        <v>20.273700000000002</v>
      </c>
      <c r="FD103">
        <v>5.2199900000000001</v>
      </c>
      <c r="FE103">
        <v>12.004</v>
      </c>
      <c r="FF103">
        <v>4.9862500000000001</v>
      </c>
      <c r="FG103">
        <v>3.2845</v>
      </c>
      <c r="FH103">
        <v>9999</v>
      </c>
      <c r="FI103">
        <v>9999</v>
      </c>
      <c r="FJ103">
        <v>9999</v>
      </c>
      <c r="FK103">
        <v>999.9</v>
      </c>
      <c r="FL103">
        <v>1.8658300000000001</v>
      </c>
      <c r="FM103">
        <v>1.8621799999999999</v>
      </c>
      <c r="FN103">
        <v>1.86419</v>
      </c>
      <c r="FO103">
        <v>1.86025</v>
      </c>
      <c r="FP103">
        <v>1.8609599999999999</v>
      </c>
      <c r="FQ103">
        <v>1.8601700000000001</v>
      </c>
      <c r="FR103">
        <v>1.8618699999999999</v>
      </c>
      <c r="FS103">
        <v>1.8584700000000001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-6.2510000000000003</v>
      </c>
      <c r="GH103">
        <v>0.21179999999999999</v>
      </c>
      <c r="GI103">
        <v>-4.2934277136806287</v>
      </c>
      <c r="GJ103">
        <v>-4.5218151105756088E-3</v>
      </c>
      <c r="GK103">
        <v>2.0889233732517852E-6</v>
      </c>
      <c r="GL103">
        <v>-4.5906856223640231E-10</v>
      </c>
      <c r="GM103">
        <v>-0.1150039569071811</v>
      </c>
      <c r="GN103">
        <v>4.4025620023938356E-3</v>
      </c>
      <c r="GO103">
        <v>3.112297855124525E-4</v>
      </c>
      <c r="GP103">
        <v>-4.1727832042263066E-6</v>
      </c>
      <c r="GQ103">
        <v>6</v>
      </c>
      <c r="GR103">
        <v>2080</v>
      </c>
      <c r="GS103">
        <v>4</v>
      </c>
      <c r="GT103">
        <v>33</v>
      </c>
      <c r="GU103">
        <v>63.4</v>
      </c>
      <c r="GV103">
        <v>63.5</v>
      </c>
      <c r="GW103">
        <v>1.78833</v>
      </c>
      <c r="GX103">
        <v>2.5378400000000001</v>
      </c>
      <c r="GY103">
        <v>2.04834</v>
      </c>
      <c r="GZ103">
        <v>2.6232899999999999</v>
      </c>
      <c r="HA103">
        <v>2.1972700000000001</v>
      </c>
      <c r="HB103">
        <v>2.32544</v>
      </c>
      <c r="HC103">
        <v>37.241999999999997</v>
      </c>
      <c r="HD103">
        <v>14.8325</v>
      </c>
      <c r="HE103">
        <v>18</v>
      </c>
      <c r="HF103">
        <v>670.65700000000004</v>
      </c>
      <c r="HG103">
        <v>767.30200000000002</v>
      </c>
      <c r="HH103">
        <v>30.999500000000001</v>
      </c>
      <c r="HI103">
        <v>31.307300000000001</v>
      </c>
      <c r="HJ103">
        <v>30.0001</v>
      </c>
      <c r="HK103">
        <v>31.240100000000002</v>
      </c>
      <c r="HL103">
        <v>31.240500000000001</v>
      </c>
      <c r="HM103">
        <v>35.837299999999999</v>
      </c>
      <c r="HN103">
        <v>16.477399999999999</v>
      </c>
      <c r="HO103">
        <v>100</v>
      </c>
      <c r="HP103">
        <v>31</v>
      </c>
      <c r="HQ103">
        <v>591.74</v>
      </c>
      <c r="HR103">
        <v>30.619700000000002</v>
      </c>
      <c r="HS103">
        <v>99.304000000000002</v>
      </c>
      <c r="HT103">
        <v>98.034999999999997</v>
      </c>
    </row>
    <row r="104" spans="1:228" x14ac:dyDescent="0.2">
      <c r="A104">
        <v>89</v>
      </c>
      <c r="B104">
        <v>1675963566</v>
      </c>
      <c r="C104">
        <v>351.5</v>
      </c>
      <c r="D104" t="s">
        <v>536</v>
      </c>
      <c r="E104" t="s">
        <v>537</v>
      </c>
      <c r="F104">
        <v>4</v>
      </c>
      <c r="G104">
        <v>1675963563.6875</v>
      </c>
      <c r="H104">
        <f t="shared" si="34"/>
        <v>2.2549560907019865E-3</v>
      </c>
      <c r="I104">
        <f t="shared" si="35"/>
        <v>2.2549560907019863</v>
      </c>
      <c r="J104">
        <f t="shared" si="36"/>
        <v>14.583658899352374</v>
      </c>
      <c r="K104">
        <f t="shared" si="37"/>
        <v>556.31975</v>
      </c>
      <c r="L104">
        <f t="shared" si="38"/>
        <v>392.64982927267494</v>
      </c>
      <c r="M104">
        <f t="shared" si="39"/>
        <v>39.803706905552197</v>
      </c>
      <c r="N104">
        <f t="shared" si="40"/>
        <v>56.395257616150644</v>
      </c>
      <c r="O104">
        <f t="shared" si="41"/>
        <v>0.15714638818974433</v>
      </c>
      <c r="P104">
        <f t="shared" si="42"/>
        <v>2.7704270264153994</v>
      </c>
      <c r="Q104">
        <f t="shared" si="43"/>
        <v>0.15235701814956795</v>
      </c>
      <c r="R104">
        <f t="shared" si="44"/>
        <v>9.5641283359373358E-2</v>
      </c>
      <c r="S104">
        <f t="shared" si="45"/>
        <v>226.11694273530048</v>
      </c>
      <c r="T104">
        <f t="shared" si="46"/>
        <v>32.629030206345888</v>
      </c>
      <c r="U104">
        <f t="shared" si="47"/>
        <v>31.875</v>
      </c>
      <c r="V104">
        <f t="shared" si="48"/>
        <v>4.7414030353400181</v>
      </c>
      <c r="W104">
        <f t="shared" si="49"/>
        <v>69.729917866813352</v>
      </c>
      <c r="X104">
        <f t="shared" si="50"/>
        <v>3.3005615083744329</v>
      </c>
      <c r="Y104">
        <f t="shared" si="51"/>
        <v>4.7333506324768999</v>
      </c>
      <c r="Z104">
        <f t="shared" si="52"/>
        <v>1.4408415269655852</v>
      </c>
      <c r="AA104">
        <f t="shared" si="53"/>
        <v>-99.443563599957599</v>
      </c>
      <c r="AB104">
        <f t="shared" si="54"/>
        <v>-4.4807778554433808</v>
      </c>
      <c r="AC104">
        <f t="shared" si="55"/>
        <v>-0.36628509184861641</v>
      </c>
      <c r="AD104">
        <f t="shared" si="56"/>
        <v>121.82631618805088</v>
      </c>
      <c r="AE104">
        <f t="shared" si="57"/>
        <v>25.042807398477187</v>
      </c>
      <c r="AF104">
        <f t="shared" si="58"/>
        <v>2.2536579213996668</v>
      </c>
      <c r="AG104">
        <f t="shared" si="59"/>
        <v>14.583658899352374</v>
      </c>
      <c r="AH104">
        <v>598.17960048580733</v>
      </c>
      <c r="AI104">
        <v>578.06622424242425</v>
      </c>
      <c r="AJ104">
        <v>1.671405199612451</v>
      </c>
      <c r="AK104">
        <v>60.624418474204617</v>
      </c>
      <c r="AL104">
        <f t="shared" si="60"/>
        <v>2.2549560907019863</v>
      </c>
      <c r="AM104">
        <v>30.54653905561587</v>
      </c>
      <c r="AN104">
        <v>32.560378787878783</v>
      </c>
      <c r="AO104">
        <v>4.6841698915040508E-6</v>
      </c>
      <c r="AP104">
        <v>100.9878899836357</v>
      </c>
      <c r="AQ104">
        <v>20</v>
      </c>
      <c r="AR104">
        <v>3</v>
      </c>
      <c r="AS104">
        <f t="shared" si="61"/>
        <v>1</v>
      </c>
      <c r="AT104">
        <f t="shared" si="62"/>
        <v>0</v>
      </c>
      <c r="AU104">
        <f t="shared" si="63"/>
        <v>47594.270305655897</v>
      </c>
      <c r="AV104">
        <f t="shared" si="64"/>
        <v>1200.0050000000001</v>
      </c>
      <c r="AW104">
        <f t="shared" si="65"/>
        <v>1025.9296635934202</v>
      </c>
      <c r="AX104">
        <f t="shared" si="66"/>
        <v>0.85493782408691632</v>
      </c>
      <c r="AY104">
        <f t="shared" si="67"/>
        <v>0.18843000048774836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1675963563.6875</v>
      </c>
      <c r="BF104">
        <v>556.31975</v>
      </c>
      <c r="BG104">
        <v>580.59524999999996</v>
      </c>
      <c r="BH104">
        <v>32.558900000000001</v>
      </c>
      <c r="BI104">
        <v>30.546187499999998</v>
      </c>
      <c r="BJ104">
        <v>562.57774999999992</v>
      </c>
      <c r="BK104">
        <v>32.347074999999997</v>
      </c>
      <c r="BL104">
        <v>649.953125</v>
      </c>
      <c r="BM104">
        <v>101.27225</v>
      </c>
      <c r="BN104">
        <v>9.9771424999999997E-2</v>
      </c>
      <c r="BO104">
        <v>31.844999999999999</v>
      </c>
      <c r="BP104">
        <v>31.875</v>
      </c>
      <c r="BQ104">
        <v>999.9</v>
      </c>
      <c r="BR104">
        <v>0</v>
      </c>
      <c r="BS104">
        <v>0</v>
      </c>
      <c r="BT104">
        <v>9004.7662500000006</v>
      </c>
      <c r="BU104">
        <v>0</v>
      </c>
      <c r="BV104">
        <v>48.730737499999996</v>
      </c>
      <c r="BW104">
        <v>-24.275562499999999</v>
      </c>
      <c r="BX104">
        <v>575.04250000000002</v>
      </c>
      <c r="BY104">
        <v>598.88912499999992</v>
      </c>
      <c r="BZ104">
        <v>2.0127087499999998</v>
      </c>
      <c r="CA104">
        <v>580.59524999999996</v>
      </c>
      <c r="CB104">
        <v>30.546187499999998</v>
      </c>
      <c r="CC104">
        <v>3.29731</v>
      </c>
      <c r="CD104">
        <v>3.0934787500000001</v>
      </c>
      <c r="CE104">
        <v>25.610700000000001</v>
      </c>
      <c r="CF104">
        <v>24.5398125</v>
      </c>
      <c r="CG104">
        <v>1200.0050000000001</v>
      </c>
      <c r="CH104">
        <v>0.49999175000000001</v>
      </c>
      <c r="CI104">
        <v>0.50000825000000004</v>
      </c>
      <c r="CJ104">
        <v>0</v>
      </c>
      <c r="CK104">
        <v>911.27375000000006</v>
      </c>
      <c r="CL104">
        <v>4.9990899999999998</v>
      </c>
      <c r="CM104">
        <v>9724.6887500000012</v>
      </c>
      <c r="CN104">
        <v>9557.8624999999993</v>
      </c>
      <c r="CO104">
        <v>40.773249999999997</v>
      </c>
      <c r="CP104">
        <v>42.436999999999998</v>
      </c>
      <c r="CQ104">
        <v>41.625</v>
      </c>
      <c r="CR104">
        <v>41.436999999999998</v>
      </c>
      <c r="CS104">
        <v>42.155999999999999</v>
      </c>
      <c r="CT104">
        <v>597.49</v>
      </c>
      <c r="CU104">
        <v>597.51499999999999</v>
      </c>
      <c r="CV104">
        <v>0</v>
      </c>
      <c r="CW104">
        <v>1675963565.7</v>
      </c>
      <c r="CX104">
        <v>0</v>
      </c>
      <c r="CY104">
        <v>1675959759</v>
      </c>
      <c r="CZ104" t="s">
        <v>356</v>
      </c>
      <c r="DA104">
        <v>1675959759</v>
      </c>
      <c r="DB104">
        <v>1675959753.5</v>
      </c>
      <c r="DC104">
        <v>5</v>
      </c>
      <c r="DD104">
        <v>-2.5000000000000001E-2</v>
      </c>
      <c r="DE104">
        <v>-8.0000000000000002E-3</v>
      </c>
      <c r="DF104">
        <v>-6.0590000000000002</v>
      </c>
      <c r="DG104">
        <v>0.218</v>
      </c>
      <c r="DH104">
        <v>415</v>
      </c>
      <c r="DI104">
        <v>34</v>
      </c>
      <c r="DJ104">
        <v>0.6</v>
      </c>
      <c r="DK104">
        <v>0.17</v>
      </c>
      <c r="DL104">
        <v>-23.911182499999999</v>
      </c>
      <c r="DM104">
        <v>-2.477762476547805</v>
      </c>
      <c r="DN104">
        <v>0.2406870072183995</v>
      </c>
      <c r="DO104">
        <v>0</v>
      </c>
      <c r="DP104">
        <v>2.0131142500000001</v>
      </c>
      <c r="DQ104">
        <v>-1.8664052532841199E-2</v>
      </c>
      <c r="DR104">
        <v>2.9039506603074179E-3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3.2982300000000002</v>
      </c>
      <c r="EB104">
        <v>2.6249099999999999</v>
      </c>
      <c r="EC104">
        <v>0.12775500000000001</v>
      </c>
      <c r="ED104">
        <v>0.12961800000000001</v>
      </c>
      <c r="EE104">
        <v>0.13586300000000001</v>
      </c>
      <c r="EF104">
        <v>0.12886500000000001</v>
      </c>
      <c r="EG104">
        <v>26420.1</v>
      </c>
      <c r="EH104">
        <v>26769.5</v>
      </c>
      <c r="EI104">
        <v>28173.599999999999</v>
      </c>
      <c r="EJ104">
        <v>29591.8</v>
      </c>
      <c r="EK104">
        <v>33522.6</v>
      </c>
      <c r="EL104">
        <v>35764.9</v>
      </c>
      <c r="EM104">
        <v>39786.300000000003</v>
      </c>
      <c r="EN104">
        <v>42263</v>
      </c>
      <c r="EO104">
        <v>2.2071000000000001</v>
      </c>
      <c r="EP104">
        <v>2.2291500000000002</v>
      </c>
      <c r="EQ104">
        <v>0.14751</v>
      </c>
      <c r="ER104">
        <v>0</v>
      </c>
      <c r="ES104">
        <v>29.484200000000001</v>
      </c>
      <c r="ET104">
        <v>999.9</v>
      </c>
      <c r="EU104">
        <v>72.3</v>
      </c>
      <c r="EV104">
        <v>32.299999999999997</v>
      </c>
      <c r="EW104">
        <v>34.673000000000002</v>
      </c>
      <c r="EX104">
        <v>56.753</v>
      </c>
      <c r="EY104">
        <v>-3.7419899999999999</v>
      </c>
      <c r="EZ104">
        <v>2</v>
      </c>
      <c r="FA104">
        <v>0.30511899999999997</v>
      </c>
      <c r="FB104">
        <v>-0.64798199999999995</v>
      </c>
      <c r="FC104">
        <v>20.273499999999999</v>
      </c>
      <c r="FD104">
        <v>5.2198399999999996</v>
      </c>
      <c r="FE104">
        <v>12.004</v>
      </c>
      <c r="FF104">
        <v>4.9845499999999996</v>
      </c>
      <c r="FG104">
        <v>3.2845</v>
      </c>
      <c r="FH104">
        <v>9999</v>
      </c>
      <c r="FI104">
        <v>9999</v>
      </c>
      <c r="FJ104">
        <v>9999</v>
      </c>
      <c r="FK104">
        <v>999.9</v>
      </c>
      <c r="FL104">
        <v>1.86582</v>
      </c>
      <c r="FM104">
        <v>1.8621799999999999</v>
      </c>
      <c r="FN104">
        <v>1.86419</v>
      </c>
      <c r="FO104">
        <v>1.86026</v>
      </c>
      <c r="FP104">
        <v>1.8609599999999999</v>
      </c>
      <c r="FQ104">
        <v>1.8601399999999999</v>
      </c>
      <c r="FR104">
        <v>1.8618600000000001</v>
      </c>
      <c r="FS104">
        <v>1.8584400000000001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-6.2679999999999998</v>
      </c>
      <c r="GH104">
        <v>0.21179999999999999</v>
      </c>
      <c r="GI104">
        <v>-4.2934277136806287</v>
      </c>
      <c r="GJ104">
        <v>-4.5218151105756088E-3</v>
      </c>
      <c r="GK104">
        <v>2.0889233732517852E-6</v>
      </c>
      <c r="GL104">
        <v>-4.5906856223640231E-10</v>
      </c>
      <c r="GM104">
        <v>-0.1150039569071811</v>
      </c>
      <c r="GN104">
        <v>4.4025620023938356E-3</v>
      </c>
      <c r="GO104">
        <v>3.112297855124525E-4</v>
      </c>
      <c r="GP104">
        <v>-4.1727832042263066E-6</v>
      </c>
      <c r="GQ104">
        <v>6</v>
      </c>
      <c r="GR104">
        <v>2080</v>
      </c>
      <c r="GS104">
        <v>4</v>
      </c>
      <c r="GT104">
        <v>33</v>
      </c>
      <c r="GU104">
        <v>63.5</v>
      </c>
      <c r="GV104">
        <v>63.5</v>
      </c>
      <c r="GW104">
        <v>1.8042</v>
      </c>
      <c r="GX104">
        <v>2.52319</v>
      </c>
      <c r="GY104">
        <v>2.04834</v>
      </c>
      <c r="GZ104">
        <v>2.6220699999999999</v>
      </c>
      <c r="HA104">
        <v>2.1972700000000001</v>
      </c>
      <c r="HB104">
        <v>2.3303199999999999</v>
      </c>
      <c r="HC104">
        <v>37.265900000000002</v>
      </c>
      <c r="HD104">
        <v>14.85</v>
      </c>
      <c r="HE104">
        <v>18</v>
      </c>
      <c r="HF104">
        <v>670.27700000000004</v>
      </c>
      <c r="HG104">
        <v>767.42399999999998</v>
      </c>
      <c r="HH104">
        <v>30.999700000000001</v>
      </c>
      <c r="HI104">
        <v>31.306799999999999</v>
      </c>
      <c r="HJ104">
        <v>30.0001</v>
      </c>
      <c r="HK104">
        <v>31.240100000000002</v>
      </c>
      <c r="HL104">
        <v>31.240500000000001</v>
      </c>
      <c r="HM104">
        <v>36.1706</v>
      </c>
      <c r="HN104">
        <v>16.477399999999999</v>
      </c>
      <c r="HO104">
        <v>100</v>
      </c>
      <c r="HP104">
        <v>31</v>
      </c>
      <c r="HQ104">
        <v>598.41899999999998</v>
      </c>
      <c r="HR104">
        <v>30.629100000000001</v>
      </c>
      <c r="HS104">
        <v>99.302300000000002</v>
      </c>
      <c r="HT104">
        <v>98.036699999999996</v>
      </c>
    </row>
    <row r="105" spans="1:228" x14ac:dyDescent="0.2">
      <c r="A105">
        <v>90</v>
      </c>
      <c r="B105">
        <v>1675963570</v>
      </c>
      <c r="C105">
        <v>355.5</v>
      </c>
      <c r="D105" t="s">
        <v>538</v>
      </c>
      <c r="E105" t="s">
        <v>539</v>
      </c>
      <c r="F105">
        <v>4</v>
      </c>
      <c r="G105">
        <v>1675963568</v>
      </c>
      <c r="H105">
        <f t="shared" si="34"/>
        <v>2.2563112179860693E-3</v>
      </c>
      <c r="I105">
        <f t="shared" si="35"/>
        <v>2.2563112179860694</v>
      </c>
      <c r="J105">
        <f t="shared" si="36"/>
        <v>14.418793683600118</v>
      </c>
      <c r="K105">
        <f t="shared" si="37"/>
        <v>563.42542857142848</v>
      </c>
      <c r="L105">
        <f t="shared" si="38"/>
        <v>401.20565412852693</v>
      </c>
      <c r="M105">
        <f t="shared" si="39"/>
        <v>40.670968531226301</v>
      </c>
      <c r="N105">
        <f t="shared" si="40"/>
        <v>57.115490869379379</v>
      </c>
      <c r="O105">
        <f t="shared" si="41"/>
        <v>0.15706350879809053</v>
      </c>
      <c r="P105">
        <f t="shared" si="42"/>
        <v>2.7711707974677147</v>
      </c>
      <c r="Q105">
        <f t="shared" si="43"/>
        <v>0.15228034850833205</v>
      </c>
      <c r="R105">
        <f t="shared" si="44"/>
        <v>9.5592832029336203E-2</v>
      </c>
      <c r="S105">
        <f t="shared" si="45"/>
        <v>226.11577286423994</v>
      </c>
      <c r="T105">
        <f t="shared" si="46"/>
        <v>32.636753805767746</v>
      </c>
      <c r="U105">
        <f t="shared" si="47"/>
        <v>31.881885714285719</v>
      </c>
      <c r="V105">
        <f t="shared" si="48"/>
        <v>4.7432529354480746</v>
      </c>
      <c r="W105">
        <f t="shared" si="49"/>
        <v>69.702961737763502</v>
      </c>
      <c r="X105">
        <f t="shared" si="50"/>
        <v>3.3008376137473698</v>
      </c>
      <c r="Y105">
        <f t="shared" si="51"/>
        <v>4.7355772716886575</v>
      </c>
      <c r="Z105">
        <f t="shared" si="52"/>
        <v>1.4424153217007047</v>
      </c>
      <c r="AA105">
        <f t="shared" si="53"/>
        <v>-99.503324713185663</v>
      </c>
      <c r="AB105">
        <f t="shared" si="54"/>
        <v>-4.2706874203747578</v>
      </c>
      <c r="AC105">
        <f t="shared" si="55"/>
        <v>-0.34904344458998399</v>
      </c>
      <c r="AD105">
        <f t="shared" si="56"/>
        <v>121.99271728608953</v>
      </c>
      <c r="AE105">
        <f t="shared" si="57"/>
        <v>25.193127791341084</v>
      </c>
      <c r="AF105">
        <f t="shared" si="58"/>
        <v>2.2562030564049285</v>
      </c>
      <c r="AG105">
        <f t="shared" si="59"/>
        <v>14.418793683600118</v>
      </c>
      <c r="AH105">
        <v>605.12173997476373</v>
      </c>
      <c r="AI105">
        <v>584.96833333333302</v>
      </c>
      <c r="AJ105">
        <v>1.7247119759653691</v>
      </c>
      <c r="AK105">
        <v>60.624418474204617</v>
      </c>
      <c r="AL105">
        <f t="shared" si="60"/>
        <v>2.2563112179860694</v>
      </c>
      <c r="AM105">
        <v>30.546511785744141</v>
      </c>
      <c r="AN105">
        <v>32.561417575757567</v>
      </c>
      <c r="AO105">
        <v>5.5096654265254176E-6</v>
      </c>
      <c r="AP105">
        <v>100.9878899836357</v>
      </c>
      <c r="AQ105">
        <v>20</v>
      </c>
      <c r="AR105">
        <v>3</v>
      </c>
      <c r="AS105">
        <f t="shared" si="61"/>
        <v>1</v>
      </c>
      <c r="AT105">
        <f t="shared" si="62"/>
        <v>0</v>
      </c>
      <c r="AU105">
        <f t="shared" si="63"/>
        <v>47613.529234745911</v>
      </c>
      <c r="AV105">
        <f t="shared" si="64"/>
        <v>1200</v>
      </c>
      <c r="AW105">
        <f t="shared" si="65"/>
        <v>1025.925270914114</v>
      </c>
      <c r="AX105">
        <f t="shared" si="66"/>
        <v>0.85493772576176164</v>
      </c>
      <c r="AY105">
        <f t="shared" si="67"/>
        <v>0.18842981072019996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1675963568</v>
      </c>
      <c r="BF105">
        <v>563.42542857142848</v>
      </c>
      <c r="BG105">
        <v>587.85414285714285</v>
      </c>
      <c r="BH105">
        <v>32.561671428571437</v>
      </c>
      <c r="BI105">
        <v>30.54682857142857</v>
      </c>
      <c r="BJ105">
        <v>569.7021428571428</v>
      </c>
      <c r="BK105">
        <v>32.349814285714281</v>
      </c>
      <c r="BL105">
        <v>649.99728571428568</v>
      </c>
      <c r="BM105">
        <v>101.2718571428571</v>
      </c>
      <c r="BN105">
        <v>0.1000156428571429</v>
      </c>
      <c r="BO105">
        <v>31.853300000000001</v>
      </c>
      <c r="BP105">
        <v>31.881885714285719</v>
      </c>
      <c r="BQ105">
        <v>999.89999999999986</v>
      </c>
      <c r="BR105">
        <v>0</v>
      </c>
      <c r="BS105">
        <v>0</v>
      </c>
      <c r="BT105">
        <v>9008.7514285714278</v>
      </c>
      <c r="BU105">
        <v>0</v>
      </c>
      <c r="BV105">
        <v>50.068257142857142</v>
      </c>
      <c r="BW105">
        <v>-24.42848571428571</v>
      </c>
      <c r="BX105">
        <v>582.38900000000001</v>
      </c>
      <c r="BY105">
        <v>606.37700000000007</v>
      </c>
      <c r="BZ105">
        <v>2.0148357142857138</v>
      </c>
      <c r="CA105">
        <v>587.85414285714285</v>
      </c>
      <c r="CB105">
        <v>30.54682857142857</v>
      </c>
      <c r="CC105">
        <v>3.2975814285714291</v>
      </c>
      <c r="CD105">
        <v>3.0935342857142851</v>
      </c>
      <c r="CE105">
        <v>25.612085714285708</v>
      </c>
      <c r="CF105">
        <v>24.540114285714289</v>
      </c>
      <c r="CG105">
        <v>1200</v>
      </c>
      <c r="CH105">
        <v>0.49999399999999999</v>
      </c>
      <c r="CI105">
        <v>0.50000600000000006</v>
      </c>
      <c r="CJ105">
        <v>0</v>
      </c>
      <c r="CK105">
        <v>915.09142857142865</v>
      </c>
      <c r="CL105">
        <v>4.9990899999999998</v>
      </c>
      <c r="CM105">
        <v>9767.6542857142867</v>
      </c>
      <c r="CN105">
        <v>9557.8357142857149</v>
      </c>
      <c r="CO105">
        <v>40.794285714285706</v>
      </c>
      <c r="CP105">
        <v>42.436999999999998</v>
      </c>
      <c r="CQ105">
        <v>41.625</v>
      </c>
      <c r="CR105">
        <v>41.436999999999998</v>
      </c>
      <c r="CS105">
        <v>42.169285714285706</v>
      </c>
      <c r="CT105">
        <v>597.49285714285713</v>
      </c>
      <c r="CU105">
        <v>597.51</v>
      </c>
      <c r="CV105">
        <v>0</v>
      </c>
      <c r="CW105">
        <v>1675963569.9000001</v>
      </c>
      <c r="CX105">
        <v>0</v>
      </c>
      <c r="CY105">
        <v>1675959759</v>
      </c>
      <c r="CZ105" t="s">
        <v>356</v>
      </c>
      <c r="DA105">
        <v>1675959759</v>
      </c>
      <c r="DB105">
        <v>1675959753.5</v>
      </c>
      <c r="DC105">
        <v>5</v>
      </c>
      <c r="DD105">
        <v>-2.5000000000000001E-2</v>
      </c>
      <c r="DE105">
        <v>-8.0000000000000002E-3</v>
      </c>
      <c r="DF105">
        <v>-6.0590000000000002</v>
      </c>
      <c r="DG105">
        <v>0.218</v>
      </c>
      <c r="DH105">
        <v>415</v>
      </c>
      <c r="DI105">
        <v>34</v>
      </c>
      <c r="DJ105">
        <v>0.6</v>
      </c>
      <c r="DK105">
        <v>0.17</v>
      </c>
      <c r="DL105">
        <v>-24.07949</v>
      </c>
      <c r="DM105">
        <v>-2.3911744840524811</v>
      </c>
      <c r="DN105">
        <v>0.23268644760707469</v>
      </c>
      <c r="DO105">
        <v>0</v>
      </c>
      <c r="DP105">
        <v>2.0125419999999998</v>
      </c>
      <c r="DQ105">
        <v>6.5175984990573539E-3</v>
      </c>
      <c r="DR105">
        <v>2.0724504819174599E-3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3.2986800000000001</v>
      </c>
      <c r="EB105">
        <v>2.6256200000000001</v>
      </c>
      <c r="EC105">
        <v>0.128826</v>
      </c>
      <c r="ED105">
        <v>0.130665</v>
      </c>
      <c r="EE105">
        <v>0.13587199999999999</v>
      </c>
      <c r="EF105">
        <v>0.128881</v>
      </c>
      <c r="EG105">
        <v>26388.1</v>
      </c>
      <c r="EH105">
        <v>26737.200000000001</v>
      </c>
      <c r="EI105">
        <v>28174.1</v>
      </c>
      <c r="EJ105">
        <v>29591.7</v>
      </c>
      <c r="EK105">
        <v>33522.5</v>
      </c>
      <c r="EL105">
        <v>35764.199999999997</v>
      </c>
      <c r="EM105">
        <v>39786.5</v>
      </c>
      <c r="EN105">
        <v>42263</v>
      </c>
      <c r="EO105">
        <v>2.2076699999999998</v>
      </c>
      <c r="EP105">
        <v>2.2288700000000001</v>
      </c>
      <c r="EQ105">
        <v>0.14735400000000001</v>
      </c>
      <c r="ER105">
        <v>0</v>
      </c>
      <c r="ES105">
        <v>29.484300000000001</v>
      </c>
      <c r="ET105">
        <v>999.9</v>
      </c>
      <c r="EU105">
        <v>72.3</v>
      </c>
      <c r="EV105">
        <v>32.299999999999997</v>
      </c>
      <c r="EW105">
        <v>34.670299999999997</v>
      </c>
      <c r="EX105">
        <v>56.722999999999999</v>
      </c>
      <c r="EY105">
        <v>-3.67388</v>
      </c>
      <c r="EZ105">
        <v>2</v>
      </c>
      <c r="FA105">
        <v>0.30503799999999998</v>
      </c>
      <c r="FB105">
        <v>-0.64586299999999996</v>
      </c>
      <c r="FC105">
        <v>20.273499999999999</v>
      </c>
      <c r="FD105">
        <v>5.2195400000000003</v>
      </c>
      <c r="FE105">
        <v>12.004</v>
      </c>
      <c r="FF105">
        <v>4.9863</v>
      </c>
      <c r="FG105">
        <v>3.2845</v>
      </c>
      <c r="FH105">
        <v>9999</v>
      </c>
      <c r="FI105">
        <v>9999</v>
      </c>
      <c r="FJ105">
        <v>9999</v>
      </c>
      <c r="FK105">
        <v>999.9</v>
      </c>
      <c r="FL105">
        <v>1.86582</v>
      </c>
      <c r="FM105">
        <v>1.8621799999999999</v>
      </c>
      <c r="FN105">
        <v>1.8642099999999999</v>
      </c>
      <c r="FO105">
        <v>1.8602300000000001</v>
      </c>
      <c r="FP105">
        <v>1.8609599999999999</v>
      </c>
      <c r="FQ105">
        <v>1.8601399999999999</v>
      </c>
      <c r="FR105">
        <v>1.8618600000000001</v>
      </c>
      <c r="FS105">
        <v>1.8584700000000001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-6.2850000000000001</v>
      </c>
      <c r="GH105">
        <v>0.21190000000000001</v>
      </c>
      <c r="GI105">
        <v>-4.2934277136806287</v>
      </c>
      <c r="GJ105">
        <v>-4.5218151105756088E-3</v>
      </c>
      <c r="GK105">
        <v>2.0889233732517852E-6</v>
      </c>
      <c r="GL105">
        <v>-4.5906856223640231E-10</v>
      </c>
      <c r="GM105">
        <v>-0.1150039569071811</v>
      </c>
      <c r="GN105">
        <v>4.4025620023938356E-3</v>
      </c>
      <c r="GO105">
        <v>3.112297855124525E-4</v>
      </c>
      <c r="GP105">
        <v>-4.1727832042263066E-6</v>
      </c>
      <c r="GQ105">
        <v>6</v>
      </c>
      <c r="GR105">
        <v>2080</v>
      </c>
      <c r="GS105">
        <v>4</v>
      </c>
      <c r="GT105">
        <v>33</v>
      </c>
      <c r="GU105">
        <v>63.5</v>
      </c>
      <c r="GV105">
        <v>63.6</v>
      </c>
      <c r="GW105">
        <v>1.8212900000000001</v>
      </c>
      <c r="GX105">
        <v>2.5366200000000001</v>
      </c>
      <c r="GY105">
        <v>2.04834</v>
      </c>
      <c r="GZ105">
        <v>2.6220699999999999</v>
      </c>
      <c r="HA105">
        <v>2.1972700000000001</v>
      </c>
      <c r="HB105">
        <v>2.3107899999999999</v>
      </c>
      <c r="HC105">
        <v>37.241999999999997</v>
      </c>
      <c r="HD105">
        <v>14.8325</v>
      </c>
      <c r="HE105">
        <v>18</v>
      </c>
      <c r="HF105">
        <v>670.73699999999997</v>
      </c>
      <c r="HG105">
        <v>767.15599999999995</v>
      </c>
      <c r="HH105">
        <v>31.0002</v>
      </c>
      <c r="HI105">
        <v>31.306799999999999</v>
      </c>
      <c r="HJ105">
        <v>30</v>
      </c>
      <c r="HK105">
        <v>31.240100000000002</v>
      </c>
      <c r="HL105">
        <v>31.240500000000001</v>
      </c>
      <c r="HM105">
        <v>36.504800000000003</v>
      </c>
      <c r="HN105">
        <v>16.201000000000001</v>
      </c>
      <c r="HO105">
        <v>100</v>
      </c>
      <c r="HP105">
        <v>31</v>
      </c>
      <c r="HQ105">
        <v>605.09799999999996</v>
      </c>
      <c r="HR105">
        <v>30.636600000000001</v>
      </c>
      <c r="HS105">
        <v>99.303299999999993</v>
      </c>
      <c r="HT105">
        <v>98.0364</v>
      </c>
    </row>
    <row r="106" spans="1:228" x14ac:dyDescent="0.2">
      <c r="A106">
        <v>91</v>
      </c>
      <c r="B106">
        <v>1675963574</v>
      </c>
      <c r="C106">
        <v>359.5</v>
      </c>
      <c r="D106" t="s">
        <v>540</v>
      </c>
      <c r="E106" t="s">
        <v>541</v>
      </c>
      <c r="F106">
        <v>4</v>
      </c>
      <c r="G106">
        <v>1675963571.6875</v>
      </c>
      <c r="H106">
        <f t="shared" si="34"/>
        <v>2.2396097090813831E-3</v>
      </c>
      <c r="I106">
        <f t="shared" si="35"/>
        <v>2.2396097090813831</v>
      </c>
      <c r="J106">
        <f t="shared" si="36"/>
        <v>14.757846312545832</v>
      </c>
      <c r="K106">
        <f t="shared" si="37"/>
        <v>569.4615</v>
      </c>
      <c r="L106">
        <f t="shared" si="38"/>
        <v>402.37619325936436</v>
      </c>
      <c r="M106">
        <f t="shared" si="39"/>
        <v>40.790223425404548</v>
      </c>
      <c r="N106">
        <f t="shared" si="40"/>
        <v>57.728221018765311</v>
      </c>
      <c r="O106">
        <f t="shared" si="41"/>
        <v>0.15579885803272486</v>
      </c>
      <c r="P106">
        <f t="shared" si="42"/>
        <v>2.7659656162640558</v>
      </c>
      <c r="Q106">
        <f t="shared" si="43"/>
        <v>0.15108260093525241</v>
      </c>
      <c r="R106">
        <f t="shared" si="44"/>
        <v>9.4838470170695577E-2</v>
      </c>
      <c r="S106">
        <f t="shared" si="45"/>
        <v>226.11585523519022</v>
      </c>
      <c r="T106">
        <f t="shared" si="46"/>
        <v>32.647005032040241</v>
      </c>
      <c r="U106">
        <f t="shared" si="47"/>
        <v>31.8849625</v>
      </c>
      <c r="V106">
        <f t="shared" si="48"/>
        <v>4.7440797406948265</v>
      </c>
      <c r="W106">
        <f t="shared" si="49"/>
        <v>69.688806432715495</v>
      </c>
      <c r="X106">
        <f t="shared" si="50"/>
        <v>3.3009761062641796</v>
      </c>
      <c r="Y106">
        <f t="shared" si="51"/>
        <v>4.7367378998681371</v>
      </c>
      <c r="Z106">
        <f t="shared" si="52"/>
        <v>1.4431036344306469</v>
      </c>
      <c r="AA106">
        <f t="shared" si="53"/>
        <v>-98.766788170488994</v>
      </c>
      <c r="AB106">
        <f t="shared" si="54"/>
        <v>-4.0765335083865937</v>
      </c>
      <c r="AC106">
        <f t="shared" si="55"/>
        <v>-0.33381438621801462</v>
      </c>
      <c r="AD106">
        <f t="shared" si="56"/>
        <v>122.93871917009662</v>
      </c>
      <c r="AE106">
        <f t="shared" si="57"/>
        <v>25.264995377347766</v>
      </c>
      <c r="AF106">
        <f t="shared" si="58"/>
        <v>2.2343785992449052</v>
      </c>
      <c r="AG106">
        <f t="shared" si="59"/>
        <v>14.757846312545832</v>
      </c>
      <c r="AH106">
        <v>611.96951411711109</v>
      </c>
      <c r="AI106">
        <v>591.67042424242379</v>
      </c>
      <c r="AJ106">
        <v>1.677693439102083</v>
      </c>
      <c r="AK106">
        <v>60.624418474204617</v>
      </c>
      <c r="AL106">
        <f t="shared" si="60"/>
        <v>2.2396097090813831</v>
      </c>
      <c r="AM106">
        <v>30.56728057931176</v>
      </c>
      <c r="AN106">
        <v>32.566999393939383</v>
      </c>
      <c r="AO106">
        <v>1.095799635696697E-5</v>
      </c>
      <c r="AP106">
        <v>100.9878899836357</v>
      </c>
      <c r="AQ106">
        <v>20</v>
      </c>
      <c r="AR106">
        <v>3</v>
      </c>
      <c r="AS106">
        <f t="shared" si="61"/>
        <v>1</v>
      </c>
      <c r="AT106">
        <f t="shared" si="62"/>
        <v>0</v>
      </c>
      <c r="AU106">
        <f t="shared" si="63"/>
        <v>47469.055453215093</v>
      </c>
      <c r="AV106">
        <f t="shared" si="64"/>
        <v>1200</v>
      </c>
      <c r="AW106">
        <f t="shared" si="65"/>
        <v>1025.9253135933627</v>
      </c>
      <c r="AX106">
        <f t="shared" si="66"/>
        <v>0.8549377613278023</v>
      </c>
      <c r="AY106">
        <f t="shared" si="67"/>
        <v>0.18842987936265851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1675963571.6875</v>
      </c>
      <c r="BF106">
        <v>569.4615</v>
      </c>
      <c r="BG106">
        <v>593.95487500000002</v>
      </c>
      <c r="BH106">
        <v>32.562562499999999</v>
      </c>
      <c r="BI106">
        <v>30.5674375</v>
      </c>
      <c r="BJ106">
        <v>575.75337500000001</v>
      </c>
      <c r="BK106">
        <v>32.350724999999997</v>
      </c>
      <c r="BL106">
        <v>650.07099999999991</v>
      </c>
      <c r="BM106">
        <v>101.27312499999999</v>
      </c>
      <c r="BN106">
        <v>0.10022687500000001</v>
      </c>
      <c r="BO106">
        <v>31.857624999999999</v>
      </c>
      <c r="BP106">
        <v>31.8849625</v>
      </c>
      <c r="BQ106">
        <v>999.9</v>
      </c>
      <c r="BR106">
        <v>0</v>
      </c>
      <c r="BS106">
        <v>0</v>
      </c>
      <c r="BT106">
        <v>8981.0149999999994</v>
      </c>
      <c r="BU106">
        <v>0</v>
      </c>
      <c r="BV106">
        <v>51.581625000000003</v>
      </c>
      <c r="BW106">
        <v>-24.493662499999999</v>
      </c>
      <c r="BX106">
        <v>588.62850000000003</v>
      </c>
      <c r="BY106">
        <v>612.68325000000004</v>
      </c>
      <c r="BZ106">
        <v>1.9951687499999999</v>
      </c>
      <c r="CA106">
        <v>593.95487500000002</v>
      </c>
      <c r="CB106">
        <v>30.5674375</v>
      </c>
      <c r="CC106">
        <v>3.2977162500000001</v>
      </c>
      <c r="CD106">
        <v>3.0956587500000001</v>
      </c>
      <c r="CE106">
        <v>25.6127875</v>
      </c>
      <c r="CF106">
        <v>24.5515875</v>
      </c>
      <c r="CG106">
        <v>1200</v>
      </c>
      <c r="CH106">
        <v>0.49999175000000001</v>
      </c>
      <c r="CI106">
        <v>0.50000825000000004</v>
      </c>
      <c r="CJ106">
        <v>0</v>
      </c>
      <c r="CK106">
        <v>918.28549999999996</v>
      </c>
      <c r="CL106">
        <v>4.9990899999999998</v>
      </c>
      <c r="CM106">
        <v>9804.3912500000006</v>
      </c>
      <c r="CN106">
        <v>9557.807499999999</v>
      </c>
      <c r="CO106">
        <v>40.811999999999998</v>
      </c>
      <c r="CP106">
        <v>42.436999999999998</v>
      </c>
      <c r="CQ106">
        <v>41.625</v>
      </c>
      <c r="CR106">
        <v>41.436999999999998</v>
      </c>
      <c r="CS106">
        <v>42.171499999999988</v>
      </c>
      <c r="CT106">
        <v>597.49</v>
      </c>
      <c r="CU106">
        <v>597.51</v>
      </c>
      <c r="CV106">
        <v>0</v>
      </c>
      <c r="CW106">
        <v>1675963574.0999999</v>
      </c>
      <c r="CX106">
        <v>0</v>
      </c>
      <c r="CY106">
        <v>1675959759</v>
      </c>
      <c r="CZ106" t="s">
        <v>356</v>
      </c>
      <c r="DA106">
        <v>1675959759</v>
      </c>
      <c r="DB106">
        <v>1675959753.5</v>
      </c>
      <c r="DC106">
        <v>5</v>
      </c>
      <c r="DD106">
        <v>-2.5000000000000001E-2</v>
      </c>
      <c r="DE106">
        <v>-8.0000000000000002E-3</v>
      </c>
      <c r="DF106">
        <v>-6.0590000000000002</v>
      </c>
      <c r="DG106">
        <v>0.218</v>
      </c>
      <c r="DH106">
        <v>415</v>
      </c>
      <c r="DI106">
        <v>34</v>
      </c>
      <c r="DJ106">
        <v>0.6</v>
      </c>
      <c r="DK106">
        <v>0.17</v>
      </c>
      <c r="DL106">
        <v>-24.233302439024389</v>
      </c>
      <c r="DM106">
        <v>-2.004382578397192</v>
      </c>
      <c r="DN106">
        <v>0.20096670454459509</v>
      </c>
      <c r="DO106">
        <v>0</v>
      </c>
      <c r="DP106">
        <v>2.009643902439024</v>
      </c>
      <c r="DQ106">
        <v>-2.9621184668992211E-2</v>
      </c>
      <c r="DR106">
        <v>7.1087612992696619E-3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3.2984499999999999</v>
      </c>
      <c r="EB106">
        <v>2.6252499999999999</v>
      </c>
      <c r="EC106">
        <v>0.129861</v>
      </c>
      <c r="ED106">
        <v>0.13170100000000001</v>
      </c>
      <c r="EE106">
        <v>0.13588800000000001</v>
      </c>
      <c r="EF106">
        <v>0.12898200000000001</v>
      </c>
      <c r="EG106">
        <v>26357</v>
      </c>
      <c r="EH106">
        <v>26705.3</v>
      </c>
      <c r="EI106">
        <v>28174.400000000001</v>
      </c>
      <c r="EJ106">
        <v>29591.7</v>
      </c>
      <c r="EK106">
        <v>33522.699999999997</v>
      </c>
      <c r="EL106">
        <v>35760.300000000003</v>
      </c>
      <c r="EM106">
        <v>39787.4</v>
      </c>
      <c r="EN106">
        <v>42263.1</v>
      </c>
      <c r="EO106">
        <v>2.2075300000000002</v>
      </c>
      <c r="EP106">
        <v>2.2292000000000001</v>
      </c>
      <c r="EQ106">
        <v>0.147812</v>
      </c>
      <c r="ER106">
        <v>0</v>
      </c>
      <c r="ES106">
        <v>29.485600000000002</v>
      </c>
      <c r="ET106">
        <v>999.9</v>
      </c>
      <c r="EU106">
        <v>72.3</v>
      </c>
      <c r="EV106">
        <v>32.299999999999997</v>
      </c>
      <c r="EW106">
        <v>34.674500000000002</v>
      </c>
      <c r="EX106">
        <v>56.872999999999998</v>
      </c>
      <c r="EY106">
        <v>-3.8381400000000001</v>
      </c>
      <c r="EZ106">
        <v>2</v>
      </c>
      <c r="FA106">
        <v>0.30502800000000002</v>
      </c>
      <c r="FB106">
        <v>-0.64218399999999998</v>
      </c>
      <c r="FC106">
        <v>20.273700000000002</v>
      </c>
      <c r="FD106">
        <v>5.2207299999999996</v>
      </c>
      <c r="FE106">
        <v>12.004</v>
      </c>
      <c r="FF106">
        <v>4.9867999999999997</v>
      </c>
      <c r="FG106">
        <v>3.2844799999999998</v>
      </c>
      <c r="FH106">
        <v>9999</v>
      </c>
      <c r="FI106">
        <v>9999</v>
      </c>
      <c r="FJ106">
        <v>9999</v>
      </c>
      <c r="FK106">
        <v>999.9</v>
      </c>
      <c r="FL106">
        <v>1.8658300000000001</v>
      </c>
      <c r="FM106">
        <v>1.8621799999999999</v>
      </c>
      <c r="FN106">
        <v>1.8642000000000001</v>
      </c>
      <c r="FO106">
        <v>1.86026</v>
      </c>
      <c r="FP106">
        <v>1.8609599999999999</v>
      </c>
      <c r="FQ106">
        <v>1.8601300000000001</v>
      </c>
      <c r="FR106">
        <v>1.8618600000000001</v>
      </c>
      <c r="FS106">
        <v>1.8584499999999999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-6.3019999999999996</v>
      </c>
      <c r="GH106">
        <v>0.21199999999999999</v>
      </c>
      <c r="GI106">
        <v>-4.2934277136806287</v>
      </c>
      <c r="GJ106">
        <v>-4.5218151105756088E-3</v>
      </c>
      <c r="GK106">
        <v>2.0889233732517852E-6</v>
      </c>
      <c r="GL106">
        <v>-4.5906856223640231E-10</v>
      </c>
      <c r="GM106">
        <v>-0.1150039569071811</v>
      </c>
      <c r="GN106">
        <v>4.4025620023938356E-3</v>
      </c>
      <c r="GO106">
        <v>3.112297855124525E-4</v>
      </c>
      <c r="GP106">
        <v>-4.1727832042263066E-6</v>
      </c>
      <c r="GQ106">
        <v>6</v>
      </c>
      <c r="GR106">
        <v>2080</v>
      </c>
      <c r="GS106">
        <v>4</v>
      </c>
      <c r="GT106">
        <v>33</v>
      </c>
      <c r="GU106">
        <v>63.6</v>
      </c>
      <c r="GV106">
        <v>63.7</v>
      </c>
      <c r="GW106">
        <v>1.8371599999999999</v>
      </c>
      <c r="GX106">
        <v>2.5317400000000001</v>
      </c>
      <c r="GY106">
        <v>2.04834</v>
      </c>
      <c r="GZ106">
        <v>2.6232899999999999</v>
      </c>
      <c r="HA106">
        <v>2.1972700000000001</v>
      </c>
      <c r="HB106">
        <v>2.32056</v>
      </c>
      <c r="HC106">
        <v>37.241999999999997</v>
      </c>
      <c r="HD106">
        <v>14.85</v>
      </c>
      <c r="HE106">
        <v>18</v>
      </c>
      <c r="HF106">
        <v>670.61699999999996</v>
      </c>
      <c r="HG106">
        <v>767.47299999999996</v>
      </c>
      <c r="HH106">
        <v>31.000699999999998</v>
      </c>
      <c r="HI106">
        <v>31.306799999999999</v>
      </c>
      <c r="HJ106">
        <v>30</v>
      </c>
      <c r="HK106">
        <v>31.240100000000002</v>
      </c>
      <c r="HL106">
        <v>31.240500000000001</v>
      </c>
      <c r="HM106">
        <v>36.838099999999997</v>
      </c>
      <c r="HN106">
        <v>16.201000000000001</v>
      </c>
      <c r="HO106">
        <v>100</v>
      </c>
      <c r="HP106">
        <v>31</v>
      </c>
      <c r="HQ106">
        <v>611.77599999999995</v>
      </c>
      <c r="HR106">
        <v>30.633700000000001</v>
      </c>
      <c r="HS106">
        <v>99.305099999999996</v>
      </c>
      <c r="HT106">
        <v>98.036699999999996</v>
      </c>
    </row>
    <row r="107" spans="1:228" x14ac:dyDescent="0.2">
      <c r="A107">
        <v>92</v>
      </c>
      <c r="B107">
        <v>1675963578</v>
      </c>
      <c r="C107">
        <v>363.5</v>
      </c>
      <c r="D107" t="s">
        <v>542</v>
      </c>
      <c r="E107" t="s">
        <v>543</v>
      </c>
      <c r="F107">
        <v>4</v>
      </c>
      <c r="G107">
        <v>1675963576</v>
      </c>
      <c r="H107">
        <f t="shared" si="34"/>
        <v>2.2261477264013578E-3</v>
      </c>
      <c r="I107">
        <f t="shared" si="35"/>
        <v>2.2261477264013578</v>
      </c>
      <c r="J107">
        <f t="shared" si="36"/>
        <v>14.852080404144793</v>
      </c>
      <c r="K107">
        <f t="shared" si="37"/>
        <v>576.48014285714282</v>
      </c>
      <c r="L107">
        <f t="shared" si="38"/>
        <v>407.29811268737978</v>
      </c>
      <c r="M107">
        <f t="shared" si="39"/>
        <v>41.288517020296361</v>
      </c>
      <c r="N107">
        <f t="shared" si="40"/>
        <v>58.438793229786384</v>
      </c>
      <c r="O107">
        <f t="shared" si="41"/>
        <v>0.15481632662076239</v>
      </c>
      <c r="P107">
        <f t="shared" si="42"/>
        <v>2.7707141239655293</v>
      </c>
      <c r="Q107">
        <f t="shared" si="43"/>
        <v>0.15016613469357684</v>
      </c>
      <c r="R107">
        <f t="shared" si="44"/>
        <v>9.4260000613390793E-2</v>
      </c>
      <c r="S107">
        <f t="shared" si="45"/>
        <v>226.11463252099793</v>
      </c>
      <c r="T107">
        <f t="shared" si="46"/>
        <v>32.648253747175602</v>
      </c>
      <c r="U107">
        <f t="shared" si="47"/>
        <v>31.889471428571429</v>
      </c>
      <c r="V107">
        <f t="shared" si="48"/>
        <v>4.7452916233428644</v>
      </c>
      <c r="W107">
        <f t="shared" si="49"/>
        <v>69.718193154901016</v>
      </c>
      <c r="X107">
        <f t="shared" si="50"/>
        <v>3.3021495655824324</v>
      </c>
      <c r="Y107">
        <f t="shared" si="51"/>
        <v>4.7364244771026449</v>
      </c>
      <c r="Z107">
        <f t="shared" si="52"/>
        <v>1.4431420577604319</v>
      </c>
      <c r="AA107">
        <f t="shared" si="53"/>
        <v>-98.173114734299887</v>
      </c>
      <c r="AB107">
        <f t="shared" si="54"/>
        <v>-4.9315003399463837</v>
      </c>
      <c r="AC107">
        <f t="shared" si="55"/>
        <v>-0.4031394493064388</v>
      </c>
      <c r="AD107">
        <f t="shared" si="56"/>
        <v>122.60687799744521</v>
      </c>
      <c r="AE107">
        <f t="shared" si="57"/>
        <v>25.477911846052468</v>
      </c>
      <c r="AF107">
        <f t="shared" si="58"/>
        <v>2.2238177083641673</v>
      </c>
      <c r="AG107">
        <f t="shared" si="59"/>
        <v>14.852080404144793</v>
      </c>
      <c r="AH107">
        <v>618.89804424588237</v>
      </c>
      <c r="AI107">
        <v>598.44481212121184</v>
      </c>
      <c r="AJ107">
        <v>1.694328486283871</v>
      </c>
      <c r="AK107">
        <v>60.624418474204617</v>
      </c>
      <c r="AL107">
        <f t="shared" si="60"/>
        <v>2.2261477264013578</v>
      </c>
      <c r="AM107">
        <v>30.589248971737621</v>
      </c>
      <c r="AN107">
        <v>32.57705212121212</v>
      </c>
      <c r="AO107">
        <v>2.5523442953308469E-5</v>
      </c>
      <c r="AP107">
        <v>100.9878899836357</v>
      </c>
      <c r="AQ107">
        <v>20</v>
      </c>
      <c r="AR107">
        <v>3</v>
      </c>
      <c r="AS107">
        <f t="shared" si="61"/>
        <v>1</v>
      </c>
      <c r="AT107">
        <f t="shared" si="62"/>
        <v>0</v>
      </c>
      <c r="AU107">
        <f t="shared" si="63"/>
        <v>47600.412608858787</v>
      </c>
      <c r="AV107">
        <f t="shared" si="64"/>
        <v>1199.992857142857</v>
      </c>
      <c r="AW107">
        <f t="shared" si="65"/>
        <v>1025.9192707362683</v>
      </c>
      <c r="AX107">
        <f t="shared" si="66"/>
        <v>0.85493781452911977</v>
      </c>
      <c r="AY107">
        <f t="shared" si="67"/>
        <v>0.18842998204120093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1675963576</v>
      </c>
      <c r="BF107">
        <v>576.48014285714282</v>
      </c>
      <c r="BG107">
        <v>601.18157142857137</v>
      </c>
      <c r="BH107">
        <v>32.574657142857149</v>
      </c>
      <c r="BI107">
        <v>30.58877142857143</v>
      </c>
      <c r="BJ107">
        <v>582.79</v>
      </c>
      <c r="BK107">
        <v>32.362628571428573</v>
      </c>
      <c r="BL107">
        <v>650.00042857142853</v>
      </c>
      <c r="BM107">
        <v>101.2717142857143</v>
      </c>
      <c r="BN107">
        <v>0.1000223714285714</v>
      </c>
      <c r="BO107">
        <v>31.856457142857138</v>
      </c>
      <c r="BP107">
        <v>31.889471428571429</v>
      </c>
      <c r="BQ107">
        <v>999.89999999999986</v>
      </c>
      <c r="BR107">
        <v>0</v>
      </c>
      <c r="BS107">
        <v>0</v>
      </c>
      <c r="BT107">
        <v>9006.3385714285723</v>
      </c>
      <c r="BU107">
        <v>0</v>
      </c>
      <c r="BV107">
        <v>53.75458571428571</v>
      </c>
      <c r="BW107">
        <v>-24.70148571428572</v>
      </c>
      <c r="BX107">
        <v>595.89099999999996</v>
      </c>
      <c r="BY107">
        <v>620.15114285714287</v>
      </c>
      <c r="BZ107">
        <v>1.985875714285714</v>
      </c>
      <c r="CA107">
        <v>601.18157142857137</v>
      </c>
      <c r="CB107">
        <v>30.58877142857143</v>
      </c>
      <c r="CC107">
        <v>3.2988900000000001</v>
      </c>
      <c r="CD107">
        <v>3.0977771428571428</v>
      </c>
      <c r="CE107">
        <v>25.61878571428571</v>
      </c>
      <c r="CF107">
        <v>24.563028571428571</v>
      </c>
      <c r="CG107">
        <v>1199.992857142857</v>
      </c>
      <c r="CH107">
        <v>0.49998999999999999</v>
      </c>
      <c r="CI107">
        <v>0.50000999999999995</v>
      </c>
      <c r="CJ107">
        <v>0</v>
      </c>
      <c r="CK107">
        <v>922.22814285714287</v>
      </c>
      <c r="CL107">
        <v>4.9990899999999998</v>
      </c>
      <c r="CM107">
        <v>9846.1314285714288</v>
      </c>
      <c r="CN107">
        <v>9557.7457142857147</v>
      </c>
      <c r="CO107">
        <v>40.811999999999998</v>
      </c>
      <c r="CP107">
        <v>42.436999999999998</v>
      </c>
      <c r="CQ107">
        <v>41.625</v>
      </c>
      <c r="CR107">
        <v>41.463999999999999</v>
      </c>
      <c r="CS107">
        <v>42.160428571428568</v>
      </c>
      <c r="CT107">
        <v>597.48428571428565</v>
      </c>
      <c r="CU107">
        <v>597.50857142857149</v>
      </c>
      <c r="CV107">
        <v>0</v>
      </c>
      <c r="CW107">
        <v>1675963577.7</v>
      </c>
      <c r="CX107">
        <v>0</v>
      </c>
      <c r="CY107">
        <v>1675959759</v>
      </c>
      <c r="CZ107" t="s">
        <v>356</v>
      </c>
      <c r="DA107">
        <v>1675959759</v>
      </c>
      <c r="DB107">
        <v>1675959753.5</v>
      </c>
      <c r="DC107">
        <v>5</v>
      </c>
      <c r="DD107">
        <v>-2.5000000000000001E-2</v>
      </c>
      <c r="DE107">
        <v>-8.0000000000000002E-3</v>
      </c>
      <c r="DF107">
        <v>-6.0590000000000002</v>
      </c>
      <c r="DG107">
        <v>0.218</v>
      </c>
      <c r="DH107">
        <v>415</v>
      </c>
      <c r="DI107">
        <v>34</v>
      </c>
      <c r="DJ107">
        <v>0.6</v>
      </c>
      <c r="DK107">
        <v>0.17</v>
      </c>
      <c r="DL107">
        <v>-24.359952499999999</v>
      </c>
      <c r="DM107">
        <v>-2.0946135084427309</v>
      </c>
      <c r="DN107">
        <v>0.20469673664655741</v>
      </c>
      <c r="DO107">
        <v>0</v>
      </c>
      <c r="DP107">
        <v>2.00516775</v>
      </c>
      <c r="DQ107">
        <v>-9.8120037523454245E-2</v>
      </c>
      <c r="DR107">
        <v>1.213274958274093E-2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3.2984800000000001</v>
      </c>
      <c r="EB107">
        <v>2.6253799999999998</v>
      </c>
      <c r="EC107">
        <v>0.13090099999999999</v>
      </c>
      <c r="ED107">
        <v>0.132739</v>
      </c>
      <c r="EE107">
        <v>0.13591500000000001</v>
      </c>
      <c r="EF107">
        <v>0.12898899999999999</v>
      </c>
      <c r="EG107">
        <v>26325.5</v>
      </c>
      <c r="EH107">
        <v>26673.1</v>
      </c>
      <c r="EI107">
        <v>28174.400000000001</v>
      </c>
      <c r="EJ107">
        <v>29591.4</v>
      </c>
      <c r="EK107">
        <v>33521.599999999999</v>
      </c>
      <c r="EL107">
        <v>35759.800000000003</v>
      </c>
      <c r="EM107">
        <v>39787.300000000003</v>
      </c>
      <c r="EN107">
        <v>42262.8</v>
      </c>
      <c r="EO107">
        <v>2.20797</v>
      </c>
      <c r="EP107">
        <v>2.22898</v>
      </c>
      <c r="EQ107">
        <v>0.14795700000000001</v>
      </c>
      <c r="ER107">
        <v>0</v>
      </c>
      <c r="ES107">
        <v>29.487400000000001</v>
      </c>
      <c r="ET107">
        <v>999.9</v>
      </c>
      <c r="EU107">
        <v>72.3</v>
      </c>
      <c r="EV107">
        <v>32.299999999999997</v>
      </c>
      <c r="EW107">
        <v>34.6753</v>
      </c>
      <c r="EX107">
        <v>56.453000000000003</v>
      </c>
      <c r="EY107">
        <v>-3.7059299999999999</v>
      </c>
      <c r="EZ107">
        <v>2</v>
      </c>
      <c r="FA107">
        <v>0.30496200000000001</v>
      </c>
      <c r="FB107">
        <v>-0.63821600000000001</v>
      </c>
      <c r="FC107">
        <v>20.273700000000002</v>
      </c>
      <c r="FD107">
        <v>5.2201399999999998</v>
      </c>
      <c r="FE107">
        <v>12.004</v>
      </c>
      <c r="FF107">
        <v>4.9862500000000001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1.8621799999999999</v>
      </c>
      <c r="FN107">
        <v>1.8642000000000001</v>
      </c>
      <c r="FO107">
        <v>1.8602399999999999</v>
      </c>
      <c r="FP107">
        <v>1.8609599999999999</v>
      </c>
      <c r="FQ107">
        <v>1.86015</v>
      </c>
      <c r="FR107">
        <v>1.8618699999999999</v>
      </c>
      <c r="FS107">
        <v>1.85846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-6.3179999999999996</v>
      </c>
      <c r="GH107">
        <v>0.21199999999999999</v>
      </c>
      <c r="GI107">
        <v>-4.2934277136806287</v>
      </c>
      <c r="GJ107">
        <v>-4.5218151105756088E-3</v>
      </c>
      <c r="GK107">
        <v>2.0889233732517852E-6</v>
      </c>
      <c r="GL107">
        <v>-4.5906856223640231E-10</v>
      </c>
      <c r="GM107">
        <v>-0.1150039569071811</v>
      </c>
      <c r="GN107">
        <v>4.4025620023938356E-3</v>
      </c>
      <c r="GO107">
        <v>3.112297855124525E-4</v>
      </c>
      <c r="GP107">
        <v>-4.1727832042263066E-6</v>
      </c>
      <c r="GQ107">
        <v>6</v>
      </c>
      <c r="GR107">
        <v>2080</v>
      </c>
      <c r="GS107">
        <v>4</v>
      </c>
      <c r="GT107">
        <v>33</v>
      </c>
      <c r="GU107">
        <v>63.6</v>
      </c>
      <c r="GV107">
        <v>63.7</v>
      </c>
      <c r="GW107">
        <v>1.85425</v>
      </c>
      <c r="GX107">
        <v>2.5366200000000001</v>
      </c>
      <c r="GY107">
        <v>2.04834</v>
      </c>
      <c r="GZ107">
        <v>2.6220699999999999</v>
      </c>
      <c r="HA107">
        <v>2.1972700000000001</v>
      </c>
      <c r="HB107">
        <v>2.2729499999999998</v>
      </c>
      <c r="HC107">
        <v>37.265900000000002</v>
      </c>
      <c r="HD107">
        <v>14.8238</v>
      </c>
      <c r="HE107">
        <v>18</v>
      </c>
      <c r="HF107">
        <v>670.976</v>
      </c>
      <c r="HG107">
        <v>767.25300000000004</v>
      </c>
      <c r="HH107">
        <v>31.000900000000001</v>
      </c>
      <c r="HI107">
        <v>31.306799999999999</v>
      </c>
      <c r="HJ107">
        <v>30</v>
      </c>
      <c r="HK107">
        <v>31.240100000000002</v>
      </c>
      <c r="HL107">
        <v>31.240500000000001</v>
      </c>
      <c r="HM107">
        <v>37.171799999999998</v>
      </c>
      <c r="HN107">
        <v>16.201000000000001</v>
      </c>
      <c r="HO107">
        <v>100</v>
      </c>
      <c r="HP107">
        <v>31</v>
      </c>
      <c r="HQ107">
        <v>618.45799999999997</v>
      </c>
      <c r="HR107">
        <v>30.627800000000001</v>
      </c>
      <c r="HS107">
        <v>99.305000000000007</v>
      </c>
      <c r="HT107">
        <v>98.035899999999998</v>
      </c>
    </row>
    <row r="108" spans="1:228" x14ac:dyDescent="0.2">
      <c r="A108">
        <v>93</v>
      </c>
      <c r="B108">
        <v>1675963582</v>
      </c>
      <c r="C108">
        <v>367.5</v>
      </c>
      <c r="D108" t="s">
        <v>544</v>
      </c>
      <c r="E108" t="s">
        <v>545</v>
      </c>
      <c r="F108">
        <v>4</v>
      </c>
      <c r="G108">
        <v>1675963579.6875</v>
      </c>
      <c r="H108">
        <f t="shared" si="34"/>
        <v>2.2302448740248409E-3</v>
      </c>
      <c r="I108">
        <f t="shared" si="35"/>
        <v>2.2302448740248408</v>
      </c>
      <c r="J108">
        <f t="shared" si="36"/>
        <v>15.245114388546062</v>
      </c>
      <c r="K108">
        <f t="shared" si="37"/>
        <v>582.51</v>
      </c>
      <c r="L108">
        <f t="shared" si="38"/>
        <v>409.38953548639063</v>
      </c>
      <c r="M108">
        <f t="shared" si="39"/>
        <v>41.500530727042076</v>
      </c>
      <c r="N108">
        <f t="shared" si="40"/>
        <v>59.05005394211625</v>
      </c>
      <c r="O108">
        <f t="shared" si="41"/>
        <v>0.15513363711443554</v>
      </c>
      <c r="P108">
        <f t="shared" si="42"/>
        <v>2.7725972551829012</v>
      </c>
      <c r="Q108">
        <f t="shared" si="43"/>
        <v>0.15046774154060008</v>
      </c>
      <c r="R108">
        <f t="shared" si="44"/>
        <v>9.4449861036178862E-2</v>
      </c>
      <c r="S108">
        <f t="shared" si="45"/>
        <v>226.11320807279017</v>
      </c>
      <c r="T108">
        <f t="shared" si="46"/>
        <v>32.644037137887743</v>
      </c>
      <c r="U108">
        <f t="shared" si="47"/>
        <v>31.890062499999999</v>
      </c>
      <c r="V108">
        <f t="shared" si="48"/>
        <v>4.74545050793885</v>
      </c>
      <c r="W108">
        <f t="shared" si="49"/>
        <v>69.736994756770741</v>
      </c>
      <c r="X108">
        <f t="shared" si="50"/>
        <v>3.3025545310146192</v>
      </c>
      <c r="Y108">
        <f t="shared" si="51"/>
        <v>4.7357282064323183</v>
      </c>
      <c r="Z108">
        <f t="shared" si="52"/>
        <v>1.4428959769242309</v>
      </c>
      <c r="AA108">
        <f t="shared" si="53"/>
        <v>-98.35379894449548</v>
      </c>
      <c r="AB108">
        <f t="shared" si="54"/>
        <v>-5.4110407286150286</v>
      </c>
      <c r="AC108">
        <f t="shared" si="55"/>
        <v>-0.44203604282084247</v>
      </c>
      <c r="AD108">
        <f t="shared" si="56"/>
        <v>121.90633235685883</v>
      </c>
      <c r="AE108">
        <f t="shared" si="57"/>
        <v>25.658748198799696</v>
      </c>
      <c r="AF108">
        <f t="shared" si="58"/>
        <v>2.2294866909513562</v>
      </c>
      <c r="AG108">
        <f t="shared" si="59"/>
        <v>15.245114388546062</v>
      </c>
      <c r="AH108">
        <v>625.83639181049512</v>
      </c>
      <c r="AI108">
        <v>605.13132121212084</v>
      </c>
      <c r="AJ108">
        <v>1.6617381803826179</v>
      </c>
      <c r="AK108">
        <v>60.624418474204617</v>
      </c>
      <c r="AL108">
        <f t="shared" si="60"/>
        <v>2.2302448740248408</v>
      </c>
      <c r="AM108">
        <v>30.587695585643011</v>
      </c>
      <c r="AN108">
        <v>32.579183030303028</v>
      </c>
      <c r="AO108">
        <v>4.1878527676675149E-6</v>
      </c>
      <c r="AP108">
        <v>100.9878899836357</v>
      </c>
      <c r="AQ108">
        <v>20</v>
      </c>
      <c r="AR108">
        <v>3</v>
      </c>
      <c r="AS108">
        <f t="shared" si="61"/>
        <v>1</v>
      </c>
      <c r="AT108">
        <f t="shared" si="62"/>
        <v>0</v>
      </c>
      <c r="AU108">
        <f t="shared" si="63"/>
        <v>47652.876280637363</v>
      </c>
      <c r="AV108">
        <f t="shared" si="64"/>
        <v>1199.9849999999999</v>
      </c>
      <c r="AW108">
        <f t="shared" si="65"/>
        <v>1025.9125824211346</v>
      </c>
      <c r="AX108">
        <f t="shared" si="66"/>
        <v>0.85493783874059659</v>
      </c>
      <c r="AY108">
        <f t="shared" si="67"/>
        <v>0.18843002876935144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1675963579.6875</v>
      </c>
      <c r="BF108">
        <v>582.51</v>
      </c>
      <c r="BG108">
        <v>607.39249999999993</v>
      </c>
      <c r="BH108">
        <v>32.578650000000003</v>
      </c>
      <c r="BI108">
        <v>30.587812499999998</v>
      </c>
      <c r="BJ108">
        <v>588.83562500000005</v>
      </c>
      <c r="BK108">
        <v>32.366600000000012</v>
      </c>
      <c r="BL108">
        <v>650.03387500000008</v>
      </c>
      <c r="BM108">
        <v>101.27187499999999</v>
      </c>
      <c r="BN108">
        <v>9.9867874999999995E-2</v>
      </c>
      <c r="BO108">
        <v>31.853862500000002</v>
      </c>
      <c r="BP108">
        <v>31.890062499999999</v>
      </c>
      <c r="BQ108">
        <v>999.9</v>
      </c>
      <c r="BR108">
        <v>0</v>
      </c>
      <c r="BS108">
        <v>0</v>
      </c>
      <c r="BT108">
        <v>9016.3287500000006</v>
      </c>
      <c r="BU108">
        <v>0</v>
      </c>
      <c r="BV108">
        <v>55.826712499999999</v>
      </c>
      <c r="BW108">
        <v>-24.882512500000001</v>
      </c>
      <c r="BX108">
        <v>602.12650000000008</v>
      </c>
      <c r="BY108">
        <v>626.55762500000003</v>
      </c>
      <c r="BZ108">
        <v>1.9908425000000001</v>
      </c>
      <c r="CA108">
        <v>607.39249999999993</v>
      </c>
      <c r="CB108">
        <v>30.587812499999998</v>
      </c>
      <c r="CC108">
        <v>3.2993000000000001</v>
      </c>
      <c r="CD108">
        <v>3.0976837499999998</v>
      </c>
      <c r="CE108">
        <v>25.620875000000002</v>
      </c>
      <c r="CF108">
        <v>24.5625</v>
      </c>
      <c r="CG108">
        <v>1199.9849999999999</v>
      </c>
      <c r="CH108">
        <v>0.49998799999999999</v>
      </c>
      <c r="CI108">
        <v>0.5000119999999999</v>
      </c>
      <c r="CJ108">
        <v>0</v>
      </c>
      <c r="CK108">
        <v>925.68525</v>
      </c>
      <c r="CL108">
        <v>4.9990899999999998</v>
      </c>
      <c r="CM108">
        <v>9881.9449999999997</v>
      </c>
      <c r="CN108">
        <v>9557.6912499999999</v>
      </c>
      <c r="CO108">
        <v>40.811999999999998</v>
      </c>
      <c r="CP108">
        <v>42.436999999999998</v>
      </c>
      <c r="CQ108">
        <v>41.625</v>
      </c>
      <c r="CR108">
        <v>41.484250000000003</v>
      </c>
      <c r="CS108">
        <v>42.148249999999997</v>
      </c>
      <c r="CT108">
        <v>597.48</v>
      </c>
      <c r="CU108">
        <v>597.50625000000002</v>
      </c>
      <c r="CV108">
        <v>0</v>
      </c>
      <c r="CW108">
        <v>1675963581.9000001</v>
      </c>
      <c r="CX108">
        <v>0</v>
      </c>
      <c r="CY108">
        <v>1675959759</v>
      </c>
      <c r="CZ108" t="s">
        <v>356</v>
      </c>
      <c r="DA108">
        <v>1675959759</v>
      </c>
      <c r="DB108">
        <v>1675959753.5</v>
      </c>
      <c r="DC108">
        <v>5</v>
      </c>
      <c r="DD108">
        <v>-2.5000000000000001E-2</v>
      </c>
      <c r="DE108">
        <v>-8.0000000000000002E-3</v>
      </c>
      <c r="DF108">
        <v>-6.0590000000000002</v>
      </c>
      <c r="DG108">
        <v>0.218</v>
      </c>
      <c r="DH108">
        <v>415</v>
      </c>
      <c r="DI108">
        <v>34</v>
      </c>
      <c r="DJ108">
        <v>0.6</v>
      </c>
      <c r="DK108">
        <v>0.17</v>
      </c>
      <c r="DL108">
        <v>-24.52208292682927</v>
      </c>
      <c r="DM108">
        <v>-2.1789094076655351</v>
      </c>
      <c r="DN108">
        <v>0.21894057429896499</v>
      </c>
      <c r="DO108">
        <v>0</v>
      </c>
      <c r="DP108">
        <v>2.0004846341463409</v>
      </c>
      <c r="DQ108">
        <v>-0.1064445993031326</v>
      </c>
      <c r="DR108">
        <v>1.2686719020310081E-2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363</v>
      </c>
      <c r="EA108">
        <v>3.2984499999999999</v>
      </c>
      <c r="EB108">
        <v>2.6253199999999999</v>
      </c>
      <c r="EC108">
        <v>0.131915</v>
      </c>
      <c r="ED108">
        <v>0.13378000000000001</v>
      </c>
      <c r="EE108">
        <v>0.13591500000000001</v>
      </c>
      <c r="EF108">
        <v>0.12898000000000001</v>
      </c>
      <c r="EG108">
        <v>26294.6</v>
      </c>
      <c r="EH108">
        <v>26641</v>
      </c>
      <c r="EI108">
        <v>28174.3</v>
      </c>
      <c r="EJ108">
        <v>29591.4</v>
      </c>
      <c r="EK108">
        <v>33522</v>
      </c>
      <c r="EL108">
        <v>35760</v>
      </c>
      <c r="EM108">
        <v>39787.699999999997</v>
      </c>
      <c r="EN108">
        <v>42262.5</v>
      </c>
      <c r="EO108">
        <v>2.2077499999999999</v>
      </c>
      <c r="EP108">
        <v>2.2291500000000002</v>
      </c>
      <c r="EQ108">
        <v>0.14774499999999999</v>
      </c>
      <c r="ER108">
        <v>0</v>
      </c>
      <c r="ES108">
        <v>29.487400000000001</v>
      </c>
      <c r="ET108">
        <v>999.9</v>
      </c>
      <c r="EU108">
        <v>72.3</v>
      </c>
      <c r="EV108">
        <v>32.299999999999997</v>
      </c>
      <c r="EW108">
        <v>34.674100000000003</v>
      </c>
      <c r="EX108">
        <v>56.603000000000002</v>
      </c>
      <c r="EY108">
        <v>-3.7940700000000001</v>
      </c>
      <c r="EZ108">
        <v>2</v>
      </c>
      <c r="FA108">
        <v>0.30492399999999997</v>
      </c>
      <c r="FB108">
        <v>-0.633077</v>
      </c>
      <c r="FC108">
        <v>20.273800000000001</v>
      </c>
      <c r="FD108">
        <v>5.22058</v>
      </c>
      <c r="FE108">
        <v>12.004</v>
      </c>
      <c r="FF108">
        <v>4.98665</v>
      </c>
      <c r="FG108">
        <v>3.2844799999999998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1.8621799999999999</v>
      </c>
      <c r="FN108">
        <v>1.8641700000000001</v>
      </c>
      <c r="FO108">
        <v>1.8602399999999999</v>
      </c>
      <c r="FP108">
        <v>1.8609599999999999</v>
      </c>
      <c r="FQ108">
        <v>1.86015</v>
      </c>
      <c r="FR108">
        <v>1.86188</v>
      </c>
      <c r="FS108">
        <v>1.85846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-6.335</v>
      </c>
      <c r="GH108">
        <v>0.21210000000000001</v>
      </c>
      <c r="GI108">
        <v>-4.2934277136806287</v>
      </c>
      <c r="GJ108">
        <v>-4.5218151105756088E-3</v>
      </c>
      <c r="GK108">
        <v>2.0889233732517852E-6</v>
      </c>
      <c r="GL108">
        <v>-4.5906856223640231E-10</v>
      </c>
      <c r="GM108">
        <v>-0.1150039569071811</v>
      </c>
      <c r="GN108">
        <v>4.4025620023938356E-3</v>
      </c>
      <c r="GO108">
        <v>3.112297855124525E-4</v>
      </c>
      <c r="GP108">
        <v>-4.1727832042263066E-6</v>
      </c>
      <c r="GQ108">
        <v>6</v>
      </c>
      <c r="GR108">
        <v>2080</v>
      </c>
      <c r="GS108">
        <v>4</v>
      </c>
      <c r="GT108">
        <v>33</v>
      </c>
      <c r="GU108">
        <v>63.7</v>
      </c>
      <c r="GV108">
        <v>63.8</v>
      </c>
      <c r="GW108">
        <v>1.87134</v>
      </c>
      <c r="GX108">
        <v>2.52563</v>
      </c>
      <c r="GY108">
        <v>2.04834</v>
      </c>
      <c r="GZ108">
        <v>2.6220699999999999</v>
      </c>
      <c r="HA108">
        <v>2.1972700000000001</v>
      </c>
      <c r="HB108">
        <v>2.3315399999999999</v>
      </c>
      <c r="HC108">
        <v>37.265900000000002</v>
      </c>
      <c r="HD108">
        <v>14.85</v>
      </c>
      <c r="HE108">
        <v>18</v>
      </c>
      <c r="HF108">
        <v>670.79700000000003</v>
      </c>
      <c r="HG108">
        <v>767.42399999999998</v>
      </c>
      <c r="HH108">
        <v>31.001300000000001</v>
      </c>
      <c r="HI108">
        <v>31.306799999999999</v>
      </c>
      <c r="HJ108">
        <v>29.9999</v>
      </c>
      <c r="HK108">
        <v>31.240100000000002</v>
      </c>
      <c r="HL108">
        <v>31.240500000000001</v>
      </c>
      <c r="HM108">
        <v>37.500599999999999</v>
      </c>
      <c r="HN108">
        <v>16.201000000000001</v>
      </c>
      <c r="HO108">
        <v>100</v>
      </c>
      <c r="HP108">
        <v>31</v>
      </c>
      <c r="HQ108">
        <v>625.14</v>
      </c>
      <c r="HR108">
        <v>30.632400000000001</v>
      </c>
      <c r="HS108">
        <v>99.305300000000003</v>
      </c>
      <c r="HT108">
        <v>98.035499999999999</v>
      </c>
    </row>
    <row r="109" spans="1:228" x14ac:dyDescent="0.2">
      <c r="A109">
        <v>94</v>
      </c>
      <c r="B109">
        <v>1675963586</v>
      </c>
      <c r="C109">
        <v>371.5</v>
      </c>
      <c r="D109" t="s">
        <v>546</v>
      </c>
      <c r="E109" t="s">
        <v>547</v>
      </c>
      <c r="F109">
        <v>4</v>
      </c>
      <c r="G109">
        <v>1675963584</v>
      </c>
      <c r="H109">
        <f t="shared" si="34"/>
        <v>2.2303346484811373E-3</v>
      </c>
      <c r="I109">
        <f t="shared" si="35"/>
        <v>2.2303346484811373</v>
      </c>
      <c r="J109">
        <f t="shared" si="36"/>
        <v>15.095485142107718</v>
      </c>
      <c r="K109">
        <f t="shared" si="37"/>
        <v>589.54314285714293</v>
      </c>
      <c r="L109">
        <f t="shared" si="38"/>
        <v>417.6797924431292</v>
      </c>
      <c r="M109">
        <f t="shared" si="39"/>
        <v>42.341145828998854</v>
      </c>
      <c r="N109">
        <f t="shared" si="40"/>
        <v>59.763322611781319</v>
      </c>
      <c r="O109">
        <f t="shared" si="41"/>
        <v>0.1550122201917937</v>
      </c>
      <c r="P109">
        <f t="shared" si="42"/>
        <v>2.7634469036538158</v>
      </c>
      <c r="Q109">
        <f t="shared" si="43"/>
        <v>0.15033858203882994</v>
      </c>
      <c r="R109">
        <f t="shared" si="44"/>
        <v>9.4369783951667813E-2</v>
      </c>
      <c r="S109">
        <f t="shared" si="45"/>
        <v>226.11736672010701</v>
      </c>
      <c r="T109">
        <f t="shared" si="46"/>
        <v>32.648592876712918</v>
      </c>
      <c r="U109">
        <f t="shared" si="47"/>
        <v>31.894485714285711</v>
      </c>
      <c r="V109">
        <f t="shared" si="48"/>
        <v>4.7466396493535425</v>
      </c>
      <c r="W109">
        <f t="shared" si="49"/>
        <v>69.726262287951911</v>
      </c>
      <c r="X109">
        <f t="shared" si="50"/>
        <v>3.3024462134853021</v>
      </c>
      <c r="Y109">
        <f t="shared" si="51"/>
        <v>4.736301796655944</v>
      </c>
      <c r="Z109">
        <f t="shared" si="52"/>
        <v>1.4441934358682404</v>
      </c>
      <c r="AA109">
        <f t="shared" si="53"/>
        <v>-98.357757998018158</v>
      </c>
      <c r="AB109">
        <f t="shared" si="54"/>
        <v>-5.7337152267364004</v>
      </c>
      <c r="AC109">
        <f t="shared" si="55"/>
        <v>-0.46996193371606854</v>
      </c>
      <c r="AD109">
        <f t="shared" si="56"/>
        <v>121.55593156163638</v>
      </c>
      <c r="AE109">
        <f t="shared" si="57"/>
        <v>25.894066185760913</v>
      </c>
      <c r="AF109">
        <f t="shared" si="58"/>
        <v>2.2304416940669372</v>
      </c>
      <c r="AG109">
        <f t="shared" si="59"/>
        <v>15.095485142107718</v>
      </c>
      <c r="AH109">
        <v>632.79996685736023</v>
      </c>
      <c r="AI109">
        <v>611.99824848484832</v>
      </c>
      <c r="AJ109">
        <v>1.72601513923977</v>
      </c>
      <c r="AK109">
        <v>60.624418474204617</v>
      </c>
      <c r="AL109">
        <f t="shared" si="60"/>
        <v>2.2303346484811373</v>
      </c>
      <c r="AM109">
        <v>30.585753411731449</v>
      </c>
      <c r="AN109">
        <v>32.577353333333321</v>
      </c>
      <c r="AO109">
        <v>-3.8607834712594058E-6</v>
      </c>
      <c r="AP109">
        <v>100.9878899836357</v>
      </c>
      <c r="AQ109">
        <v>20</v>
      </c>
      <c r="AR109">
        <v>3</v>
      </c>
      <c r="AS109">
        <f t="shared" si="61"/>
        <v>1</v>
      </c>
      <c r="AT109">
        <f t="shared" si="62"/>
        <v>0</v>
      </c>
      <c r="AU109">
        <f t="shared" si="63"/>
        <v>47399.764594233879</v>
      </c>
      <c r="AV109">
        <f t="shared" si="64"/>
        <v>1200.004285714286</v>
      </c>
      <c r="AW109">
        <f t="shared" si="65"/>
        <v>1025.9293423420245</v>
      </c>
      <c r="AX109">
        <f t="shared" si="66"/>
        <v>0.85493806526812044</v>
      </c>
      <c r="AY109">
        <f t="shared" si="67"/>
        <v>0.18843046596747259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1675963584</v>
      </c>
      <c r="BF109">
        <v>589.54314285714293</v>
      </c>
      <c r="BG109">
        <v>614.65757142857149</v>
      </c>
      <c r="BH109">
        <v>32.577414285714283</v>
      </c>
      <c r="BI109">
        <v>30.585742857142851</v>
      </c>
      <c r="BJ109">
        <v>595.88642857142861</v>
      </c>
      <c r="BK109">
        <v>32.365371428571443</v>
      </c>
      <c r="BL109">
        <v>650.04085714285713</v>
      </c>
      <c r="BM109">
        <v>101.27200000000001</v>
      </c>
      <c r="BN109">
        <v>0.1002631428571429</v>
      </c>
      <c r="BO109">
        <v>31.856000000000002</v>
      </c>
      <c r="BP109">
        <v>31.894485714285711</v>
      </c>
      <c r="BQ109">
        <v>999.89999999999986</v>
      </c>
      <c r="BR109">
        <v>0</v>
      </c>
      <c r="BS109">
        <v>0</v>
      </c>
      <c r="BT109">
        <v>8967.7657142857151</v>
      </c>
      <c r="BU109">
        <v>0</v>
      </c>
      <c r="BV109">
        <v>58.395314285714292</v>
      </c>
      <c r="BW109">
        <v>-25.11477142857143</v>
      </c>
      <c r="BX109">
        <v>609.39542857142862</v>
      </c>
      <c r="BY109">
        <v>634.05071428571421</v>
      </c>
      <c r="BZ109">
        <v>1.991657142857143</v>
      </c>
      <c r="CA109">
        <v>614.65757142857149</v>
      </c>
      <c r="CB109">
        <v>30.585742857142851</v>
      </c>
      <c r="CC109">
        <v>3.2991728571428571</v>
      </c>
      <c r="CD109">
        <v>3.0974742857142852</v>
      </c>
      <c r="CE109">
        <v>25.620257142857149</v>
      </c>
      <c r="CF109">
        <v>24.561385714285709</v>
      </c>
      <c r="CG109">
        <v>1200.004285714286</v>
      </c>
      <c r="CH109">
        <v>0.49998157142857141</v>
      </c>
      <c r="CI109">
        <v>0.50001842857142853</v>
      </c>
      <c r="CJ109">
        <v>0</v>
      </c>
      <c r="CK109">
        <v>929.48385714285723</v>
      </c>
      <c r="CL109">
        <v>4.9990899999999998</v>
      </c>
      <c r="CM109">
        <v>9924.4942857142851</v>
      </c>
      <c r="CN109">
        <v>9557.8214285714294</v>
      </c>
      <c r="CO109">
        <v>40.811999999999998</v>
      </c>
      <c r="CP109">
        <v>42.436999999999998</v>
      </c>
      <c r="CQ109">
        <v>41.625</v>
      </c>
      <c r="CR109">
        <v>41.5</v>
      </c>
      <c r="CS109">
        <v>42.169285714285706</v>
      </c>
      <c r="CT109">
        <v>597.48142857142852</v>
      </c>
      <c r="CU109">
        <v>597.52571428571434</v>
      </c>
      <c r="CV109">
        <v>0</v>
      </c>
      <c r="CW109">
        <v>1675963586.0999999</v>
      </c>
      <c r="CX109">
        <v>0</v>
      </c>
      <c r="CY109">
        <v>1675959759</v>
      </c>
      <c r="CZ109" t="s">
        <v>356</v>
      </c>
      <c r="DA109">
        <v>1675959759</v>
      </c>
      <c r="DB109">
        <v>1675959753.5</v>
      </c>
      <c r="DC109">
        <v>5</v>
      </c>
      <c r="DD109">
        <v>-2.5000000000000001E-2</v>
      </c>
      <c r="DE109">
        <v>-8.0000000000000002E-3</v>
      </c>
      <c r="DF109">
        <v>-6.0590000000000002</v>
      </c>
      <c r="DG109">
        <v>0.218</v>
      </c>
      <c r="DH109">
        <v>415</v>
      </c>
      <c r="DI109">
        <v>34</v>
      </c>
      <c r="DJ109">
        <v>0.6</v>
      </c>
      <c r="DK109">
        <v>0.17</v>
      </c>
      <c r="DL109">
        <v>-24.682815000000002</v>
      </c>
      <c r="DM109">
        <v>-2.548520825515912</v>
      </c>
      <c r="DN109">
        <v>0.25224755454711573</v>
      </c>
      <c r="DO109">
        <v>0</v>
      </c>
      <c r="DP109">
        <v>1.9966120000000001</v>
      </c>
      <c r="DQ109">
        <v>-8.7323076923082027E-2</v>
      </c>
      <c r="DR109">
        <v>1.1678551108763461E-2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3.2985099999999998</v>
      </c>
      <c r="EB109">
        <v>2.6251600000000002</v>
      </c>
      <c r="EC109">
        <v>0.132964</v>
      </c>
      <c r="ED109">
        <v>0.13480300000000001</v>
      </c>
      <c r="EE109">
        <v>0.13591700000000001</v>
      </c>
      <c r="EF109">
        <v>0.12897900000000001</v>
      </c>
      <c r="EG109">
        <v>26262.9</v>
      </c>
      <c r="EH109">
        <v>26609.7</v>
      </c>
      <c r="EI109">
        <v>28174.400000000001</v>
      </c>
      <c r="EJ109">
        <v>29591.599999999999</v>
      </c>
      <c r="EK109">
        <v>33521.5</v>
      </c>
      <c r="EL109">
        <v>35760.6</v>
      </c>
      <c r="EM109">
        <v>39787</v>
      </c>
      <c r="EN109">
        <v>42263.1</v>
      </c>
      <c r="EO109">
        <v>2.2080799999999998</v>
      </c>
      <c r="EP109">
        <v>2.2291300000000001</v>
      </c>
      <c r="EQ109">
        <v>0.14841199999999999</v>
      </c>
      <c r="ER109">
        <v>0</v>
      </c>
      <c r="ES109">
        <v>29.487400000000001</v>
      </c>
      <c r="ET109">
        <v>999.9</v>
      </c>
      <c r="EU109">
        <v>72.3</v>
      </c>
      <c r="EV109">
        <v>32.299999999999997</v>
      </c>
      <c r="EW109">
        <v>34.675400000000003</v>
      </c>
      <c r="EX109">
        <v>56.722999999999999</v>
      </c>
      <c r="EY109">
        <v>-3.8742000000000001</v>
      </c>
      <c r="EZ109">
        <v>2</v>
      </c>
      <c r="FA109">
        <v>0.304863</v>
      </c>
      <c r="FB109">
        <v>-0.62798500000000002</v>
      </c>
      <c r="FC109">
        <v>20.273800000000001</v>
      </c>
      <c r="FD109">
        <v>5.2210299999999998</v>
      </c>
      <c r="FE109">
        <v>12.004</v>
      </c>
      <c r="FF109">
        <v>4.9866999999999999</v>
      </c>
      <c r="FG109">
        <v>3.2844500000000001</v>
      </c>
      <c r="FH109">
        <v>9999</v>
      </c>
      <c r="FI109">
        <v>9999</v>
      </c>
      <c r="FJ109">
        <v>9999</v>
      </c>
      <c r="FK109">
        <v>999.9</v>
      </c>
      <c r="FL109">
        <v>1.8658300000000001</v>
      </c>
      <c r="FM109">
        <v>1.8621799999999999</v>
      </c>
      <c r="FN109">
        <v>1.8641700000000001</v>
      </c>
      <c r="FO109">
        <v>1.8602300000000001</v>
      </c>
      <c r="FP109">
        <v>1.8609599999999999</v>
      </c>
      <c r="FQ109">
        <v>1.86015</v>
      </c>
      <c r="FR109">
        <v>1.86188</v>
      </c>
      <c r="FS109">
        <v>1.85849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-6.3520000000000003</v>
      </c>
      <c r="GH109">
        <v>0.21210000000000001</v>
      </c>
      <c r="GI109">
        <v>-4.2934277136806287</v>
      </c>
      <c r="GJ109">
        <v>-4.5218151105756088E-3</v>
      </c>
      <c r="GK109">
        <v>2.0889233732517852E-6</v>
      </c>
      <c r="GL109">
        <v>-4.5906856223640231E-10</v>
      </c>
      <c r="GM109">
        <v>-0.1150039569071811</v>
      </c>
      <c r="GN109">
        <v>4.4025620023938356E-3</v>
      </c>
      <c r="GO109">
        <v>3.112297855124525E-4</v>
      </c>
      <c r="GP109">
        <v>-4.1727832042263066E-6</v>
      </c>
      <c r="GQ109">
        <v>6</v>
      </c>
      <c r="GR109">
        <v>2080</v>
      </c>
      <c r="GS109">
        <v>4</v>
      </c>
      <c r="GT109">
        <v>33</v>
      </c>
      <c r="GU109">
        <v>63.8</v>
      </c>
      <c r="GV109">
        <v>63.9</v>
      </c>
      <c r="GW109">
        <v>1.8872100000000001</v>
      </c>
      <c r="GX109">
        <v>2.5354000000000001</v>
      </c>
      <c r="GY109">
        <v>2.04834</v>
      </c>
      <c r="GZ109">
        <v>2.6232899999999999</v>
      </c>
      <c r="HA109">
        <v>2.1972700000000001</v>
      </c>
      <c r="HB109">
        <v>2.2900399999999999</v>
      </c>
      <c r="HC109">
        <v>37.265900000000002</v>
      </c>
      <c r="HD109">
        <v>14.8413</v>
      </c>
      <c r="HE109">
        <v>18</v>
      </c>
      <c r="HF109">
        <v>671.05700000000002</v>
      </c>
      <c r="HG109">
        <v>767.4</v>
      </c>
      <c r="HH109">
        <v>31.001300000000001</v>
      </c>
      <c r="HI109">
        <v>31.306799999999999</v>
      </c>
      <c r="HJ109">
        <v>29.9999</v>
      </c>
      <c r="HK109">
        <v>31.240100000000002</v>
      </c>
      <c r="HL109">
        <v>31.240500000000001</v>
      </c>
      <c r="HM109">
        <v>37.832500000000003</v>
      </c>
      <c r="HN109">
        <v>16.201000000000001</v>
      </c>
      <c r="HO109">
        <v>100</v>
      </c>
      <c r="HP109">
        <v>31</v>
      </c>
      <c r="HQ109">
        <v>631.83900000000006</v>
      </c>
      <c r="HR109">
        <v>30.629200000000001</v>
      </c>
      <c r="HS109">
        <v>99.304500000000004</v>
      </c>
      <c r="HT109">
        <v>98.0364</v>
      </c>
    </row>
    <row r="110" spans="1:228" x14ac:dyDescent="0.2">
      <c r="A110">
        <v>95</v>
      </c>
      <c r="B110">
        <v>1675963590</v>
      </c>
      <c r="C110">
        <v>375.5</v>
      </c>
      <c r="D110" t="s">
        <v>548</v>
      </c>
      <c r="E110" t="s">
        <v>549</v>
      </c>
      <c r="F110">
        <v>4</v>
      </c>
      <c r="G110">
        <v>1675963587.6875</v>
      </c>
      <c r="H110">
        <f t="shared" si="34"/>
        <v>2.2297311113176092E-3</v>
      </c>
      <c r="I110">
        <f t="shared" si="35"/>
        <v>2.229731111317609</v>
      </c>
      <c r="J110">
        <f t="shared" si="36"/>
        <v>15.341930711042938</v>
      </c>
      <c r="K110">
        <f t="shared" si="37"/>
        <v>595.66724999999997</v>
      </c>
      <c r="L110">
        <f t="shared" si="38"/>
        <v>420.86862385072726</v>
      </c>
      <c r="M110">
        <f t="shared" si="39"/>
        <v>42.66375613011234</v>
      </c>
      <c r="N110">
        <f t="shared" si="40"/>
        <v>60.38321901066265</v>
      </c>
      <c r="O110">
        <f t="shared" si="41"/>
        <v>0.154810087756827</v>
      </c>
      <c r="P110">
        <f t="shared" si="42"/>
        <v>2.7665449049732977</v>
      </c>
      <c r="Q110">
        <f t="shared" si="43"/>
        <v>0.15015348412016638</v>
      </c>
      <c r="R110">
        <f t="shared" si="44"/>
        <v>9.4252637482523965E-2</v>
      </c>
      <c r="S110">
        <f t="shared" si="45"/>
        <v>226.11605394771794</v>
      </c>
      <c r="T110">
        <f t="shared" si="46"/>
        <v>32.647941785573799</v>
      </c>
      <c r="U110">
        <f t="shared" si="47"/>
        <v>31.899525000000001</v>
      </c>
      <c r="V110">
        <f t="shared" si="48"/>
        <v>4.7479947321675438</v>
      </c>
      <c r="W110">
        <f t="shared" si="49"/>
        <v>69.726192216422817</v>
      </c>
      <c r="X110">
        <f t="shared" si="50"/>
        <v>3.3024452336559831</v>
      </c>
      <c r="Y110">
        <f t="shared" si="51"/>
        <v>4.7363051511626191</v>
      </c>
      <c r="Z110">
        <f t="shared" si="52"/>
        <v>1.4455494985115607</v>
      </c>
      <c r="AA110">
        <f t="shared" si="53"/>
        <v>-98.331142009106571</v>
      </c>
      <c r="AB110">
        <f t="shared" si="54"/>
        <v>-6.4898880224978086</v>
      </c>
      <c r="AC110">
        <f t="shared" si="55"/>
        <v>-0.53135890324083013</v>
      </c>
      <c r="AD110">
        <f t="shared" si="56"/>
        <v>120.76366501287274</v>
      </c>
      <c r="AE110">
        <f t="shared" si="57"/>
        <v>25.921462836768654</v>
      </c>
      <c r="AF110">
        <f t="shared" si="58"/>
        <v>2.2312976169476606</v>
      </c>
      <c r="AG110">
        <f t="shared" si="59"/>
        <v>15.341930711042938</v>
      </c>
      <c r="AH110">
        <v>639.68285043070023</v>
      </c>
      <c r="AI110">
        <v>618.78044848484797</v>
      </c>
      <c r="AJ110">
        <v>1.6897445943791181</v>
      </c>
      <c r="AK110">
        <v>60.624418474204617</v>
      </c>
      <c r="AL110">
        <f t="shared" si="60"/>
        <v>2.229731111317609</v>
      </c>
      <c r="AM110">
        <v>30.58553969867399</v>
      </c>
      <c r="AN110">
        <v>32.576699999999988</v>
      </c>
      <c r="AO110">
        <v>-1.083355201123027E-6</v>
      </c>
      <c r="AP110">
        <v>100.9878899836357</v>
      </c>
      <c r="AQ110">
        <v>20</v>
      </c>
      <c r="AR110">
        <v>3</v>
      </c>
      <c r="AS110">
        <f t="shared" si="61"/>
        <v>1</v>
      </c>
      <c r="AT110">
        <f t="shared" si="62"/>
        <v>0</v>
      </c>
      <c r="AU110">
        <f t="shared" si="63"/>
        <v>47485.287712901125</v>
      </c>
      <c r="AV110">
        <f t="shared" si="64"/>
        <v>1199.99875</v>
      </c>
      <c r="AW110">
        <f t="shared" si="65"/>
        <v>1025.9244699210974</v>
      </c>
      <c r="AX110">
        <f t="shared" si="66"/>
        <v>0.85493794882794449</v>
      </c>
      <c r="AY110">
        <f t="shared" si="67"/>
        <v>0.18843024123793292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1675963587.6875</v>
      </c>
      <c r="BF110">
        <v>595.66724999999997</v>
      </c>
      <c r="BG110">
        <v>620.82150000000001</v>
      </c>
      <c r="BH110">
        <v>32.5779</v>
      </c>
      <c r="BI110">
        <v>30.585349999999998</v>
      </c>
      <c r="BJ110">
        <v>602.02612499999998</v>
      </c>
      <c r="BK110">
        <v>32.365825000000001</v>
      </c>
      <c r="BL110">
        <v>650.00324999999998</v>
      </c>
      <c r="BM110">
        <v>101.27075000000001</v>
      </c>
      <c r="BN110">
        <v>9.997167500000001E-2</v>
      </c>
      <c r="BO110">
        <v>31.856012499999999</v>
      </c>
      <c r="BP110">
        <v>31.899525000000001</v>
      </c>
      <c r="BQ110">
        <v>999.9</v>
      </c>
      <c r="BR110">
        <v>0</v>
      </c>
      <c r="BS110">
        <v>0</v>
      </c>
      <c r="BT110">
        <v>8984.2975000000006</v>
      </c>
      <c r="BU110">
        <v>0</v>
      </c>
      <c r="BV110">
        <v>60.705937499999997</v>
      </c>
      <c r="BW110">
        <v>-25.154087499999999</v>
      </c>
      <c r="BX110">
        <v>615.72662500000001</v>
      </c>
      <c r="BY110">
        <v>640.4085</v>
      </c>
      <c r="BZ110">
        <v>1.9925262500000001</v>
      </c>
      <c r="CA110">
        <v>620.82150000000001</v>
      </c>
      <c r="CB110">
        <v>30.585349999999998</v>
      </c>
      <c r="CC110">
        <v>3.2991825000000001</v>
      </c>
      <c r="CD110">
        <v>3.0973975</v>
      </c>
      <c r="CE110">
        <v>25.6202875</v>
      </c>
      <c r="CF110">
        <v>24.560974999999999</v>
      </c>
      <c r="CG110">
        <v>1199.99875</v>
      </c>
      <c r="CH110">
        <v>0.499986125</v>
      </c>
      <c r="CI110">
        <v>0.50001387500000005</v>
      </c>
      <c r="CJ110">
        <v>0</v>
      </c>
      <c r="CK110">
        <v>932.633375</v>
      </c>
      <c r="CL110">
        <v>4.9990899999999998</v>
      </c>
      <c r="CM110">
        <v>9959.48</v>
      </c>
      <c r="CN110">
        <v>9557.7975000000006</v>
      </c>
      <c r="CO110">
        <v>40.811999999999998</v>
      </c>
      <c r="CP110">
        <v>42.436999999999998</v>
      </c>
      <c r="CQ110">
        <v>41.625</v>
      </c>
      <c r="CR110">
        <v>41.5</v>
      </c>
      <c r="CS110">
        <v>42.186999999999998</v>
      </c>
      <c r="CT110">
        <v>597.48250000000007</v>
      </c>
      <c r="CU110">
        <v>597.51749999999993</v>
      </c>
      <c r="CV110">
        <v>0</v>
      </c>
      <c r="CW110">
        <v>1675963589.7</v>
      </c>
      <c r="CX110">
        <v>0</v>
      </c>
      <c r="CY110">
        <v>1675959759</v>
      </c>
      <c r="CZ110" t="s">
        <v>356</v>
      </c>
      <c r="DA110">
        <v>1675959759</v>
      </c>
      <c r="DB110">
        <v>1675959753.5</v>
      </c>
      <c r="DC110">
        <v>5</v>
      </c>
      <c r="DD110">
        <v>-2.5000000000000001E-2</v>
      </c>
      <c r="DE110">
        <v>-8.0000000000000002E-3</v>
      </c>
      <c r="DF110">
        <v>-6.0590000000000002</v>
      </c>
      <c r="DG110">
        <v>0.218</v>
      </c>
      <c r="DH110">
        <v>415</v>
      </c>
      <c r="DI110">
        <v>34</v>
      </c>
      <c r="DJ110">
        <v>0.6</v>
      </c>
      <c r="DK110">
        <v>0.17</v>
      </c>
      <c r="DL110">
        <v>-24.83535853658536</v>
      </c>
      <c r="DM110">
        <v>-2.5938752613239999</v>
      </c>
      <c r="DN110">
        <v>0.26147147955799821</v>
      </c>
      <c r="DO110">
        <v>0</v>
      </c>
      <c r="DP110">
        <v>1.9921473170731709</v>
      </c>
      <c r="DQ110">
        <v>-1.8917351916375141E-2</v>
      </c>
      <c r="DR110">
        <v>7.2122470448570918E-3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3.2984</v>
      </c>
      <c r="EB110">
        <v>2.6252800000000001</v>
      </c>
      <c r="EC110">
        <v>0.13398199999999999</v>
      </c>
      <c r="ED110">
        <v>0.135826</v>
      </c>
      <c r="EE110">
        <v>0.135909</v>
      </c>
      <c r="EF110">
        <v>0.128972</v>
      </c>
      <c r="EG110">
        <v>26232.2</v>
      </c>
      <c r="EH110">
        <v>26578.1</v>
      </c>
      <c r="EI110">
        <v>28174.5</v>
      </c>
      <c r="EJ110">
        <v>29591.4</v>
      </c>
      <c r="EK110">
        <v>33522</v>
      </c>
      <c r="EL110">
        <v>35760.800000000003</v>
      </c>
      <c r="EM110">
        <v>39787.199999999997</v>
      </c>
      <c r="EN110">
        <v>42262.9</v>
      </c>
      <c r="EO110">
        <v>2.20825</v>
      </c>
      <c r="EP110">
        <v>2.2291500000000002</v>
      </c>
      <c r="EQ110">
        <v>0.14808399999999999</v>
      </c>
      <c r="ER110">
        <v>0</v>
      </c>
      <c r="ES110">
        <v>29.487400000000001</v>
      </c>
      <c r="ET110">
        <v>999.9</v>
      </c>
      <c r="EU110">
        <v>72.3</v>
      </c>
      <c r="EV110">
        <v>32.299999999999997</v>
      </c>
      <c r="EW110">
        <v>34.671700000000001</v>
      </c>
      <c r="EX110">
        <v>56.692999999999998</v>
      </c>
      <c r="EY110">
        <v>-3.7419899999999999</v>
      </c>
      <c r="EZ110">
        <v>2</v>
      </c>
      <c r="FA110">
        <v>0.30466199999999999</v>
      </c>
      <c r="FB110">
        <v>-0.62495400000000001</v>
      </c>
      <c r="FC110">
        <v>20.273700000000002</v>
      </c>
      <c r="FD110">
        <v>5.2208800000000002</v>
      </c>
      <c r="FE110">
        <v>12.004</v>
      </c>
      <c r="FF110">
        <v>4.98665</v>
      </c>
      <c r="FG110">
        <v>3.2845800000000001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1.8641799999999999</v>
      </c>
      <c r="FO110">
        <v>1.8602399999999999</v>
      </c>
      <c r="FP110">
        <v>1.8609599999999999</v>
      </c>
      <c r="FQ110">
        <v>1.86015</v>
      </c>
      <c r="FR110">
        <v>1.86188</v>
      </c>
      <c r="FS110">
        <v>1.8584400000000001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-6.3680000000000003</v>
      </c>
      <c r="GH110">
        <v>0.21199999999999999</v>
      </c>
      <c r="GI110">
        <v>-4.2934277136806287</v>
      </c>
      <c r="GJ110">
        <v>-4.5218151105756088E-3</v>
      </c>
      <c r="GK110">
        <v>2.0889233732517852E-6</v>
      </c>
      <c r="GL110">
        <v>-4.5906856223640231E-10</v>
      </c>
      <c r="GM110">
        <v>-0.1150039569071811</v>
      </c>
      <c r="GN110">
        <v>4.4025620023938356E-3</v>
      </c>
      <c r="GO110">
        <v>3.112297855124525E-4</v>
      </c>
      <c r="GP110">
        <v>-4.1727832042263066E-6</v>
      </c>
      <c r="GQ110">
        <v>6</v>
      </c>
      <c r="GR110">
        <v>2080</v>
      </c>
      <c r="GS110">
        <v>4</v>
      </c>
      <c r="GT110">
        <v>33</v>
      </c>
      <c r="GU110">
        <v>63.9</v>
      </c>
      <c r="GV110">
        <v>63.9</v>
      </c>
      <c r="GW110">
        <v>1.9043000000000001</v>
      </c>
      <c r="GX110">
        <v>2.5305200000000001</v>
      </c>
      <c r="GY110">
        <v>2.04834</v>
      </c>
      <c r="GZ110">
        <v>2.6232899999999999</v>
      </c>
      <c r="HA110">
        <v>2.1972700000000001</v>
      </c>
      <c r="HB110">
        <v>2.3156699999999999</v>
      </c>
      <c r="HC110">
        <v>37.265900000000002</v>
      </c>
      <c r="HD110">
        <v>14.8413</v>
      </c>
      <c r="HE110">
        <v>18</v>
      </c>
      <c r="HF110">
        <v>671.19600000000003</v>
      </c>
      <c r="HG110">
        <v>767.42399999999998</v>
      </c>
      <c r="HH110">
        <v>31.001100000000001</v>
      </c>
      <c r="HI110">
        <v>31.306799999999999</v>
      </c>
      <c r="HJ110">
        <v>29.9999</v>
      </c>
      <c r="HK110">
        <v>31.240100000000002</v>
      </c>
      <c r="HL110">
        <v>31.240500000000001</v>
      </c>
      <c r="HM110">
        <v>38.111199999999997</v>
      </c>
      <c r="HN110">
        <v>16.201000000000001</v>
      </c>
      <c r="HO110">
        <v>100</v>
      </c>
      <c r="HP110">
        <v>31</v>
      </c>
      <c r="HQ110">
        <v>638.66200000000003</v>
      </c>
      <c r="HR110">
        <v>30.635000000000002</v>
      </c>
      <c r="HS110">
        <v>99.305000000000007</v>
      </c>
      <c r="HT110">
        <v>98.036100000000005</v>
      </c>
    </row>
    <row r="111" spans="1:228" x14ac:dyDescent="0.2">
      <c r="A111">
        <v>96</v>
      </c>
      <c r="B111">
        <v>1675963594</v>
      </c>
      <c r="C111">
        <v>379.5</v>
      </c>
      <c r="D111" t="s">
        <v>550</v>
      </c>
      <c r="E111" t="s">
        <v>551</v>
      </c>
      <c r="F111">
        <v>4</v>
      </c>
      <c r="G111">
        <v>1675963592</v>
      </c>
      <c r="H111">
        <f t="shared" si="34"/>
        <v>2.2329148047437004E-3</v>
      </c>
      <c r="I111">
        <f t="shared" si="35"/>
        <v>2.2329148047437002</v>
      </c>
      <c r="J111">
        <f t="shared" si="36"/>
        <v>15.599368933694777</v>
      </c>
      <c r="K111">
        <f t="shared" si="37"/>
        <v>602.65942857142852</v>
      </c>
      <c r="L111">
        <f t="shared" si="38"/>
        <v>425.47509276451893</v>
      </c>
      <c r="M111">
        <f t="shared" si="39"/>
        <v>43.130960505571792</v>
      </c>
      <c r="N111">
        <f t="shared" si="40"/>
        <v>61.092365814256588</v>
      </c>
      <c r="O111">
        <f t="shared" si="41"/>
        <v>0.15524840602786522</v>
      </c>
      <c r="P111">
        <f t="shared" si="42"/>
        <v>2.7734987166904652</v>
      </c>
      <c r="Q111">
        <f t="shared" si="43"/>
        <v>0.15057718566210654</v>
      </c>
      <c r="R111">
        <f t="shared" si="44"/>
        <v>9.4518723985426059E-2</v>
      </c>
      <c r="S111">
        <f t="shared" si="45"/>
        <v>226.116062192416</v>
      </c>
      <c r="T111">
        <f t="shared" si="46"/>
        <v>32.645739563607741</v>
      </c>
      <c r="U111">
        <f t="shared" si="47"/>
        <v>31.891400000000001</v>
      </c>
      <c r="V111">
        <f t="shared" si="48"/>
        <v>4.7458100554367766</v>
      </c>
      <c r="W111">
        <f t="shared" si="49"/>
        <v>69.719955764625382</v>
      </c>
      <c r="X111">
        <f t="shared" si="50"/>
        <v>3.3022437419906221</v>
      </c>
      <c r="Y111">
        <f t="shared" si="51"/>
        <v>4.7364398123530069</v>
      </c>
      <c r="Z111">
        <f t="shared" si="52"/>
        <v>1.4435663134461545</v>
      </c>
      <c r="AA111">
        <f t="shared" si="53"/>
        <v>-98.471542889197181</v>
      </c>
      <c r="AB111">
        <f t="shared" si="54"/>
        <v>-5.2162816427468304</v>
      </c>
      <c r="AC111">
        <f t="shared" si="55"/>
        <v>-0.42599573937299129</v>
      </c>
      <c r="AD111">
        <f t="shared" si="56"/>
        <v>122.002241921099</v>
      </c>
      <c r="AE111">
        <f t="shared" si="57"/>
        <v>25.979836406329039</v>
      </c>
      <c r="AF111">
        <f t="shared" si="58"/>
        <v>2.2327663054565221</v>
      </c>
      <c r="AG111">
        <f t="shared" si="59"/>
        <v>15.599368933694777</v>
      </c>
      <c r="AH111">
        <v>646.51724919471758</v>
      </c>
      <c r="AI111">
        <v>625.45003636363606</v>
      </c>
      <c r="AJ111">
        <v>1.6680093076052021</v>
      </c>
      <c r="AK111">
        <v>60.624418474204617</v>
      </c>
      <c r="AL111">
        <f t="shared" si="60"/>
        <v>2.2329148047437002</v>
      </c>
      <c r="AM111">
        <v>30.582107257159731</v>
      </c>
      <c r="AN111">
        <v>32.576178181818193</v>
      </c>
      <c r="AO111">
        <v>-1.718892529908333E-6</v>
      </c>
      <c r="AP111">
        <v>100.9878899836357</v>
      </c>
      <c r="AQ111">
        <v>20</v>
      </c>
      <c r="AR111">
        <v>3</v>
      </c>
      <c r="AS111">
        <f t="shared" si="61"/>
        <v>1</v>
      </c>
      <c r="AT111">
        <f t="shared" si="62"/>
        <v>0</v>
      </c>
      <c r="AU111">
        <f t="shared" si="63"/>
        <v>47677.384840974853</v>
      </c>
      <c r="AV111">
        <f t="shared" si="64"/>
        <v>1200</v>
      </c>
      <c r="AW111">
        <f t="shared" si="65"/>
        <v>1025.9254208250861</v>
      </c>
      <c r="AX111">
        <f t="shared" si="66"/>
        <v>0.85493785068757178</v>
      </c>
      <c r="AY111">
        <f t="shared" si="67"/>
        <v>0.18843005182701333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1675963592</v>
      </c>
      <c r="BF111">
        <v>602.65942857142852</v>
      </c>
      <c r="BG111">
        <v>627.88357142857149</v>
      </c>
      <c r="BH111">
        <v>32.57572857142857</v>
      </c>
      <c r="BI111">
        <v>30.581799999999991</v>
      </c>
      <c r="BJ111">
        <v>609.03600000000006</v>
      </c>
      <c r="BK111">
        <v>32.363714285714288</v>
      </c>
      <c r="BL111">
        <v>649.98285714285714</v>
      </c>
      <c r="BM111">
        <v>101.2714285714286</v>
      </c>
      <c r="BN111">
        <v>9.9864928571428591E-2</v>
      </c>
      <c r="BO111">
        <v>31.85651428571429</v>
      </c>
      <c r="BP111">
        <v>31.891400000000001</v>
      </c>
      <c r="BQ111">
        <v>999.89999999999986</v>
      </c>
      <c r="BR111">
        <v>0</v>
      </c>
      <c r="BS111">
        <v>0</v>
      </c>
      <c r="BT111">
        <v>9021.16</v>
      </c>
      <c r="BU111">
        <v>0</v>
      </c>
      <c r="BV111">
        <v>63.56888571428572</v>
      </c>
      <c r="BW111">
        <v>-25.224142857142859</v>
      </c>
      <c r="BX111">
        <v>622.95271428571425</v>
      </c>
      <c r="BY111">
        <v>647.69128571428575</v>
      </c>
      <c r="BZ111">
        <v>1.993914285714286</v>
      </c>
      <c r="CA111">
        <v>627.88357142857149</v>
      </c>
      <c r="CB111">
        <v>30.581799999999991</v>
      </c>
      <c r="CC111">
        <v>3.298989999999999</v>
      </c>
      <c r="CD111">
        <v>3.0970628571428569</v>
      </c>
      <c r="CE111">
        <v>25.619299999999999</v>
      </c>
      <c r="CF111">
        <v>24.559171428571432</v>
      </c>
      <c r="CG111">
        <v>1200</v>
      </c>
      <c r="CH111">
        <v>0.49998771428571431</v>
      </c>
      <c r="CI111">
        <v>0.5000122857142858</v>
      </c>
      <c r="CJ111">
        <v>0</v>
      </c>
      <c r="CK111">
        <v>936.47457142857149</v>
      </c>
      <c r="CL111">
        <v>4.9990899999999998</v>
      </c>
      <c r="CM111">
        <v>10000.52285714286</v>
      </c>
      <c r="CN111">
        <v>9557.8171428571422</v>
      </c>
      <c r="CO111">
        <v>40.811999999999998</v>
      </c>
      <c r="CP111">
        <v>42.436999999999998</v>
      </c>
      <c r="CQ111">
        <v>41.625</v>
      </c>
      <c r="CR111">
        <v>41.5</v>
      </c>
      <c r="CS111">
        <v>42.186999999999998</v>
      </c>
      <c r="CT111">
        <v>597.48714285714289</v>
      </c>
      <c r="CU111">
        <v>597.51428571428573</v>
      </c>
      <c r="CV111">
        <v>0</v>
      </c>
      <c r="CW111">
        <v>1675963593.9000001</v>
      </c>
      <c r="CX111">
        <v>0</v>
      </c>
      <c r="CY111">
        <v>1675959759</v>
      </c>
      <c r="CZ111" t="s">
        <v>356</v>
      </c>
      <c r="DA111">
        <v>1675959759</v>
      </c>
      <c r="DB111">
        <v>1675959753.5</v>
      </c>
      <c r="DC111">
        <v>5</v>
      </c>
      <c r="DD111">
        <v>-2.5000000000000001E-2</v>
      </c>
      <c r="DE111">
        <v>-8.0000000000000002E-3</v>
      </c>
      <c r="DF111">
        <v>-6.0590000000000002</v>
      </c>
      <c r="DG111">
        <v>0.218</v>
      </c>
      <c r="DH111">
        <v>415</v>
      </c>
      <c r="DI111">
        <v>34</v>
      </c>
      <c r="DJ111">
        <v>0.6</v>
      </c>
      <c r="DK111">
        <v>0.17</v>
      </c>
      <c r="DL111">
        <v>-24.986170731707318</v>
      </c>
      <c r="DM111">
        <v>-2.1965498257839431</v>
      </c>
      <c r="DN111">
        <v>0.22784052107956129</v>
      </c>
      <c r="DO111">
        <v>0</v>
      </c>
      <c r="DP111">
        <v>1.990357073170731</v>
      </c>
      <c r="DQ111">
        <v>3.008864111498543E-2</v>
      </c>
      <c r="DR111">
        <v>3.4509646893772952E-3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3.2985000000000002</v>
      </c>
      <c r="EB111">
        <v>2.6253199999999999</v>
      </c>
      <c r="EC111">
        <v>0.134988</v>
      </c>
      <c r="ED111">
        <v>0.13678599999999999</v>
      </c>
      <c r="EE111">
        <v>0.13591</v>
      </c>
      <c r="EF111">
        <v>0.12896299999999999</v>
      </c>
      <c r="EG111">
        <v>26201.8</v>
      </c>
      <c r="EH111">
        <v>26548.6</v>
      </c>
      <c r="EI111">
        <v>28174.7</v>
      </c>
      <c r="EJ111">
        <v>29591.5</v>
      </c>
      <c r="EK111">
        <v>33522.1</v>
      </c>
      <c r="EL111">
        <v>35761.199999999997</v>
      </c>
      <c r="EM111">
        <v>39787.4</v>
      </c>
      <c r="EN111">
        <v>42262.9</v>
      </c>
      <c r="EO111">
        <v>2.2079300000000002</v>
      </c>
      <c r="EP111">
        <v>2.2292999999999998</v>
      </c>
      <c r="EQ111">
        <v>0.14804700000000001</v>
      </c>
      <c r="ER111">
        <v>0</v>
      </c>
      <c r="ES111">
        <v>29.487500000000001</v>
      </c>
      <c r="ET111">
        <v>999.9</v>
      </c>
      <c r="EU111">
        <v>72.3</v>
      </c>
      <c r="EV111">
        <v>32.299999999999997</v>
      </c>
      <c r="EW111">
        <v>34.672800000000002</v>
      </c>
      <c r="EX111">
        <v>56.633000000000003</v>
      </c>
      <c r="EY111">
        <v>-3.8942299999999999</v>
      </c>
      <c r="EZ111">
        <v>2</v>
      </c>
      <c r="FA111">
        <v>0.30443900000000002</v>
      </c>
      <c r="FB111">
        <v>-0.62284899999999999</v>
      </c>
      <c r="FC111">
        <v>20.273800000000001</v>
      </c>
      <c r="FD111">
        <v>5.2201399999999998</v>
      </c>
      <c r="FE111">
        <v>12.004</v>
      </c>
      <c r="FF111">
        <v>4.9862500000000001</v>
      </c>
      <c r="FG111">
        <v>3.2843800000000001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1.8621799999999999</v>
      </c>
      <c r="FN111">
        <v>1.8641799999999999</v>
      </c>
      <c r="FO111">
        <v>1.8602700000000001</v>
      </c>
      <c r="FP111">
        <v>1.8609599999999999</v>
      </c>
      <c r="FQ111">
        <v>1.86016</v>
      </c>
      <c r="FR111">
        <v>1.86188</v>
      </c>
      <c r="FS111">
        <v>1.8584700000000001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-6.3849999999999998</v>
      </c>
      <c r="GH111">
        <v>0.21210000000000001</v>
      </c>
      <c r="GI111">
        <v>-4.2934277136806287</v>
      </c>
      <c r="GJ111">
        <v>-4.5218151105756088E-3</v>
      </c>
      <c r="GK111">
        <v>2.0889233732517852E-6</v>
      </c>
      <c r="GL111">
        <v>-4.5906856223640231E-10</v>
      </c>
      <c r="GM111">
        <v>-0.1150039569071811</v>
      </c>
      <c r="GN111">
        <v>4.4025620023938356E-3</v>
      </c>
      <c r="GO111">
        <v>3.112297855124525E-4</v>
      </c>
      <c r="GP111">
        <v>-4.1727832042263066E-6</v>
      </c>
      <c r="GQ111">
        <v>6</v>
      </c>
      <c r="GR111">
        <v>2080</v>
      </c>
      <c r="GS111">
        <v>4</v>
      </c>
      <c r="GT111">
        <v>33</v>
      </c>
      <c r="GU111">
        <v>63.9</v>
      </c>
      <c r="GV111">
        <v>64</v>
      </c>
      <c r="GW111">
        <v>1.9201699999999999</v>
      </c>
      <c r="GX111">
        <v>2.52563</v>
      </c>
      <c r="GY111">
        <v>2.04834</v>
      </c>
      <c r="GZ111">
        <v>2.6232899999999999</v>
      </c>
      <c r="HA111">
        <v>2.1972700000000001</v>
      </c>
      <c r="HB111">
        <v>2.32666</v>
      </c>
      <c r="HC111">
        <v>37.265900000000002</v>
      </c>
      <c r="HD111">
        <v>14.85</v>
      </c>
      <c r="HE111">
        <v>18</v>
      </c>
      <c r="HF111">
        <v>670.93700000000001</v>
      </c>
      <c r="HG111">
        <v>767.57</v>
      </c>
      <c r="HH111">
        <v>31.000800000000002</v>
      </c>
      <c r="HI111">
        <v>31.306799999999999</v>
      </c>
      <c r="HJ111">
        <v>30</v>
      </c>
      <c r="HK111">
        <v>31.240100000000002</v>
      </c>
      <c r="HL111">
        <v>31.240500000000001</v>
      </c>
      <c r="HM111">
        <v>38.432899999999997</v>
      </c>
      <c r="HN111">
        <v>16.201000000000001</v>
      </c>
      <c r="HO111">
        <v>100</v>
      </c>
      <c r="HP111">
        <v>31</v>
      </c>
      <c r="HQ111">
        <v>645.36500000000001</v>
      </c>
      <c r="HR111">
        <v>30.635999999999999</v>
      </c>
      <c r="HS111">
        <v>99.305400000000006</v>
      </c>
      <c r="HT111">
        <v>98.036100000000005</v>
      </c>
    </row>
    <row r="112" spans="1:228" x14ac:dyDescent="0.2">
      <c r="A112">
        <v>97</v>
      </c>
      <c r="B112">
        <v>1675963598</v>
      </c>
      <c r="C112">
        <v>383.5</v>
      </c>
      <c r="D112" t="s">
        <v>552</v>
      </c>
      <c r="E112" t="s">
        <v>553</v>
      </c>
      <c r="F112">
        <v>4</v>
      </c>
      <c r="G112">
        <v>1675963595.6875</v>
      </c>
      <c r="H112">
        <f t="shared" si="34"/>
        <v>2.2342088056503053E-3</v>
      </c>
      <c r="I112">
        <f t="shared" si="35"/>
        <v>2.2342088056503053</v>
      </c>
      <c r="J112">
        <f t="shared" si="36"/>
        <v>15.772227385580203</v>
      </c>
      <c r="K112">
        <f t="shared" si="37"/>
        <v>608.56700000000001</v>
      </c>
      <c r="L112">
        <f t="shared" si="38"/>
        <v>429.29221682063485</v>
      </c>
      <c r="M112">
        <f t="shared" si="39"/>
        <v>43.517863987639387</v>
      </c>
      <c r="N112">
        <f t="shared" si="40"/>
        <v>61.691162559397121</v>
      </c>
      <c r="O112">
        <f t="shared" si="41"/>
        <v>0.15512887672990586</v>
      </c>
      <c r="P112">
        <f t="shared" si="42"/>
        <v>2.7703938309798302</v>
      </c>
      <c r="Q112">
        <f t="shared" si="43"/>
        <v>0.15045967232557222</v>
      </c>
      <c r="R112">
        <f t="shared" si="44"/>
        <v>9.4445098110998937E-2</v>
      </c>
      <c r="S112">
        <f t="shared" si="45"/>
        <v>226.11658007276912</v>
      </c>
      <c r="T112">
        <f t="shared" si="46"/>
        <v>32.647904459916802</v>
      </c>
      <c r="U112">
        <f t="shared" si="47"/>
        <v>31.897974999999999</v>
      </c>
      <c r="V112">
        <f t="shared" si="48"/>
        <v>4.7475778954988268</v>
      </c>
      <c r="W112">
        <f t="shared" si="49"/>
        <v>69.709372001522198</v>
      </c>
      <c r="X112">
        <f t="shared" si="50"/>
        <v>3.3020601587855962</v>
      </c>
      <c r="Y112">
        <f t="shared" si="51"/>
        <v>4.7368955765567522</v>
      </c>
      <c r="Z112">
        <f t="shared" si="52"/>
        <v>1.4455177367132306</v>
      </c>
      <c r="AA112">
        <f t="shared" si="53"/>
        <v>-98.528608329178468</v>
      </c>
      <c r="AB112">
        <f t="shared" si="54"/>
        <v>-5.9388264889798918</v>
      </c>
      <c r="AC112">
        <f t="shared" si="55"/>
        <v>-0.48556681276349994</v>
      </c>
      <c r="AD112">
        <f t="shared" si="56"/>
        <v>121.16357844184728</v>
      </c>
      <c r="AE112">
        <f t="shared" si="57"/>
        <v>25.987472927760304</v>
      </c>
      <c r="AF112">
        <f t="shared" si="58"/>
        <v>2.2346356658863029</v>
      </c>
      <c r="AG112">
        <f t="shared" si="59"/>
        <v>15.772227385580203</v>
      </c>
      <c r="AH112">
        <v>653.09765234299402</v>
      </c>
      <c r="AI112">
        <v>632.00767878787872</v>
      </c>
      <c r="AJ112">
        <v>1.630388577016161</v>
      </c>
      <c r="AK112">
        <v>60.624418474204617</v>
      </c>
      <c r="AL112">
        <f t="shared" si="60"/>
        <v>2.2342088056503053</v>
      </c>
      <c r="AM112">
        <v>30.578372893357411</v>
      </c>
      <c r="AN112">
        <v>32.573490303030297</v>
      </c>
      <c r="AO112">
        <v>-7.6772589724297633E-6</v>
      </c>
      <c r="AP112">
        <v>100.9878899836357</v>
      </c>
      <c r="AQ112">
        <v>20</v>
      </c>
      <c r="AR112">
        <v>3</v>
      </c>
      <c r="AS112">
        <f t="shared" si="61"/>
        <v>1</v>
      </c>
      <c r="AT112">
        <f t="shared" si="62"/>
        <v>0</v>
      </c>
      <c r="AU112">
        <f t="shared" si="63"/>
        <v>47591.282063354658</v>
      </c>
      <c r="AV112">
        <f t="shared" si="64"/>
        <v>1200.0025000000001</v>
      </c>
      <c r="AW112">
        <f t="shared" si="65"/>
        <v>1025.9275824211238</v>
      </c>
      <c r="AX112">
        <f t="shared" si="66"/>
        <v>0.85493787089703877</v>
      </c>
      <c r="AY112">
        <f t="shared" si="67"/>
        <v>0.18843009083128504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1675963595.6875</v>
      </c>
      <c r="BF112">
        <v>608.56700000000001</v>
      </c>
      <c r="BG112">
        <v>633.80950000000007</v>
      </c>
      <c r="BH112">
        <v>32.573950000000004</v>
      </c>
      <c r="BI112">
        <v>30.578499999999998</v>
      </c>
      <c r="BJ112">
        <v>614.95787500000006</v>
      </c>
      <c r="BK112">
        <v>32.361949999999993</v>
      </c>
      <c r="BL112">
        <v>650.03224999999998</v>
      </c>
      <c r="BM112">
        <v>101.271125</v>
      </c>
      <c r="BN112">
        <v>0.1000675875</v>
      </c>
      <c r="BO112">
        <v>31.8582125</v>
      </c>
      <c r="BP112">
        <v>31.897974999999999</v>
      </c>
      <c r="BQ112">
        <v>999.9</v>
      </c>
      <c r="BR112">
        <v>0</v>
      </c>
      <c r="BS112">
        <v>0</v>
      </c>
      <c r="BT112">
        <v>9004.6899999999987</v>
      </c>
      <c r="BU112">
        <v>0</v>
      </c>
      <c r="BV112">
        <v>65.938825000000008</v>
      </c>
      <c r="BW112">
        <v>-25.242625</v>
      </c>
      <c r="BX112">
        <v>629.05775000000006</v>
      </c>
      <c r="BY112">
        <v>653.80174999999997</v>
      </c>
      <c r="BZ112">
        <v>1.9954512499999999</v>
      </c>
      <c r="CA112">
        <v>633.80950000000007</v>
      </c>
      <c r="CB112">
        <v>30.578499999999998</v>
      </c>
      <c r="CC112">
        <v>3.2988050000000002</v>
      </c>
      <c r="CD112">
        <v>3.0967224999999998</v>
      </c>
      <c r="CE112">
        <v>25.61835</v>
      </c>
      <c r="CF112">
        <v>24.557337499999999</v>
      </c>
      <c r="CG112">
        <v>1200.0025000000001</v>
      </c>
      <c r="CH112">
        <v>0.49998812500000001</v>
      </c>
      <c r="CI112">
        <v>0.50001187499999999</v>
      </c>
      <c r="CJ112">
        <v>0</v>
      </c>
      <c r="CK112">
        <v>939.52500000000009</v>
      </c>
      <c r="CL112">
        <v>4.9990899999999998</v>
      </c>
      <c r="CM112">
        <v>10035.200000000001</v>
      </c>
      <c r="CN112">
        <v>9557.8337499999998</v>
      </c>
      <c r="CO112">
        <v>40.811999999999998</v>
      </c>
      <c r="CP112">
        <v>42.436999999999998</v>
      </c>
      <c r="CQ112">
        <v>41.625</v>
      </c>
      <c r="CR112">
        <v>41.5</v>
      </c>
      <c r="CS112">
        <v>42.186999999999998</v>
      </c>
      <c r="CT112">
        <v>597.48749999999995</v>
      </c>
      <c r="CU112">
        <v>597.51625000000001</v>
      </c>
      <c r="CV112">
        <v>0</v>
      </c>
      <c r="CW112">
        <v>1675963598.0999999</v>
      </c>
      <c r="CX112">
        <v>0</v>
      </c>
      <c r="CY112">
        <v>1675959759</v>
      </c>
      <c r="CZ112" t="s">
        <v>356</v>
      </c>
      <c r="DA112">
        <v>1675959759</v>
      </c>
      <c r="DB112">
        <v>1675959753.5</v>
      </c>
      <c r="DC112">
        <v>5</v>
      </c>
      <c r="DD112">
        <v>-2.5000000000000001E-2</v>
      </c>
      <c r="DE112">
        <v>-8.0000000000000002E-3</v>
      </c>
      <c r="DF112">
        <v>-6.0590000000000002</v>
      </c>
      <c r="DG112">
        <v>0.218</v>
      </c>
      <c r="DH112">
        <v>415</v>
      </c>
      <c r="DI112">
        <v>34</v>
      </c>
      <c r="DJ112">
        <v>0.6</v>
      </c>
      <c r="DK112">
        <v>0.17</v>
      </c>
      <c r="DL112">
        <v>-25.099009756097558</v>
      </c>
      <c r="DM112">
        <v>-1.390461324041806</v>
      </c>
      <c r="DN112">
        <v>0.1588826423847487</v>
      </c>
      <c r="DO112">
        <v>0</v>
      </c>
      <c r="DP112">
        <v>1.992573658536585</v>
      </c>
      <c r="DQ112">
        <v>1.8047038327526039E-2</v>
      </c>
      <c r="DR112">
        <v>1.9789215541675901E-3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3.2985000000000002</v>
      </c>
      <c r="EB112">
        <v>2.6253700000000002</v>
      </c>
      <c r="EC112">
        <v>0.135959</v>
      </c>
      <c r="ED112">
        <v>0.13777700000000001</v>
      </c>
      <c r="EE112">
        <v>0.135902</v>
      </c>
      <c r="EF112">
        <v>0.12895200000000001</v>
      </c>
      <c r="EG112">
        <v>26171.599999999999</v>
      </c>
      <c r="EH112">
        <v>26517.9</v>
      </c>
      <c r="EI112">
        <v>28173.9</v>
      </c>
      <c r="EJ112">
        <v>29591.3</v>
      </c>
      <c r="EK112">
        <v>33521.9</v>
      </c>
      <c r="EL112">
        <v>35761.199999999997</v>
      </c>
      <c r="EM112">
        <v>39786.699999999997</v>
      </c>
      <c r="EN112">
        <v>42262.400000000001</v>
      </c>
      <c r="EO112">
        <v>2.2080799999999998</v>
      </c>
      <c r="EP112">
        <v>2.22925</v>
      </c>
      <c r="EQ112">
        <v>0.14810999999999999</v>
      </c>
      <c r="ER112">
        <v>0</v>
      </c>
      <c r="ES112">
        <v>29.491299999999999</v>
      </c>
      <c r="ET112">
        <v>999.9</v>
      </c>
      <c r="EU112">
        <v>72.3</v>
      </c>
      <c r="EV112">
        <v>32.299999999999997</v>
      </c>
      <c r="EW112">
        <v>34.676200000000001</v>
      </c>
      <c r="EX112">
        <v>56.603000000000002</v>
      </c>
      <c r="EY112">
        <v>-3.7540100000000001</v>
      </c>
      <c r="EZ112">
        <v>2</v>
      </c>
      <c r="FA112">
        <v>0.304535</v>
      </c>
      <c r="FB112">
        <v>-0.62418600000000002</v>
      </c>
      <c r="FC112">
        <v>20.273599999999998</v>
      </c>
      <c r="FD112">
        <v>5.2207299999999996</v>
      </c>
      <c r="FE112">
        <v>12.004</v>
      </c>
      <c r="FF112">
        <v>4.9866000000000001</v>
      </c>
      <c r="FG112">
        <v>3.2844500000000001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1.8621799999999999</v>
      </c>
      <c r="FN112">
        <v>1.8641799999999999</v>
      </c>
      <c r="FO112">
        <v>1.8602799999999999</v>
      </c>
      <c r="FP112">
        <v>1.8609599999999999</v>
      </c>
      <c r="FQ112">
        <v>1.86016</v>
      </c>
      <c r="FR112">
        <v>1.86188</v>
      </c>
      <c r="FS112">
        <v>1.8584799999999999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-6.4</v>
      </c>
      <c r="GH112">
        <v>0.21199999999999999</v>
      </c>
      <c r="GI112">
        <v>-4.2934277136806287</v>
      </c>
      <c r="GJ112">
        <v>-4.5218151105756088E-3</v>
      </c>
      <c r="GK112">
        <v>2.0889233732517852E-6</v>
      </c>
      <c r="GL112">
        <v>-4.5906856223640231E-10</v>
      </c>
      <c r="GM112">
        <v>-0.1150039569071811</v>
      </c>
      <c r="GN112">
        <v>4.4025620023938356E-3</v>
      </c>
      <c r="GO112">
        <v>3.112297855124525E-4</v>
      </c>
      <c r="GP112">
        <v>-4.1727832042263066E-6</v>
      </c>
      <c r="GQ112">
        <v>6</v>
      </c>
      <c r="GR112">
        <v>2080</v>
      </c>
      <c r="GS112">
        <v>4</v>
      </c>
      <c r="GT112">
        <v>33</v>
      </c>
      <c r="GU112">
        <v>64</v>
      </c>
      <c r="GV112">
        <v>64.099999999999994</v>
      </c>
      <c r="GW112">
        <v>1.93726</v>
      </c>
      <c r="GX112">
        <v>2.5317400000000001</v>
      </c>
      <c r="GY112">
        <v>2.04834</v>
      </c>
      <c r="GZ112">
        <v>2.6220699999999999</v>
      </c>
      <c r="HA112">
        <v>2.1972700000000001</v>
      </c>
      <c r="HB112">
        <v>2.3046899999999999</v>
      </c>
      <c r="HC112">
        <v>37.265900000000002</v>
      </c>
      <c r="HD112">
        <v>14.8238</v>
      </c>
      <c r="HE112">
        <v>18</v>
      </c>
      <c r="HF112">
        <v>671.05600000000004</v>
      </c>
      <c r="HG112">
        <v>767.52200000000005</v>
      </c>
      <c r="HH112">
        <v>31.0002</v>
      </c>
      <c r="HI112">
        <v>31.306799999999999</v>
      </c>
      <c r="HJ112">
        <v>30.0001</v>
      </c>
      <c r="HK112">
        <v>31.240100000000002</v>
      </c>
      <c r="HL112">
        <v>31.240500000000001</v>
      </c>
      <c r="HM112">
        <v>38.756900000000002</v>
      </c>
      <c r="HN112">
        <v>16.201000000000001</v>
      </c>
      <c r="HO112">
        <v>100</v>
      </c>
      <c r="HP112">
        <v>31</v>
      </c>
      <c r="HQ112">
        <v>652.053</v>
      </c>
      <c r="HR112">
        <v>30.635200000000001</v>
      </c>
      <c r="HS112">
        <v>99.303299999999993</v>
      </c>
      <c r="HT112">
        <v>98.0351</v>
      </c>
    </row>
    <row r="113" spans="1:228" x14ac:dyDescent="0.2">
      <c r="A113">
        <v>98</v>
      </c>
      <c r="B113">
        <v>1675963602</v>
      </c>
      <c r="C113">
        <v>387.5</v>
      </c>
      <c r="D113" t="s">
        <v>554</v>
      </c>
      <c r="E113" t="s">
        <v>555</v>
      </c>
      <c r="F113">
        <v>4</v>
      </c>
      <c r="G113">
        <v>1675963600</v>
      </c>
      <c r="H113">
        <f t="shared" si="34"/>
        <v>2.2330256811913638E-3</v>
      </c>
      <c r="I113">
        <f t="shared" si="35"/>
        <v>2.2330256811913638</v>
      </c>
      <c r="J113">
        <f t="shared" si="36"/>
        <v>15.718399221753174</v>
      </c>
      <c r="K113">
        <f t="shared" si="37"/>
        <v>615.41842857142854</v>
      </c>
      <c r="L113">
        <f t="shared" si="38"/>
        <v>436.65067546149373</v>
      </c>
      <c r="M113">
        <f t="shared" si="39"/>
        <v>44.26242278064931</v>
      </c>
      <c r="N113">
        <f t="shared" si="40"/>
        <v>62.383759383039269</v>
      </c>
      <c r="O113">
        <f t="shared" si="41"/>
        <v>0.15522148598336055</v>
      </c>
      <c r="P113">
        <f t="shared" si="42"/>
        <v>2.7671702898886137</v>
      </c>
      <c r="Q113">
        <f t="shared" si="43"/>
        <v>0.1505415265692874</v>
      </c>
      <c r="R113">
        <f t="shared" si="44"/>
        <v>9.4497176317987236E-2</v>
      </c>
      <c r="S113">
        <f t="shared" si="45"/>
        <v>226.11539923525274</v>
      </c>
      <c r="T113">
        <f t="shared" si="46"/>
        <v>32.649986297932166</v>
      </c>
      <c r="U113">
        <f t="shared" si="47"/>
        <v>31.891771428571431</v>
      </c>
      <c r="V113">
        <f t="shared" si="48"/>
        <v>4.7459099072805797</v>
      </c>
      <c r="W113">
        <f t="shared" si="49"/>
        <v>69.703998223918262</v>
      </c>
      <c r="X113">
        <f t="shared" si="50"/>
        <v>3.3019769895839124</v>
      </c>
      <c r="Y113">
        <f t="shared" si="51"/>
        <v>4.7371414462863202</v>
      </c>
      <c r="Z113">
        <f t="shared" si="52"/>
        <v>1.4439329176966673</v>
      </c>
      <c r="AA113">
        <f t="shared" si="53"/>
        <v>-98.476432540539136</v>
      </c>
      <c r="AB113">
        <f t="shared" si="54"/>
        <v>-4.869781706678614</v>
      </c>
      <c r="AC113">
        <f t="shared" si="55"/>
        <v>-0.39861366228676548</v>
      </c>
      <c r="AD113">
        <f t="shared" si="56"/>
        <v>122.37057132574822</v>
      </c>
      <c r="AE113">
        <f t="shared" si="57"/>
        <v>26.281769474362523</v>
      </c>
      <c r="AF113">
        <f t="shared" si="58"/>
        <v>2.2348041455176384</v>
      </c>
      <c r="AG113">
        <f t="shared" si="59"/>
        <v>15.718399221753174</v>
      </c>
      <c r="AH113">
        <v>659.91376428714227</v>
      </c>
      <c r="AI113">
        <v>638.68433939393935</v>
      </c>
      <c r="AJ113">
        <v>1.681443204406696</v>
      </c>
      <c r="AK113">
        <v>60.624418474204617</v>
      </c>
      <c r="AL113">
        <f t="shared" si="60"/>
        <v>2.2330256811913638</v>
      </c>
      <c r="AM113">
        <v>30.578100477416921</v>
      </c>
      <c r="AN113">
        <v>32.572189696969687</v>
      </c>
      <c r="AO113">
        <v>-3.1055704800933709E-7</v>
      </c>
      <c r="AP113">
        <v>100.9878899836357</v>
      </c>
      <c r="AQ113">
        <v>20</v>
      </c>
      <c r="AR113">
        <v>3</v>
      </c>
      <c r="AS113">
        <f t="shared" si="61"/>
        <v>1</v>
      </c>
      <c r="AT113">
        <f t="shared" si="62"/>
        <v>0</v>
      </c>
      <c r="AU113">
        <f t="shared" si="63"/>
        <v>47502.055457660179</v>
      </c>
      <c r="AV113">
        <f t="shared" si="64"/>
        <v>1199.997142857143</v>
      </c>
      <c r="AW113">
        <f t="shared" si="65"/>
        <v>1025.9229135933954</v>
      </c>
      <c r="AX113">
        <f t="shared" si="66"/>
        <v>0.85493779689401239</v>
      </c>
      <c r="AY113">
        <f t="shared" si="67"/>
        <v>0.18842994800544394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1675963600</v>
      </c>
      <c r="BF113">
        <v>615.41842857142854</v>
      </c>
      <c r="BG113">
        <v>640.94771428571426</v>
      </c>
      <c r="BH113">
        <v>32.57414285714286</v>
      </c>
      <c r="BI113">
        <v>30.578471428571429</v>
      </c>
      <c r="BJ113">
        <v>621.82642857142855</v>
      </c>
      <c r="BK113">
        <v>32.362185714285722</v>
      </c>
      <c r="BL113">
        <v>650.00900000000001</v>
      </c>
      <c r="BM113">
        <v>101.268</v>
      </c>
      <c r="BN113">
        <v>0.1000391857142857</v>
      </c>
      <c r="BO113">
        <v>31.85912857142857</v>
      </c>
      <c r="BP113">
        <v>31.891771428571431</v>
      </c>
      <c r="BQ113">
        <v>999.89999999999986</v>
      </c>
      <c r="BR113">
        <v>0</v>
      </c>
      <c r="BS113">
        <v>0</v>
      </c>
      <c r="BT113">
        <v>8987.8585714285709</v>
      </c>
      <c r="BU113">
        <v>0</v>
      </c>
      <c r="BV113">
        <v>68.493500000000012</v>
      </c>
      <c r="BW113">
        <v>-25.529228571428568</v>
      </c>
      <c r="BX113">
        <v>636.1400000000001</v>
      </c>
      <c r="BY113">
        <v>661.16514285714288</v>
      </c>
      <c r="BZ113">
        <v>1.9956814285714291</v>
      </c>
      <c r="CA113">
        <v>640.94771428571426</v>
      </c>
      <c r="CB113">
        <v>30.578471428571429</v>
      </c>
      <c r="CC113">
        <v>3.2987171428571429</v>
      </c>
      <c r="CD113">
        <v>3.0966171428571432</v>
      </c>
      <c r="CE113">
        <v>25.617899999999999</v>
      </c>
      <c r="CF113">
        <v>24.55677142857143</v>
      </c>
      <c r="CG113">
        <v>1199.997142857143</v>
      </c>
      <c r="CH113">
        <v>0.49998999999999999</v>
      </c>
      <c r="CI113">
        <v>0.50000999999999995</v>
      </c>
      <c r="CJ113">
        <v>0</v>
      </c>
      <c r="CK113">
        <v>943.04899999999986</v>
      </c>
      <c r="CL113">
        <v>4.9990899999999998</v>
      </c>
      <c r="CM113">
        <v>10074.17142857143</v>
      </c>
      <c r="CN113">
        <v>9557.7985714285714</v>
      </c>
      <c r="CO113">
        <v>40.811999999999998</v>
      </c>
      <c r="CP113">
        <v>42.436999999999998</v>
      </c>
      <c r="CQ113">
        <v>41.625</v>
      </c>
      <c r="CR113">
        <v>41.5</v>
      </c>
      <c r="CS113">
        <v>42.186999999999998</v>
      </c>
      <c r="CT113">
        <v>597.48714285714289</v>
      </c>
      <c r="CU113">
        <v>597.5100000000001</v>
      </c>
      <c r="CV113">
        <v>0</v>
      </c>
      <c r="CW113">
        <v>1675963601.7</v>
      </c>
      <c r="CX113">
        <v>0</v>
      </c>
      <c r="CY113">
        <v>1675959759</v>
      </c>
      <c r="CZ113" t="s">
        <v>356</v>
      </c>
      <c r="DA113">
        <v>1675959759</v>
      </c>
      <c r="DB113">
        <v>1675959753.5</v>
      </c>
      <c r="DC113">
        <v>5</v>
      </c>
      <c r="DD113">
        <v>-2.5000000000000001E-2</v>
      </c>
      <c r="DE113">
        <v>-8.0000000000000002E-3</v>
      </c>
      <c r="DF113">
        <v>-6.0590000000000002</v>
      </c>
      <c r="DG113">
        <v>0.218</v>
      </c>
      <c r="DH113">
        <v>415</v>
      </c>
      <c r="DI113">
        <v>34</v>
      </c>
      <c r="DJ113">
        <v>0.6</v>
      </c>
      <c r="DK113">
        <v>0.17</v>
      </c>
      <c r="DL113">
        <v>-25.230358536585371</v>
      </c>
      <c r="DM113">
        <v>-1.3032418118467211</v>
      </c>
      <c r="DN113">
        <v>0.1480113558194672</v>
      </c>
      <c r="DO113">
        <v>0</v>
      </c>
      <c r="DP113">
        <v>1.993776585365854</v>
      </c>
      <c r="DQ113">
        <v>1.7279999999997839E-2</v>
      </c>
      <c r="DR113">
        <v>1.93373341638383E-3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3.29834</v>
      </c>
      <c r="EB113">
        <v>2.62513</v>
      </c>
      <c r="EC113">
        <v>0.13695199999999999</v>
      </c>
      <c r="ED113">
        <v>0.13877600000000001</v>
      </c>
      <c r="EE113">
        <v>0.13589499999999999</v>
      </c>
      <c r="EF113">
        <v>0.12895999999999999</v>
      </c>
      <c r="EG113">
        <v>26141.8</v>
      </c>
      <c r="EH113">
        <v>26487.3</v>
      </c>
      <c r="EI113">
        <v>28174.2</v>
      </c>
      <c r="EJ113">
        <v>29591.5</v>
      </c>
      <c r="EK113">
        <v>33522.400000000001</v>
      </c>
      <c r="EL113">
        <v>35761.199999999997</v>
      </c>
      <c r="EM113">
        <v>39786.800000000003</v>
      </c>
      <c r="EN113">
        <v>42262.5</v>
      </c>
      <c r="EO113">
        <v>2.2079499999999999</v>
      </c>
      <c r="EP113">
        <v>2.2294200000000002</v>
      </c>
      <c r="EQ113">
        <v>0.14766699999999999</v>
      </c>
      <c r="ER113">
        <v>0</v>
      </c>
      <c r="ES113">
        <v>29.494499999999999</v>
      </c>
      <c r="ET113">
        <v>999.9</v>
      </c>
      <c r="EU113">
        <v>72.3</v>
      </c>
      <c r="EV113">
        <v>32.299999999999997</v>
      </c>
      <c r="EW113">
        <v>34.674500000000002</v>
      </c>
      <c r="EX113">
        <v>56.963000000000001</v>
      </c>
      <c r="EY113">
        <v>-3.7940700000000001</v>
      </c>
      <c r="EZ113">
        <v>2</v>
      </c>
      <c r="FA113">
        <v>0.30454500000000001</v>
      </c>
      <c r="FB113">
        <v>-0.62578999999999996</v>
      </c>
      <c r="FC113">
        <v>20.273599999999998</v>
      </c>
      <c r="FD113">
        <v>5.2207299999999996</v>
      </c>
      <c r="FE113">
        <v>12.004</v>
      </c>
      <c r="FF113">
        <v>4.9869000000000003</v>
      </c>
      <c r="FG113">
        <v>3.2845800000000001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1.8641700000000001</v>
      </c>
      <c r="FO113">
        <v>1.8602700000000001</v>
      </c>
      <c r="FP113">
        <v>1.8609599999999999</v>
      </c>
      <c r="FQ113">
        <v>1.86015</v>
      </c>
      <c r="FR113">
        <v>1.86188</v>
      </c>
      <c r="FS113">
        <v>1.85849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-6.4160000000000004</v>
      </c>
      <c r="GH113">
        <v>0.21199999999999999</v>
      </c>
      <c r="GI113">
        <v>-4.2934277136806287</v>
      </c>
      <c r="GJ113">
        <v>-4.5218151105756088E-3</v>
      </c>
      <c r="GK113">
        <v>2.0889233732517852E-6</v>
      </c>
      <c r="GL113">
        <v>-4.5906856223640231E-10</v>
      </c>
      <c r="GM113">
        <v>-0.1150039569071811</v>
      </c>
      <c r="GN113">
        <v>4.4025620023938356E-3</v>
      </c>
      <c r="GO113">
        <v>3.112297855124525E-4</v>
      </c>
      <c r="GP113">
        <v>-4.1727832042263066E-6</v>
      </c>
      <c r="GQ113">
        <v>6</v>
      </c>
      <c r="GR113">
        <v>2080</v>
      </c>
      <c r="GS113">
        <v>4</v>
      </c>
      <c r="GT113">
        <v>33</v>
      </c>
      <c r="GU113">
        <v>64</v>
      </c>
      <c r="GV113">
        <v>64.099999999999994</v>
      </c>
      <c r="GW113">
        <v>1.95312</v>
      </c>
      <c r="GX113">
        <v>2.5280800000000001</v>
      </c>
      <c r="GY113">
        <v>2.04834</v>
      </c>
      <c r="GZ113">
        <v>2.6232899999999999</v>
      </c>
      <c r="HA113">
        <v>2.1972700000000001</v>
      </c>
      <c r="HB113">
        <v>2.3315399999999999</v>
      </c>
      <c r="HC113">
        <v>37.265900000000002</v>
      </c>
      <c r="HD113">
        <v>14.8413</v>
      </c>
      <c r="HE113">
        <v>18</v>
      </c>
      <c r="HF113">
        <v>670.95600000000002</v>
      </c>
      <c r="HG113">
        <v>767.69299999999998</v>
      </c>
      <c r="HH113">
        <v>30.9999</v>
      </c>
      <c r="HI113">
        <v>31.305199999999999</v>
      </c>
      <c r="HJ113">
        <v>30.0001</v>
      </c>
      <c r="HK113">
        <v>31.240100000000002</v>
      </c>
      <c r="HL113">
        <v>31.240500000000001</v>
      </c>
      <c r="HM113">
        <v>39.0794</v>
      </c>
      <c r="HN113">
        <v>16.201000000000001</v>
      </c>
      <c r="HO113">
        <v>100</v>
      </c>
      <c r="HP113">
        <v>31</v>
      </c>
      <c r="HQ113">
        <v>658.74099999999999</v>
      </c>
      <c r="HR113">
        <v>30.6402</v>
      </c>
      <c r="HS113">
        <v>99.303799999999995</v>
      </c>
      <c r="HT113">
        <v>98.035600000000002</v>
      </c>
    </row>
    <row r="114" spans="1:228" x14ac:dyDescent="0.2">
      <c r="A114">
        <v>99</v>
      </c>
      <c r="B114">
        <v>1675963606</v>
      </c>
      <c r="C114">
        <v>391.5</v>
      </c>
      <c r="D114" t="s">
        <v>556</v>
      </c>
      <c r="E114" t="s">
        <v>557</v>
      </c>
      <c r="F114">
        <v>4</v>
      </c>
      <c r="G114">
        <v>1675963603.6875</v>
      </c>
      <c r="H114">
        <f t="shared" si="34"/>
        <v>2.2235849513319718E-3</v>
      </c>
      <c r="I114">
        <f t="shared" si="35"/>
        <v>2.2235849513319716</v>
      </c>
      <c r="J114">
        <f t="shared" si="36"/>
        <v>16.014185029954355</v>
      </c>
      <c r="K114">
        <f t="shared" si="37"/>
        <v>621.40250000000003</v>
      </c>
      <c r="L114">
        <f t="shared" si="38"/>
        <v>438.38066085559802</v>
      </c>
      <c r="M114">
        <f t="shared" si="39"/>
        <v>44.438035852638777</v>
      </c>
      <c r="N114">
        <f t="shared" si="40"/>
        <v>62.990704288881382</v>
      </c>
      <c r="O114">
        <f t="shared" si="41"/>
        <v>0.15427422713652122</v>
      </c>
      <c r="P114">
        <f t="shared" si="42"/>
        <v>2.7685876683342712</v>
      </c>
      <c r="Q114">
        <f t="shared" si="43"/>
        <v>0.14965258850334018</v>
      </c>
      <c r="R114">
        <f t="shared" si="44"/>
        <v>9.3936570927289659E-2</v>
      </c>
      <c r="S114">
        <f t="shared" si="45"/>
        <v>226.11674323532776</v>
      </c>
      <c r="T114">
        <f t="shared" si="46"/>
        <v>32.652495030240942</v>
      </c>
      <c r="U114">
        <f t="shared" si="47"/>
        <v>31.8994125</v>
      </c>
      <c r="V114">
        <f t="shared" si="48"/>
        <v>4.7479644768208669</v>
      </c>
      <c r="W114">
        <f t="shared" si="49"/>
        <v>69.694859477072569</v>
      </c>
      <c r="X114">
        <f t="shared" si="50"/>
        <v>3.3015995252370804</v>
      </c>
      <c r="Y114">
        <f t="shared" si="51"/>
        <v>4.7372210088510238</v>
      </c>
      <c r="Z114">
        <f t="shared" si="52"/>
        <v>1.4463649515837864</v>
      </c>
      <c r="AA114">
        <f t="shared" si="53"/>
        <v>-98.060096353739951</v>
      </c>
      <c r="AB114">
        <f t="shared" si="54"/>
        <v>-5.968538183779609</v>
      </c>
      <c r="AC114">
        <f t="shared" si="55"/>
        <v>-0.48832080681657342</v>
      </c>
      <c r="AD114">
        <f t="shared" si="56"/>
        <v>121.59978789099162</v>
      </c>
      <c r="AE114">
        <f t="shared" si="57"/>
        <v>26.459896330485389</v>
      </c>
      <c r="AF114">
        <f t="shared" si="58"/>
        <v>2.2276063091388982</v>
      </c>
      <c r="AG114">
        <f t="shared" si="59"/>
        <v>16.014185029954355</v>
      </c>
      <c r="AH114">
        <v>666.80486459186511</v>
      </c>
      <c r="AI114">
        <v>645.34706060606038</v>
      </c>
      <c r="AJ114">
        <v>1.6666570064982289</v>
      </c>
      <c r="AK114">
        <v>60.624418474204617</v>
      </c>
      <c r="AL114">
        <f t="shared" si="60"/>
        <v>2.2235849513319716</v>
      </c>
      <c r="AM114">
        <v>30.581018800825191</v>
      </c>
      <c r="AN114">
        <v>32.5669090909091</v>
      </c>
      <c r="AO114">
        <v>-1.004352522686829E-5</v>
      </c>
      <c r="AP114">
        <v>100.9878899836357</v>
      </c>
      <c r="AQ114">
        <v>20</v>
      </c>
      <c r="AR114">
        <v>3</v>
      </c>
      <c r="AS114">
        <f t="shared" si="61"/>
        <v>1</v>
      </c>
      <c r="AT114">
        <f t="shared" si="62"/>
        <v>0</v>
      </c>
      <c r="AU114">
        <f t="shared" si="63"/>
        <v>47541.16771347099</v>
      </c>
      <c r="AV114">
        <f t="shared" si="64"/>
        <v>1200.0037500000001</v>
      </c>
      <c r="AW114">
        <f t="shared" si="65"/>
        <v>1025.9286135934342</v>
      </c>
      <c r="AX114">
        <f t="shared" si="66"/>
        <v>0.85493783964711279</v>
      </c>
      <c r="AY114">
        <f t="shared" si="67"/>
        <v>0.18843003051892776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1675963603.6875</v>
      </c>
      <c r="BF114">
        <v>621.40250000000003</v>
      </c>
      <c r="BG114">
        <v>647.1065000000001</v>
      </c>
      <c r="BH114">
        <v>32.570237499999998</v>
      </c>
      <c r="BI114">
        <v>30.580825000000001</v>
      </c>
      <c r="BJ114">
        <v>627.82512500000007</v>
      </c>
      <c r="BK114">
        <v>32.3583</v>
      </c>
      <c r="BL114">
        <v>649.95650000000001</v>
      </c>
      <c r="BM114">
        <v>101.26875</v>
      </c>
      <c r="BN114">
        <v>9.985455E-2</v>
      </c>
      <c r="BO114">
        <v>31.859425000000002</v>
      </c>
      <c r="BP114">
        <v>31.8994125</v>
      </c>
      <c r="BQ114">
        <v>999.9</v>
      </c>
      <c r="BR114">
        <v>0</v>
      </c>
      <c r="BS114">
        <v>0</v>
      </c>
      <c r="BT114">
        <v>8995.3125</v>
      </c>
      <c r="BU114">
        <v>0</v>
      </c>
      <c r="BV114">
        <v>70.652774999999991</v>
      </c>
      <c r="BW114">
        <v>-25.704000000000001</v>
      </c>
      <c r="BX114">
        <v>642.32324999999992</v>
      </c>
      <c r="BY114">
        <v>667.51974999999993</v>
      </c>
      <c r="BZ114">
        <v>1.98943</v>
      </c>
      <c r="CA114">
        <v>647.1065000000001</v>
      </c>
      <c r="CB114">
        <v>30.580825000000001</v>
      </c>
      <c r="CC114">
        <v>3.2983500000000001</v>
      </c>
      <c r="CD114">
        <v>3.0968800000000001</v>
      </c>
      <c r="CE114">
        <v>25.616025</v>
      </c>
      <c r="CF114">
        <v>24.558187499999999</v>
      </c>
      <c r="CG114">
        <v>1200.0037500000001</v>
      </c>
      <c r="CH114">
        <v>0.49998999999999999</v>
      </c>
      <c r="CI114">
        <v>0.50000999999999995</v>
      </c>
      <c r="CJ114">
        <v>0</v>
      </c>
      <c r="CK114">
        <v>946.0921249999999</v>
      </c>
      <c r="CL114">
        <v>4.9990899999999998</v>
      </c>
      <c r="CM114">
        <v>10107.625</v>
      </c>
      <c r="CN114">
        <v>9557.8549999999996</v>
      </c>
      <c r="CO114">
        <v>40.811999999999998</v>
      </c>
      <c r="CP114">
        <v>42.436999999999998</v>
      </c>
      <c r="CQ114">
        <v>41.625</v>
      </c>
      <c r="CR114">
        <v>41.5</v>
      </c>
      <c r="CS114">
        <v>42.186999999999998</v>
      </c>
      <c r="CT114">
        <v>597.48874999999998</v>
      </c>
      <c r="CU114">
        <v>597.51499999999999</v>
      </c>
      <c r="CV114">
        <v>0</v>
      </c>
      <c r="CW114">
        <v>1675963605.9000001</v>
      </c>
      <c r="CX114">
        <v>0</v>
      </c>
      <c r="CY114">
        <v>1675959759</v>
      </c>
      <c r="CZ114" t="s">
        <v>356</v>
      </c>
      <c r="DA114">
        <v>1675959759</v>
      </c>
      <c r="DB114">
        <v>1675959753.5</v>
      </c>
      <c r="DC114">
        <v>5</v>
      </c>
      <c r="DD114">
        <v>-2.5000000000000001E-2</v>
      </c>
      <c r="DE114">
        <v>-8.0000000000000002E-3</v>
      </c>
      <c r="DF114">
        <v>-6.0590000000000002</v>
      </c>
      <c r="DG114">
        <v>0.218</v>
      </c>
      <c r="DH114">
        <v>415</v>
      </c>
      <c r="DI114">
        <v>34</v>
      </c>
      <c r="DJ114">
        <v>0.6</v>
      </c>
      <c r="DK114">
        <v>0.17</v>
      </c>
      <c r="DL114">
        <v>-25.345892682926831</v>
      </c>
      <c r="DM114">
        <v>-1.957774912891997</v>
      </c>
      <c r="DN114">
        <v>0.20973380270056849</v>
      </c>
      <c r="DO114">
        <v>0</v>
      </c>
      <c r="DP114">
        <v>1.9934992682926831</v>
      </c>
      <c r="DQ114">
        <v>-2.181533101045872E-3</v>
      </c>
      <c r="DR114">
        <v>2.4337298387493681E-3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3.2984200000000001</v>
      </c>
      <c r="EB114">
        <v>2.62513</v>
      </c>
      <c r="EC114">
        <v>0.13794100000000001</v>
      </c>
      <c r="ED114">
        <v>0.139765</v>
      </c>
      <c r="EE114">
        <v>0.135878</v>
      </c>
      <c r="EF114">
        <v>0.12896099999999999</v>
      </c>
      <c r="EG114">
        <v>26112.1</v>
      </c>
      <c r="EH114">
        <v>26456.5</v>
      </c>
      <c r="EI114">
        <v>28174.5</v>
      </c>
      <c r="EJ114">
        <v>29591.1</v>
      </c>
      <c r="EK114">
        <v>33523.599999999999</v>
      </c>
      <c r="EL114">
        <v>35760.800000000003</v>
      </c>
      <c r="EM114">
        <v>39787.4</v>
      </c>
      <c r="EN114">
        <v>42262.1</v>
      </c>
      <c r="EO114">
        <v>2.2080799999999998</v>
      </c>
      <c r="EP114">
        <v>2.22925</v>
      </c>
      <c r="EQ114">
        <v>0.14776400000000001</v>
      </c>
      <c r="ER114">
        <v>0</v>
      </c>
      <c r="ES114">
        <v>29.497599999999998</v>
      </c>
      <c r="ET114">
        <v>999.9</v>
      </c>
      <c r="EU114">
        <v>72.3</v>
      </c>
      <c r="EV114">
        <v>32.299999999999997</v>
      </c>
      <c r="EW114">
        <v>34.672499999999999</v>
      </c>
      <c r="EX114">
        <v>56.662999999999997</v>
      </c>
      <c r="EY114">
        <v>-3.8742000000000001</v>
      </c>
      <c r="EZ114">
        <v>2</v>
      </c>
      <c r="FA114">
        <v>0.30458099999999999</v>
      </c>
      <c r="FB114">
        <v>-0.62836599999999998</v>
      </c>
      <c r="FC114">
        <v>20.273599999999998</v>
      </c>
      <c r="FD114">
        <v>5.2208800000000002</v>
      </c>
      <c r="FE114">
        <v>12.004</v>
      </c>
      <c r="FF114">
        <v>4.9870999999999999</v>
      </c>
      <c r="FG114">
        <v>3.2846000000000002</v>
      </c>
      <c r="FH114">
        <v>9999</v>
      </c>
      <c r="FI114">
        <v>9999</v>
      </c>
      <c r="FJ114">
        <v>9999</v>
      </c>
      <c r="FK114">
        <v>999.9</v>
      </c>
      <c r="FL114">
        <v>1.8658300000000001</v>
      </c>
      <c r="FM114">
        <v>1.8621799999999999</v>
      </c>
      <c r="FN114">
        <v>1.8641700000000001</v>
      </c>
      <c r="FO114">
        <v>1.86029</v>
      </c>
      <c r="FP114">
        <v>1.8609599999999999</v>
      </c>
      <c r="FQ114">
        <v>1.86016</v>
      </c>
      <c r="FR114">
        <v>1.8618600000000001</v>
      </c>
      <c r="FS114">
        <v>1.85846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-6.4320000000000004</v>
      </c>
      <c r="GH114">
        <v>0.21190000000000001</v>
      </c>
      <c r="GI114">
        <v>-4.2934277136806287</v>
      </c>
      <c r="GJ114">
        <v>-4.5218151105756088E-3</v>
      </c>
      <c r="GK114">
        <v>2.0889233732517852E-6</v>
      </c>
      <c r="GL114">
        <v>-4.5906856223640231E-10</v>
      </c>
      <c r="GM114">
        <v>-0.1150039569071811</v>
      </c>
      <c r="GN114">
        <v>4.4025620023938356E-3</v>
      </c>
      <c r="GO114">
        <v>3.112297855124525E-4</v>
      </c>
      <c r="GP114">
        <v>-4.1727832042263066E-6</v>
      </c>
      <c r="GQ114">
        <v>6</v>
      </c>
      <c r="GR114">
        <v>2080</v>
      </c>
      <c r="GS114">
        <v>4</v>
      </c>
      <c r="GT114">
        <v>33</v>
      </c>
      <c r="GU114">
        <v>64.099999999999994</v>
      </c>
      <c r="GV114">
        <v>64.2</v>
      </c>
      <c r="GW114">
        <v>1.96899</v>
      </c>
      <c r="GX114">
        <v>2.52441</v>
      </c>
      <c r="GY114">
        <v>2.04834</v>
      </c>
      <c r="GZ114">
        <v>2.6232899999999999</v>
      </c>
      <c r="HA114">
        <v>2.1972700000000001</v>
      </c>
      <c r="HB114">
        <v>2.3071299999999999</v>
      </c>
      <c r="HC114">
        <v>37.265900000000002</v>
      </c>
      <c r="HD114">
        <v>14.8413</v>
      </c>
      <c r="HE114">
        <v>18</v>
      </c>
      <c r="HF114">
        <v>671.05600000000004</v>
      </c>
      <c r="HG114">
        <v>767.55700000000002</v>
      </c>
      <c r="HH114">
        <v>30.999500000000001</v>
      </c>
      <c r="HI114">
        <v>31.303999999999998</v>
      </c>
      <c r="HJ114">
        <v>30.0001</v>
      </c>
      <c r="HK114">
        <v>31.240100000000002</v>
      </c>
      <c r="HL114">
        <v>31.243099999999998</v>
      </c>
      <c r="HM114">
        <v>39.402500000000003</v>
      </c>
      <c r="HN114">
        <v>16.201000000000001</v>
      </c>
      <c r="HO114">
        <v>100</v>
      </c>
      <c r="HP114">
        <v>31</v>
      </c>
      <c r="HQ114">
        <v>665.41899999999998</v>
      </c>
      <c r="HR114">
        <v>30.658000000000001</v>
      </c>
      <c r="HS114">
        <v>99.305199999999999</v>
      </c>
      <c r="HT114">
        <v>98.034499999999994</v>
      </c>
    </row>
    <row r="115" spans="1:228" x14ac:dyDescent="0.2">
      <c r="A115">
        <v>100</v>
      </c>
      <c r="B115">
        <v>1675963610</v>
      </c>
      <c r="C115">
        <v>395.5</v>
      </c>
      <c r="D115" t="s">
        <v>558</v>
      </c>
      <c r="E115" t="s">
        <v>559</v>
      </c>
      <c r="F115">
        <v>4</v>
      </c>
      <c r="G115">
        <v>1675963608</v>
      </c>
      <c r="H115">
        <f t="shared" si="34"/>
        <v>2.2178767016453813E-3</v>
      </c>
      <c r="I115">
        <f t="shared" si="35"/>
        <v>2.2178767016453813</v>
      </c>
      <c r="J115">
        <f t="shared" si="36"/>
        <v>16.118540527290186</v>
      </c>
      <c r="K115">
        <f t="shared" si="37"/>
        <v>628.40371428571439</v>
      </c>
      <c r="L115">
        <f t="shared" si="38"/>
        <v>443.55063857520429</v>
      </c>
      <c r="M115">
        <f t="shared" si="39"/>
        <v>44.962883665185089</v>
      </c>
      <c r="N115">
        <f t="shared" si="40"/>
        <v>63.701504727758739</v>
      </c>
      <c r="O115">
        <f t="shared" si="41"/>
        <v>0.15375212184358661</v>
      </c>
      <c r="P115">
        <f t="shared" si="42"/>
        <v>2.769008294385745</v>
      </c>
      <c r="Q115">
        <f t="shared" si="43"/>
        <v>0.14916188589594265</v>
      </c>
      <c r="R115">
        <f t="shared" si="44"/>
        <v>9.3627177978975629E-2</v>
      </c>
      <c r="S115">
        <f t="shared" si="45"/>
        <v>226.1191702352545</v>
      </c>
      <c r="T115">
        <f t="shared" si="46"/>
        <v>32.65314725909333</v>
      </c>
      <c r="U115">
        <f t="shared" si="47"/>
        <v>31.900857142857149</v>
      </c>
      <c r="V115">
        <f t="shared" si="48"/>
        <v>4.7483530066531001</v>
      </c>
      <c r="W115">
        <f t="shared" si="49"/>
        <v>69.683865047191873</v>
      </c>
      <c r="X115">
        <f t="shared" si="50"/>
        <v>3.3009270654491609</v>
      </c>
      <c r="Y115">
        <f t="shared" si="51"/>
        <v>4.7370034127895755</v>
      </c>
      <c r="Z115">
        <f t="shared" si="52"/>
        <v>1.4474259412039392</v>
      </c>
      <c r="AA115">
        <f t="shared" si="53"/>
        <v>-97.808362542561312</v>
      </c>
      <c r="AB115">
        <f t="shared" si="54"/>
        <v>-6.306130945266025</v>
      </c>
      <c r="AC115">
        <f t="shared" si="55"/>
        <v>-0.51586446839051059</v>
      </c>
      <c r="AD115">
        <f t="shared" si="56"/>
        <v>121.48881227903667</v>
      </c>
      <c r="AE115">
        <f t="shared" si="57"/>
        <v>26.586025606670749</v>
      </c>
      <c r="AF115">
        <f t="shared" si="58"/>
        <v>2.2206045404627206</v>
      </c>
      <c r="AG115">
        <f t="shared" si="59"/>
        <v>16.118540527290186</v>
      </c>
      <c r="AH115">
        <v>673.64004732402259</v>
      </c>
      <c r="AI115">
        <v>652.0566666666665</v>
      </c>
      <c r="AJ115">
        <v>1.6743824176486211</v>
      </c>
      <c r="AK115">
        <v>60.624418474204617</v>
      </c>
      <c r="AL115">
        <f t="shared" si="60"/>
        <v>2.2178767016453813</v>
      </c>
      <c r="AM115">
        <v>30.580313874374269</v>
      </c>
      <c r="AN115">
        <v>32.560886060606073</v>
      </c>
      <c r="AO115">
        <v>-1.2100042344642271E-5</v>
      </c>
      <c r="AP115">
        <v>100.9878899836357</v>
      </c>
      <c r="AQ115">
        <v>20</v>
      </c>
      <c r="AR115">
        <v>3</v>
      </c>
      <c r="AS115">
        <f t="shared" si="61"/>
        <v>1</v>
      </c>
      <c r="AT115">
        <f t="shared" si="62"/>
        <v>0</v>
      </c>
      <c r="AU115">
        <f t="shared" si="63"/>
        <v>47552.926308720685</v>
      </c>
      <c r="AV115">
        <f t="shared" si="64"/>
        <v>1200.017142857143</v>
      </c>
      <c r="AW115">
        <f t="shared" si="65"/>
        <v>1025.9400135933961</v>
      </c>
      <c r="AX115">
        <f t="shared" si="66"/>
        <v>0.85493779793071667</v>
      </c>
      <c r="AY115">
        <f t="shared" si="67"/>
        <v>0.1884299500062834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1675963608</v>
      </c>
      <c r="BF115">
        <v>628.40371428571439</v>
      </c>
      <c r="BG115">
        <v>654.23128571428583</v>
      </c>
      <c r="BH115">
        <v>32.563042857142861</v>
      </c>
      <c r="BI115">
        <v>30.580114285714281</v>
      </c>
      <c r="BJ115">
        <v>634.84314285714288</v>
      </c>
      <c r="BK115">
        <v>32.351185714285712</v>
      </c>
      <c r="BL115">
        <v>650.03700000000003</v>
      </c>
      <c r="BM115">
        <v>101.27028571428571</v>
      </c>
      <c r="BN115">
        <v>0.1000647142857143</v>
      </c>
      <c r="BO115">
        <v>31.858614285714289</v>
      </c>
      <c r="BP115">
        <v>31.900857142857149</v>
      </c>
      <c r="BQ115">
        <v>999.89999999999986</v>
      </c>
      <c r="BR115">
        <v>0</v>
      </c>
      <c r="BS115">
        <v>0</v>
      </c>
      <c r="BT115">
        <v>8997.408571428572</v>
      </c>
      <c r="BU115">
        <v>0</v>
      </c>
      <c r="BV115">
        <v>73.059828571428582</v>
      </c>
      <c r="BW115">
        <v>-25.827828571428569</v>
      </c>
      <c r="BX115">
        <v>649.55514285714287</v>
      </c>
      <c r="BY115">
        <v>674.86899999999991</v>
      </c>
      <c r="BZ115">
        <v>1.9829314285714279</v>
      </c>
      <c r="CA115">
        <v>654.23128571428583</v>
      </c>
      <c r="CB115">
        <v>30.580114285714281</v>
      </c>
      <c r="CC115">
        <v>3.2976714285714288</v>
      </c>
      <c r="CD115">
        <v>3.0968599999999999</v>
      </c>
      <c r="CE115">
        <v>25.612571428571421</v>
      </c>
      <c r="CF115">
        <v>24.558071428571431</v>
      </c>
      <c r="CG115">
        <v>1200.017142857143</v>
      </c>
      <c r="CH115">
        <v>0.49998999999999999</v>
      </c>
      <c r="CI115">
        <v>0.50000999999999995</v>
      </c>
      <c r="CJ115">
        <v>0</v>
      </c>
      <c r="CK115">
        <v>949.51928571428573</v>
      </c>
      <c r="CL115">
        <v>4.9990899999999998</v>
      </c>
      <c r="CM115">
        <v>10146.571428571429</v>
      </c>
      <c r="CN115">
        <v>9557.9557142857138</v>
      </c>
      <c r="CO115">
        <v>40.811999999999998</v>
      </c>
      <c r="CP115">
        <v>42.436999999999998</v>
      </c>
      <c r="CQ115">
        <v>41.625</v>
      </c>
      <c r="CR115">
        <v>41.5</v>
      </c>
      <c r="CS115">
        <v>42.186999999999998</v>
      </c>
      <c r="CT115">
        <v>597.49714285714276</v>
      </c>
      <c r="CU115">
        <v>597.51999999999987</v>
      </c>
      <c r="CV115">
        <v>0</v>
      </c>
      <c r="CW115">
        <v>1675963610.0999999</v>
      </c>
      <c r="CX115">
        <v>0</v>
      </c>
      <c r="CY115">
        <v>1675959759</v>
      </c>
      <c r="CZ115" t="s">
        <v>356</v>
      </c>
      <c r="DA115">
        <v>1675959759</v>
      </c>
      <c r="DB115">
        <v>1675959753.5</v>
      </c>
      <c r="DC115">
        <v>5</v>
      </c>
      <c r="DD115">
        <v>-2.5000000000000001E-2</v>
      </c>
      <c r="DE115">
        <v>-8.0000000000000002E-3</v>
      </c>
      <c r="DF115">
        <v>-6.0590000000000002</v>
      </c>
      <c r="DG115">
        <v>0.218</v>
      </c>
      <c r="DH115">
        <v>415</v>
      </c>
      <c r="DI115">
        <v>34</v>
      </c>
      <c r="DJ115">
        <v>0.6</v>
      </c>
      <c r="DK115">
        <v>0.17</v>
      </c>
      <c r="DL115">
        <v>-25.482704878048779</v>
      </c>
      <c r="DM115">
        <v>-2.3482912891986349</v>
      </c>
      <c r="DN115">
        <v>0.24405975472954131</v>
      </c>
      <c r="DO115">
        <v>0</v>
      </c>
      <c r="DP115">
        <v>1.991792195121951</v>
      </c>
      <c r="DQ115">
        <v>-3.3747177700350697E-2</v>
      </c>
      <c r="DR115">
        <v>4.6522889788162521E-3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3.2985899999999999</v>
      </c>
      <c r="EB115">
        <v>2.6254200000000001</v>
      </c>
      <c r="EC115">
        <v>0.138934</v>
      </c>
      <c r="ED115">
        <v>0.14074700000000001</v>
      </c>
      <c r="EE115">
        <v>0.13586500000000001</v>
      </c>
      <c r="EF115">
        <v>0.12896199999999999</v>
      </c>
      <c r="EG115">
        <v>26081.7</v>
      </c>
      <c r="EH115">
        <v>26426.7</v>
      </c>
      <c r="EI115">
        <v>28174.2</v>
      </c>
      <c r="EJ115">
        <v>29591.599999999999</v>
      </c>
      <c r="EK115">
        <v>33523.800000000003</v>
      </c>
      <c r="EL115">
        <v>35761.300000000003</v>
      </c>
      <c r="EM115">
        <v>39786.9</v>
      </c>
      <c r="EN115">
        <v>42262.6</v>
      </c>
      <c r="EO115">
        <v>2.2085300000000001</v>
      </c>
      <c r="EP115">
        <v>2.2292800000000002</v>
      </c>
      <c r="EQ115">
        <v>0.14770800000000001</v>
      </c>
      <c r="ER115">
        <v>0</v>
      </c>
      <c r="ES115">
        <v>29.496200000000002</v>
      </c>
      <c r="ET115">
        <v>999.9</v>
      </c>
      <c r="EU115">
        <v>72.3</v>
      </c>
      <c r="EV115">
        <v>32.299999999999997</v>
      </c>
      <c r="EW115">
        <v>34.674100000000003</v>
      </c>
      <c r="EX115">
        <v>57.023000000000003</v>
      </c>
      <c r="EY115">
        <v>-3.7620200000000001</v>
      </c>
      <c r="EZ115">
        <v>2</v>
      </c>
      <c r="FA115">
        <v>0.30490299999999998</v>
      </c>
      <c r="FB115">
        <v>-0.63040799999999997</v>
      </c>
      <c r="FC115">
        <v>20.273599999999998</v>
      </c>
      <c r="FD115">
        <v>5.2214799999999997</v>
      </c>
      <c r="FE115">
        <v>12.004</v>
      </c>
      <c r="FF115">
        <v>4.9874000000000001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1.8621799999999999</v>
      </c>
      <c r="FN115">
        <v>1.8641799999999999</v>
      </c>
      <c r="FO115">
        <v>1.86029</v>
      </c>
      <c r="FP115">
        <v>1.8609599999999999</v>
      </c>
      <c r="FQ115">
        <v>1.8601700000000001</v>
      </c>
      <c r="FR115">
        <v>1.86188</v>
      </c>
      <c r="FS115">
        <v>1.85849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-6.4480000000000004</v>
      </c>
      <c r="GH115">
        <v>0.21190000000000001</v>
      </c>
      <c r="GI115">
        <v>-4.2934277136806287</v>
      </c>
      <c r="GJ115">
        <v>-4.5218151105756088E-3</v>
      </c>
      <c r="GK115">
        <v>2.0889233732517852E-6</v>
      </c>
      <c r="GL115">
        <v>-4.5906856223640231E-10</v>
      </c>
      <c r="GM115">
        <v>-0.1150039569071811</v>
      </c>
      <c r="GN115">
        <v>4.4025620023938356E-3</v>
      </c>
      <c r="GO115">
        <v>3.112297855124525E-4</v>
      </c>
      <c r="GP115">
        <v>-4.1727832042263066E-6</v>
      </c>
      <c r="GQ115">
        <v>6</v>
      </c>
      <c r="GR115">
        <v>2080</v>
      </c>
      <c r="GS115">
        <v>4</v>
      </c>
      <c r="GT115">
        <v>33</v>
      </c>
      <c r="GU115">
        <v>64.2</v>
      </c>
      <c r="GV115">
        <v>64.3</v>
      </c>
      <c r="GW115">
        <v>1.9860800000000001</v>
      </c>
      <c r="GX115">
        <v>2.5293000000000001</v>
      </c>
      <c r="GY115">
        <v>2.04834</v>
      </c>
      <c r="GZ115">
        <v>2.6232899999999999</v>
      </c>
      <c r="HA115">
        <v>2.1972700000000001</v>
      </c>
      <c r="HB115">
        <v>2.2827099999999998</v>
      </c>
      <c r="HC115">
        <v>37.241999999999997</v>
      </c>
      <c r="HD115">
        <v>14.8325</v>
      </c>
      <c r="HE115">
        <v>18</v>
      </c>
      <c r="HF115">
        <v>671.42499999999995</v>
      </c>
      <c r="HG115">
        <v>767.58100000000002</v>
      </c>
      <c r="HH115">
        <v>30.999500000000001</v>
      </c>
      <c r="HI115">
        <v>31.303999999999998</v>
      </c>
      <c r="HJ115">
        <v>30.0001</v>
      </c>
      <c r="HK115">
        <v>31.241</v>
      </c>
      <c r="HL115">
        <v>31.243099999999998</v>
      </c>
      <c r="HM115">
        <v>39.731699999999996</v>
      </c>
      <c r="HN115">
        <v>16.201000000000001</v>
      </c>
      <c r="HO115">
        <v>100</v>
      </c>
      <c r="HP115">
        <v>31</v>
      </c>
      <c r="HQ115">
        <v>672.10599999999999</v>
      </c>
      <c r="HR115">
        <v>30.659199999999998</v>
      </c>
      <c r="HS115">
        <v>99.304100000000005</v>
      </c>
      <c r="HT115">
        <v>98.035899999999998</v>
      </c>
    </row>
    <row r="116" spans="1:228" x14ac:dyDescent="0.2">
      <c r="A116">
        <v>101</v>
      </c>
      <c r="B116">
        <v>1675963614</v>
      </c>
      <c r="C116">
        <v>399.5</v>
      </c>
      <c r="D116" t="s">
        <v>560</v>
      </c>
      <c r="E116" t="s">
        <v>561</v>
      </c>
      <c r="F116">
        <v>4</v>
      </c>
      <c r="G116">
        <v>1675963611.6875</v>
      </c>
      <c r="H116">
        <f t="shared" si="34"/>
        <v>2.2144773647389516E-3</v>
      </c>
      <c r="I116">
        <f t="shared" si="35"/>
        <v>2.2144773647389515</v>
      </c>
      <c r="J116">
        <f t="shared" si="36"/>
        <v>16.379171809176306</v>
      </c>
      <c r="K116">
        <f t="shared" si="37"/>
        <v>634.35825</v>
      </c>
      <c r="L116">
        <f t="shared" si="38"/>
        <v>446.64147676662765</v>
      </c>
      <c r="M116">
        <f t="shared" si="39"/>
        <v>45.277325239964043</v>
      </c>
      <c r="N116">
        <f t="shared" si="40"/>
        <v>64.306711978099216</v>
      </c>
      <c r="O116">
        <f t="shared" si="41"/>
        <v>0.15375111160807681</v>
      </c>
      <c r="P116">
        <f t="shared" si="42"/>
        <v>2.7740413621727007</v>
      </c>
      <c r="Q116">
        <f t="shared" si="43"/>
        <v>0.14916899597473107</v>
      </c>
      <c r="R116">
        <f t="shared" si="44"/>
        <v>9.3630932492283381E-2</v>
      </c>
      <c r="S116">
        <f t="shared" si="45"/>
        <v>226.11524019801524</v>
      </c>
      <c r="T116">
        <f t="shared" si="46"/>
        <v>32.649791879656966</v>
      </c>
      <c r="U116">
        <f t="shared" si="47"/>
        <v>31.891075000000001</v>
      </c>
      <c r="V116">
        <f t="shared" si="48"/>
        <v>4.745722686573802</v>
      </c>
      <c r="W116">
        <f t="shared" si="49"/>
        <v>69.686917491340921</v>
      </c>
      <c r="X116">
        <f t="shared" si="50"/>
        <v>3.3005242843375155</v>
      </c>
      <c r="Y116">
        <f t="shared" si="51"/>
        <v>4.7362179346613065</v>
      </c>
      <c r="Z116">
        <f t="shared" si="52"/>
        <v>1.4451984022362865</v>
      </c>
      <c r="AA116">
        <f t="shared" si="53"/>
        <v>-97.658451784987761</v>
      </c>
      <c r="AB116">
        <f t="shared" si="54"/>
        <v>-5.2923463478042772</v>
      </c>
      <c r="AC116">
        <f t="shared" si="55"/>
        <v>-0.43212068635548095</v>
      </c>
      <c r="AD116">
        <f t="shared" si="56"/>
        <v>122.73232137886771</v>
      </c>
      <c r="AE116">
        <f t="shared" si="57"/>
        <v>26.775706568458524</v>
      </c>
      <c r="AF116">
        <f t="shared" si="58"/>
        <v>2.2153917925777775</v>
      </c>
      <c r="AG116">
        <f t="shared" si="59"/>
        <v>16.379171809176306</v>
      </c>
      <c r="AH116">
        <v>680.4880059234091</v>
      </c>
      <c r="AI116">
        <v>658.71556969696996</v>
      </c>
      <c r="AJ116">
        <v>1.65807370744194</v>
      </c>
      <c r="AK116">
        <v>60.624418474204617</v>
      </c>
      <c r="AL116">
        <f t="shared" si="60"/>
        <v>2.2144773647389515</v>
      </c>
      <c r="AM116">
        <v>30.57972204958136</v>
      </c>
      <c r="AN116">
        <v>32.557378181818187</v>
      </c>
      <c r="AO116">
        <v>-9.4177940619724508E-6</v>
      </c>
      <c r="AP116">
        <v>100.9878899836357</v>
      </c>
      <c r="AQ116">
        <v>20</v>
      </c>
      <c r="AR116">
        <v>3</v>
      </c>
      <c r="AS116">
        <f t="shared" si="61"/>
        <v>1</v>
      </c>
      <c r="AT116">
        <f t="shared" si="62"/>
        <v>0</v>
      </c>
      <c r="AU116">
        <f t="shared" si="63"/>
        <v>47692.532654698356</v>
      </c>
      <c r="AV116">
        <f t="shared" si="64"/>
        <v>1200</v>
      </c>
      <c r="AW116">
        <f t="shared" si="65"/>
        <v>1025.9249949212515</v>
      </c>
      <c r="AX116">
        <f t="shared" si="66"/>
        <v>0.8549374957677095</v>
      </c>
      <c r="AY116">
        <f t="shared" si="67"/>
        <v>0.18842936683167938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1675963611.6875</v>
      </c>
      <c r="BF116">
        <v>634.35825</v>
      </c>
      <c r="BG116">
        <v>660.37175000000002</v>
      </c>
      <c r="BH116">
        <v>32.558262499999998</v>
      </c>
      <c r="BI116">
        <v>30.57985</v>
      </c>
      <c r="BJ116">
        <v>640.81237499999997</v>
      </c>
      <c r="BK116">
        <v>32.346449999999997</v>
      </c>
      <c r="BL116">
        <v>649.99462500000004</v>
      </c>
      <c r="BM116">
        <v>101.273</v>
      </c>
      <c r="BN116">
        <v>9.9863012500000001E-2</v>
      </c>
      <c r="BO116">
        <v>31.855687499999998</v>
      </c>
      <c r="BP116">
        <v>31.891075000000001</v>
      </c>
      <c r="BQ116">
        <v>999.9</v>
      </c>
      <c r="BR116">
        <v>0</v>
      </c>
      <c r="BS116">
        <v>0</v>
      </c>
      <c r="BT116">
        <v>9023.9050000000007</v>
      </c>
      <c r="BU116">
        <v>0</v>
      </c>
      <c r="BV116">
        <v>75.131562500000001</v>
      </c>
      <c r="BW116">
        <v>-26.013425000000002</v>
      </c>
      <c r="BX116">
        <v>655.70687500000008</v>
      </c>
      <c r="BY116">
        <v>681.20274999999992</v>
      </c>
      <c r="BZ116">
        <v>1.9784187499999999</v>
      </c>
      <c r="CA116">
        <v>660.37175000000002</v>
      </c>
      <c r="CB116">
        <v>30.57985</v>
      </c>
      <c r="CC116">
        <v>3.29727375</v>
      </c>
      <c r="CD116">
        <v>3.0969125000000002</v>
      </c>
      <c r="CE116">
        <v>25.6105375</v>
      </c>
      <c r="CF116">
        <v>24.558362500000001</v>
      </c>
      <c r="CG116">
        <v>1200</v>
      </c>
      <c r="CH116">
        <v>0.50000050000000007</v>
      </c>
      <c r="CI116">
        <v>0.49999949999999999</v>
      </c>
      <c r="CJ116">
        <v>0</v>
      </c>
      <c r="CK116">
        <v>952.43149999999991</v>
      </c>
      <c r="CL116">
        <v>4.9990899999999998</v>
      </c>
      <c r="CM116">
        <v>10178.3375</v>
      </c>
      <c r="CN116">
        <v>9557.8512499999997</v>
      </c>
      <c r="CO116">
        <v>40.811999999999998</v>
      </c>
      <c r="CP116">
        <v>42.436999999999998</v>
      </c>
      <c r="CQ116">
        <v>41.625</v>
      </c>
      <c r="CR116">
        <v>41.5</v>
      </c>
      <c r="CS116">
        <v>42.186999999999998</v>
      </c>
      <c r="CT116">
        <v>597.50125000000003</v>
      </c>
      <c r="CU116">
        <v>597.5</v>
      </c>
      <c r="CV116">
        <v>0</v>
      </c>
      <c r="CW116">
        <v>1675963613.7</v>
      </c>
      <c r="CX116">
        <v>0</v>
      </c>
      <c r="CY116">
        <v>1675959759</v>
      </c>
      <c r="CZ116" t="s">
        <v>356</v>
      </c>
      <c r="DA116">
        <v>1675959759</v>
      </c>
      <c r="DB116">
        <v>1675959753.5</v>
      </c>
      <c r="DC116">
        <v>5</v>
      </c>
      <c r="DD116">
        <v>-2.5000000000000001E-2</v>
      </c>
      <c r="DE116">
        <v>-8.0000000000000002E-3</v>
      </c>
      <c r="DF116">
        <v>-6.0590000000000002</v>
      </c>
      <c r="DG116">
        <v>0.218</v>
      </c>
      <c r="DH116">
        <v>415</v>
      </c>
      <c r="DI116">
        <v>34</v>
      </c>
      <c r="DJ116">
        <v>0.6</v>
      </c>
      <c r="DK116">
        <v>0.17</v>
      </c>
      <c r="DL116">
        <v>-25.624848780487799</v>
      </c>
      <c r="DM116">
        <v>-2.7927972125436091</v>
      </c>
      <c r="DN116">
        <v>0.27915280553842992</v>
      </c>
      <c r="DO116">
        <v>0</v>
      </c>
      <c r="DP116">
        <v>1.989029512195122</v>
      </c>
      <c r="DQ116">
        <v>-6.5878118466901336E-2</v>
      </c>
      <c r="DR116">
        <v>6.8785764803622456E-3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3.2984100000000001</v>
      </c>
      <c r="EB116">
        <v>2.6253000000000002</v>
      </c>
      <c r="EC116">
        <v>0.139904</v>
      </c>
      <c r="ED116">
        <v>0.14174600000000001</v>
      </c>
      <c r="EE116">
        <v>0.13585800000000001</v>
      </c>
      <c r="EF116">
        <v>0.128964</v>
      </c>
      <c r="EG116">
        <v>26052.9</v>
      </c>
      <c r="EH116">
        <v>26395.8</v>
      </c>
      <c r="EI116">
        <v>28174.9</v>
      </c>
      <c r="EJ116">
        <v>29591.4</v>
      </c>
      <c r="EK116">
        <v>33524.800000000003</v>
      </c>
      <c r="EL116">
        <v>35761.4</v>
      </c>
      <c r="EM116">
        <v>39787.599999999999</v>
      </c>
      <c r="EN116">
        <v>42262.7</v>
      </c>
      <c r="EO116">
        <v>2.2082999999999999</v>
      </c>
      <c r="EP116">
        <v>2.22925</v>
      </c>
      <c r="EQ116">
        <v>0.147123</v>
      </c>
      <c r="ER116">
        <v>0</v>
      </c>
      <c r="ES116">
        <v>29.493200000000002</v>
      </c>
      <c r="ET116">
        <v>999.9</v>
      </c>
      <c r="EU116">
        <v>72.3</v>
      </c>
      <c r="EV116">
        <v>32.299999999999997</v>
      </c>
      <c r="EW116">
        <v>34.674700000000001</v>
      </c>
      <c r="EX116">
        <v>56.183</v>
      </c>
      <c r="EY116">
        <v>-3.8862199999999998</v>
      </c>
      <c r="EZ116">
        <v>2</v>
      </c>
      <c r="FA116">
        <v>0.304456</v>
      </c>
      <c r="FB116">
        <v>-0.63228499999999999</v>
      </c>
      <c r="FC116">
        <v>20.273700000000002</v>
      </c>
      <c r="FD116">
        <v>5.2216300000000002</v>
      </c>
      <c r="FE116">
        <v>12.004</v>
      </c>
      <c r="FF116">
        <v>4.9869500000000002</v>
      </c>
      <c r="FG116">
        <v>3.2846299999999999</v>
      </c>
      <c r="FH116">
        <v>9999</v>
      </c>
      <c r="FI116">
        <v>9999</v>
      </c>
      <c r="FJ116">
        <v>9999</v>
      </c>
      <c r="FK116">
        <v>999.9</v>
      </c>
      <c r="FL116">
        <v>1.8658300000000001</v>
      </c>
      <c r="FM116">
        <v>1.8621799999999999</v>
      </c>
      <c r="FN116">
        <v>1.8641700000000001</v>
      </c>
      <c r="FO116">
        <v>1.8602700000000001</v>
      </c>
      <c r="FP116">
        <v>1.8609599999999999</v>
      </c>
      <c r="FQ116">
        <v>1.86012</v>
      </c>
      <c r="FR116">
        <v>1.8618699999999999</v>
      </c>
      <c r="FS116">
        <v>1.8584700000000001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-6.4630000000000001</v>
      </c>
      <c r="GH116">
        <v>0.21179999999999999</v>
      </c>
      <c r="GI116">
        <v>-4.2934277136806287</v>
      </c>
      <c r="GJ116">
        <v>-4.5218151105756088E-3</v>
      </c>
      <c r="GK116">
        <v>2.0889233732517852E-6</v>
      </c>
      <c r="GL116">
        <v>-4.5906856223640231E-10</v>
      </c>
      <c r="GM116">
        <v>-0.1150039569071811</v>
      </c>
      <c r="GN116">
        <v>4.4025620023938356E-3</v>
      </c>
      <c r="GO116">
        <v>3.112297855124525E-4</v>
      </c>
      <c r="GP116">
        <v>-4.1727832042263066E-6</v>
      </c>
      <c r="GQ116">
        <v>6</v>
      </c>
      <c r="GR116">
        <v>2080</v>
      </c>
      <c r="GS116">
        <v>4</v>
      </c>
      <c r="GT116">
        <v>33</v>
      </c>
      <c r="GU116">
        <v>64.2</v>
      </c>
      <c r="GV116">
        <v>64.3</v>
      </c>
      <c r="GW116">
        <v>2.0019499999999999</v>
      </c>
      <c r="GX116">
        <v>2.52563</v>
      </c>
      <c r="GY116">
        <v>2.04834</v>
      </c>
      <c r="GZ116">
        <v>2.6220699999999999</v>
      </c>
      <c r="HA116">
        <v>2.1972700000000001</v>
      </c>
      <c r="HB116">
        <v>2.34131</v>
      </c>
      <c r="HC116">
        <v>37.265900000000002</v>
      </c>
      <c r="HD116">
        <v>14.85</v>
      </c>
      <c r="HE116">
        <v>18</v>
      </c>
      <c r="HF116">
        <v>671.26599999999996</v>
      </c>
      <c r="HG116">
        <v>767.55700000000002</v>
      </c>
      <c r="HH116">
        <v>30.999500000000001</v>
      </c>
      <c r="HI116">
        <v>31.303999999999998</v>
      </c>
      <c r="HJ116">
        <v>30</v>
      </c>
      <c r="HK116">
        <v>31.242799999999999</v>
      </c>
      <c r="HL116">
        <v>31.243099999999998</v>
      </c>
      <c r="HM116">
        <v>40.057000000000002</v>
      </c>
      <c r="HN116">
        <v>15.904999999999999</v>
      </c>
      <c r="HO116">
        <v>100</v>
      </c>
      <c r="HP116">
        <v>31</v>
      </c>
      <c r="HQ116">
        <v>678.78700000000003</v>
      </c>
      <c r="HR116">
        <v>30.672000000000001</v>
      </c>
      <c r="HS116">
        <v>99.306100000000001</v>
      </c>
      <c r="HT116">
        <v>98.035700000000006</v>
      </c>
    </row>
    <row r="117" spans="1:228" x14ac:dyDescent="0.2">
      <c r="A117">
        <v>102</v>
      </c>
      <c r="B117">
        <v>1675963618</v>
      </c>
      <c r="C117">
        <v>403.5</v>
      </c>
      <c r="D117" t="s">
        <v>562</v>
      </c>
      <c r="E117" t="s">
        <v>563</v>
      </c>
      <c r="F117">
        <v>4</v>
      </c>
      <c r="G117">
        <v>1675963616</v>
      </c>
      <c r="H117">
        <f t="shared" si="34"/>
        <v>2.2128447706121234E-3</v>
      </c>
      <c r="I117">
        <f t="shared" si="35"/>
        <v>2.2128447706121235</v>
      </c>
      <c r="J117">
        <f t="shared" si="36"/>
        <v>16.576794492078808</v>
      </c>
      <c r="K117">
        <f t="shared" si="37"/>
        <v>641.31871428571435</v>
      </c>
      <c r="L117">
        <f t="shared" si="38"/>
        <v>451.39036506904563</v>
      </c>
      <c r="M117">
        <f t="shared" si="39"/>
        <v>45.759443010519938</v>
      </c>
      <c r="N117">
        <f t="shared" si="40"/>
        <v>65.013322013304773</v>
      </c>
      <c r="O117">
        <f t="shared" si="41"/>
        <v>0.15378165515981521</v>
      </c>
      <c r="P117">
        <f t="shared" si="42"/>
        <v>2.7690614893508787</v>
      </c>
      <c r="Q117">
        <f t="shared" si="43"/>
        <v>0.14918976934895309</v>
      </c>
      <c r="R117">
        <f t="shared" si="44"/>
        <v>9.3644747355826286E-2</v>
      </c>
      <c r="S117">
        <f t="shared" si="45"/>
        <v>226.11712106692704</v>
      </c>
      <c r="T117">
        <f t="shared" si="46"/>
        <v>32.648069782921333</v>
      </c>
      <c r="U117">
        <f t="shared" si="47"/>
        <v>31.885857142857141</v>
      </c>
      <c r="V117">
        <f t="shared" si="48"/>
        <v>4.7443201759803184</v>
      </c>
      <c r="W117">
        <f t="shared" si="49"/>
        <v>69.697135622446396</v>
      </c>
      <c r="X117">
        <f t="shared" si="50"/>
        <v>3.3003533315432101</v>
      </c>
      <c r="Y117">
        <f t="shared" si="51"/>
        <v>4.7352782895145422</v>
      </c>
      <c r="Z117">
        <f t="shared" si="52"/>
        <v>1.4439668444371083</v>
      </c>
      <c r="AA117">
        <f t="shared" si="53"/>
        <v>-97.586454383994649</v>
      </c>
      <c r="AB117">
        <f t="shared" si="54"/>
        <v>-5.026660865482131</v>
      </c>
      <c r="AC117">
        <f t="shared" si="55"/>
        <v>-0.41114790844428334</v>
      </c>
      <c r="AD117">
        <f t="shared" si="56"/>
        <v>123.09285790900596</v>
      </c>
      <c r="AE117">
        <f t="shared" si="57"/>
        <v>27.095163832562555</v>
      </c>
      <c r="AF117">
        <f t="shared" si="58"/>
        <v>2.2106710501652747</v>
      </c>
      <c r="AG117">
        <f t="shared" si="59"/>
        <v>16.576794492078808</v>
      </c>
      <c r="AH117">
        <v>687.44774812045216</v>
      </c>
      <c r="AI117">
        <v>665.41230909090916</v>
      </c>
      <c r="AJ117">
        <v>1.678199118592224</v>
      </c>
      <c r="AK117">
        <v>60.624418474204617</v>
      </c>
      <c r="AL117">
        <f t="shared" si="60"/>
        <v>2.2128447706121235</v>
      </c>
      <c r="AM117">
        <v>30.581016674353851</v>
      </c>
      <c r="AN117">
        <v>32.557128484848477</v>
      </c>
      <c r="AO117">
        <v>-2.2034657558260509E-7</v>
      </c>
      <c r="AP117">
        <v>100.9878899836357</v>
      </c>
      <c r="AQ117">
        <v>20</v>
      </c>
      <c r="AR117">
        <v>3</v>
      </c>
      <c r="AS117">
        <f t="shared" si="61"/>
        <v>1</v>
      </c>
      <c r="AT117">
        <f t="shared" si="62"/>
        <v>0</v>
      </c>
      <c r="AU117">
        <f t="shared" si="63"/>
        <v>47555.428255791012</v>
      </c>
      <c r="AV117">
        <f t="shared" si="64"/>
        <v>1200.01</v>
      </c>
      <c r="AW117">
        <f t="shared" si="65"/>
        <v>1025.9335425217237</v>
      </c>
      <c r="AX117">
        <f t="shared" si="66"/>
        <v>0.85493749428898402</v>
      </c>
      <c r="AY117">
        <f t="shared" si="67"/>
        <v>0.18842936397773938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1675963616</v>
      </c>
      <c r="BF117">
        <v>641.31871428571435</v>
      </c>
      <c r="BG117">
        <v>667.63814285714284</v>
      </c>
      <c r="BH117">
        <v>32.556071428571428</v>
      </c>
      <c r="BI117">
        <v>30.581900000000001</v>
      </c>
      <c r="BJ117">
        <v>647.78971428571435</v>
      </c>
      <c r="BK117">
        <v>32.344271428571417</v>
      </c>
      <c r="BL117">
        <v>650.00442857142855</v>
      </c>
      <c r="BM117">
        <v>101.2744285714286</v>
      </c>
      <c r="BN117">
        <v>0.10000595714285709</v>
      </c>
      <c r="BO117">
        <v>31.85218571428571</v>
      </c>
      <c r="BP117">
        <v>31.885857142857141</v>
      </c>
      <c r="BQ117">
        <v>999.89999999999986</v>
      </c>
      <c r="BR117">
        <v>0</v>
      </c>
      <c r="BS117">
        <v>0</v>
      </c>
      <c r="BT117">
        <v>8997.3228571428572</v>
      </c>
      <c r="BU117">
        <v>0</v>
      </c>
      <c r="BV117">
        <v>77.434428571428583</v>
      </c>
      <c r="BW117">
        <v>-26.31964285714286</v>
      </c>
      <c r="BX117">
        <v>662.90028571428581</v>
      </c>
      <c r="BY117">
        <v>688.70014285714285</v>
      </c>
      <c r="BZ117">
        <v>1.974155714285714</v>
      </c>
      <c r="CA117">
        <v>667.63814285714284</v>
      </c>
      <c r="CB117">
        <v>30.581900000000001</v>
      </c>
      <c r="CC117">
        <v>3.2970914285714281</v>
      </c>
      <c r="CD117">
        <v>3.097158571428571</v>
      </c>
      <c r="CE117">
        <v>25.6096</v>
      </c>
      <c r="CF117">
        <v>24.55968571428571</v>
      </c>
      <c r="CG117">
        <v>1200.01</v>
      </c>
      <c r="CH117">
        <v>0.50000000000000011</v>
      </c>
      <c r="CI117">
        <v>0.49999999999999989</v>
      </c>
      <c r="CJ117">
        <v>0</v>
      </c>
      <c r="CK117">
        <v>955.74485714285709</v>
      </c>
      <c r="CL117">
        <v>4.9990899999999998</v>
      </c>
      <c r="CM117">
        <v>10215.37142857143</v>
      </c>
      <c r="CN117">
        <v>9557.9242857142854</v>
      </c>
      <c r="CO117">
        <v>40.811999999999998</v>
      </c>
      <c r="CP117">
        <v>42.436999999999998</v>
      </c>
      <c r="CQ117">
        <v>41.625</v>
      </c>
      <c r="CR117">
        <v>41.5</v>
      </c>
      <c r="CS117">
        <v>42.186999999999998</v>
      </c>
      <c r="CT117">
        <v>597.50857142857149</v>
      </c>
      <c r="CU117">
        <v>597.50714285714287</v>
      </c>
      <c r="CV117">
        <v>0</v>
      </c>
      <c r="CW117">
        <v>1675963617.9000001</v>
      </c>
      <c r="CX117">
        <v>0</v>
      </c>
      <c r="CY117">
        <v>1675959759</v>
      </c>
      <c r="CZ117" t="s">
        <v>356</v>
      </c>
      <c r="DA117">
        <v>1675959759</v>
      </c>
      <c r="DB117">
        <v>1675959753.5</v>
      </c>
      <c r="DC117">
        <v>5</v>
      </c>
      <c r="DD117">
        <v>-2.5000000000000001E-2</v>
      </c>
      <c r="DE117">
        <v>-8.0000000000000002E-3</v>
      </c>
      <c r="DF117">
        <v>-6.0590000000000002</v>
      </c>
      <c r="DG117">
        <v>0.218</v>
      </c>
      <c r="DH117">
        <v>415</v>
      </c>
      <c r="DI117">
        <v>34</v>
      </c>
      <c r="DJ117">
        <v>0.6</v>
      </c>
      <c r="DK117">
        <v>0.17</v>
      </c>
      <c r="DL117">
        <v>-25.874602500000002</v>
      </c>
      <c r="DM117">
        <v>-2.844203752345174</v>
      </c>
      <c r="DN117">
        <v>0.27795397594520938</v>
      </c>
      <c r="DO117">
        <v>0</v>
      </c>
      <c r="DP117">
        <v>1.9842340000000001</v>
      </c>
      <c r="DQ117">
        <v>-8.036848030018974E-2</v>
      </c>
      <c r="DR117">
        <v>7.813414362492237E-3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3.2985199999999999</v>
      </c>
      <c r="EB117">
        <v>2.6252800000000001</v>
      </c>
      <c r="EC117">
        <v>0.14088100000000001</v>
      </c>
      <c r="ED117">
        <v>0.142732</v>
      </c>
      <c r="EE117">
        <v>0.13585800000000001</v>
      </c>
      <c r="EF117">
        <v>0.12898200000000001</v>
      </c>
      <c r="EG117">
        <v>26023</v>
      </c>
      <c r="EH117">
        <v>26365.4</v>
      </c>
      <c r="EI117">
        <v>28174.6</v>
      </c>
      <c r="EJ117">
        <v>29591.3</v>
      </c>
      <c r="EK117">
        <v>33524.800000000003</v>
      </c>
      <c r="EL117">
        <v>35760.400000000001</v>
      </c>
      <c r="EM117">
        <v>39787.599999999999</v>
      </c>
      <c r="EN117">
        <v>42262.400000000001</v>
      </c>
      <c r="EO117">
        <v>2.2082999999999999</v>
      </c>
      <c r="EP117">
        <v>2.2293799999999999</v>
      </c>
      <c r="EQ117">
        <v>0.14740600000000001</v>
      </c>
      <c r="ER117">
        <v>0</v>
      </c>
      <c r="ES117">
        <v>29.49</v>
      </c>
      <c r="ET117">
        <v>999.9</v>
      </c>
      <c r="EU117">
        <v>72.3</v>
      </c>
      <c r="EV117">
        <v>32.299999999999997</v>
      </c>
      <c r="EW117">
        <v>34.673000000000002</v>
      </c>
      <c r="EX117">
        <v>55.912999999999997</v>
      </c>
      <c r="EY117">
        <v>-3.79006</v>
      </c>
      <c r="EZ117">
        <v>2</v>
      </c>
      <c r="FA117">
        <v>0.30457299999999998</v>
      </c>
      <c r="FB117">
        <v>-0.63450399999999996</v>
      </c>
      <c r="FC117">
        <v>20.273700000000002</v>
      </c>
      <c r="FD117">
        <v>5.2201399999999998</v>
      </c>
      <c r="FE117">
        <v>12.004</v>
      </c>
      <c r="FF117">
        <v>4.9867999999999997</v>
      </c>
      <c r="FG117">
        <v>3.2844799999999998</v>
      </c>
      <c r="FH117">
        <v>9999</v>
      </c>
      <c r="FI117">
        <v>9999</v>
      </c>
      <c r="FJ117">
        <v>9999</v>
      </c>
      <c r="FK117">
        <v>999.9</v>
      </c>
      <c r="FL117">
        <v>1.8658300000000001</v>
      </c>
      <c r="FM117">
        <v>1.8621799999999999</v>
      </c>
      <c r="FN117">
        <v>1.8641700000000001</v>
      </c>
      <c r="FO117">
        <v>1.86026</v>
      </c>
      <c r="FP117">
        <v>1.8609599999999999</v>
      </c>
      <c r="FQ117">
        <v>1.86016</v>
      </c>
      <c r="FR117">
        <v>1.8618600000000001</v>
      </c>
      <c r="FS117">
        <v>1.8584499999999999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-6.4790000000000001</v>
      </c>
      <c r="GH117">
        <v>0.21179999999999999</v>
      </c>
      <c r="GI117">
        <v>-4.2934277136806287</v>
      </c>
      <c r="GJ117">
        <v>-4.5218151105756088E-3</v>
      </c>
      <c r="GK117">
        <v>2.0889233732517852E-6</v>
      </c>
      <c r="GL117">
        <v>-4.5906856223640231E-10</v>
      </c>
      <c r="GM117">
        <v>-0.1150039569071811</v>
      </c>
      <c r="GN117">
        <v>4.4025620023938356E-3</v>
      </c>
      <c r="GO117">
        <v>3.112297855124525E-4</v>
      </c>
      <c r="GP117">
        <v>-4.1727832042263066E-6</v>
      </c>
      <c r="GQ117">
        <v>6</v>
      </c>
      <c r="GR117">
        <v>2080</v>
      </c>
      <c r="GS117">
        <v>4</v>
      </c>
      <c r="GT117">
        <v>33</v>
      </c>
      <c r="GU117">
        <v>64.3</v>
      </c>
      <c r="GV117">
        <v>64.400000000000006</v>
      </c>
      <c r="GW117">
        <v>2.0178199999999999</v>
      </c>
      <c r="GX117">
        <v>2.5268600000000001</v>
      </c>
      <c r="GY117">
        <v>2.04834</v>
      </c>
      <c r="GZ117">
        <v>2.6220699999999999</v>
      </c>
      <c r="HA117">
        <v>2.1972700000000001</v>
      </c>
      <c r="HB117">
        <v>2.2631800000000002</v>
      </c>
      <c r="HC117">
        <v>37.241999999999997</v>
      </c>
      <c r="HD117">
        <v>14.8325</v>
      </c>
      <c r="HE117">
        <v>18</v>
      </c>
      <c r="HF117">
        <v>671.26599999999996</v>
      </c>
      <c r="HG117">
        <v>767.67899999999997</v>
      </c>
      <c r="HH117">
        <v>30.999500000000001</v>
      </c>
      <c r="HI117">
        <v>31.303999999999998</v>
      </c>
      <c r="HJ117">
        <v>30.0001</v>
      </c>
      <c r="HK117">
        <v>31.242799999999999</v>
      </c>
      <c r="HL117">
        <v>31.243099999999998</v>
      </c>
      <c r="HM117">
        <v>40.3812</v>
      </c>
      <c r="HN117">
        <v>15.904999999999999</v>
      </c>
      <c r="HO117">
        <v>100</v>
      </c>
      <c r="HP117">
        <v>31</v>
      </c>
      <c r="HQ117">
        <v>685.47400000000005</v>
      </c>
      <c r="HR117">
        <v>30.684200000000001</v>
      </c>
      <c r="HS117">
        <v>99.305599999999998</v>
      </c>
      <c r="HT117">
        <v>98.035300000000007</v>
      </c>
    </row>
    <row r="118" spans="1:228" x14ac:dyDescent="0.2">
      <c r="A118">
        <v>103</v>
      </c>
      <c r="B118">
        <v>1675963622</v>
      </c>
      <c r="C118">
        <v>407.5</v>
      </c>
      <c r="D118" t="s">
        <v>564</v>
      </c>
      <c r="E118" t="s">
        <v>565</v>
      </c>
      <c r="F118">
        <v>4</v>
      </c>
      <c r="G118">
        <v>1675963619.6875</v>
      </c>
      <c r="H118">
        <f t="shared" si="34"/>
        <v>2.2004319927432046E-3</v>
      </c>
      <c r="I118">
        <f t="shared" si="35"/>
        <v>2.2004319927432046</v>
      </c>
      <c r="J118">
        <f t="shared" si="36"/>
        <v>16.537098598805617</v>
      </c>
      <c r="K118">
        <f t="shared" si="37"/>
        <v>647.33412499999997</v>
      </c>
      <c r="L118">
        <f t="shared" si="38"/>
        <v>456.49768637262275</v>
      </c>
      <c r="M118">
        <f t="shared" si="39"/>
        <v>46.276699335406633</v>
      </c>
      <c r="N118">
        <f t="shared" si="40"/>
        <v>65.622428254151387</v>
      </c>
      <c r="O118">
        <f t="shared" si="41"/>
        <v>0.1527373714374097</v>
      </c>
      <c r="P118">
        <f t="shared" si="42"/>
        <v>2.7628697270242308</v>
      </c>
      <c r="Q118">
        <f t="shared" si="43"/>
        <v>0.14819682033233725</v>
      </c>
      <c r="R118">
        <f t="shared" si="44"/>
        <v>9.3019719623058356E-2</v>
      </c>
      <c r="S118">
        <f t="shared" si="45"/>
        <v>226.11593039085622</v>
      </c>
      <c r="T118">
        <f t="shared" si="46"/>
        <v>32.6515977288974</v>
      </c>
      <c r="U118">
        <f t="shared" si="47"/>
        <v>31.891749999999998</v>
      </c>
      <c r="V118">
        <f t="shared" si="48"/>
        <v>4.7459041465475673</v>
      </c>
      <c r="W118">
        <f t="shared" si="49"/>
        <v>69.705039570204008</v>
      </c>
      <c r="X118">
        <f t="shared" si="50"/>
        <v>3.30044507380109</v>
      </c>
      <c r="Y118">
        <f t="shared" si="51"/>
        <v>4.73487296492676</v>
      </c>
      <c r="Z118">
        <f t="shared" si="52"/>
        <v>1.4454590727464773</v>
      </c>
      <c r="AA118">
        <f t="shared" si="53"/>
        <v>-97.039050879975321</v>
      </c>
      <c r="AB118">
        <f t="shared" si="54"/>
        <v>-6.1181965291106906</v>
      </c>
      <c r="AC118">
        <f t="shared" si="55"/>
        <v>-0.50156067621487621</v>
      </c>
      <c r="AD118">
        <f t="shared" si="56"/>
        <v>122.45712230555534</v>
      </c>
      <c r="AE118">
        <f t="shared" si="57"/>
        <v>27.274464523617507</v>
      </c>
      <c r="AF118">
        <f t="shared" si="58"/>
        <v>2.2035031698389789</v>
      </c>
      <c r="AG118">
        <f t="shared" si="59"/>
        <v>16.537098598805617</v>
      </c>
      <c r="AH118">
        <v>694.36678546401834</v>
      </c>
      <c r="AI118">
        <v>672.23570909090904</v>
      </c>
      <c r="AJ118">
        <v>1.7145452851617029</v>
      </c>
      <c r="AK118">
        <v>60.624418474204617</v>
      </c>
      <c r="AL118">
        <f t="shared" si="60"/>
        <v>2.2004319927432046</v>
      </c>
      <c r="AM118">
        <v>30.590615551813741</v>
      </c>
      <c r="AN118">
        <v>32.555469090909092</v>
      </c>
      <c r="AO118">
        <v>-7.4700190138958033E-7</v>
      </c>
      <c r="AP118">
        <v>100.9878899836357</v>
      </c>
      <c r="AQ118">
        <v>20</v>
      </c>
      <c r="AR118">
        <v>3</v>
      </c>
      <c r="AS118">
        <f t="shared" si="61"/>
        <v>1</v>
      </c>
      <c r="AT118">
        <f t="shared" si="62"/>
        <v>0</v>
      </c>
      <c r="AU118">
        <f t="shared" si="63"/>
        <v>47384.669768165353</v>
      </c>
      <c r="AV118">
        <f t="shared" si="64"/>
        <v>1200.0050000000001</v>
      </c>
      <c r="AW118">
        <f t="shared" si="65"/>
        <v>1025.9291390626199</v>
      </c>
      <c r="AX118">
        <f t="shared" si="66"/>
        <v>0.85493738697973742</v>
      </c>
      <c r="AY118">
        <f t="shared" si="67"/>
        <v>0.18842915687089321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1675963619.6875</v>
      </c>
      <c r="BF118">
        <v>647.33412499999997</v>
      </c>
      <c r="BG118">
        <v>673.82462499999997</v>
      </c>
      <c r="BH118">
        <v>32.557324999999999</v>
      </c>
      <c r="BI118">
        <v>30.589737499999998</v>
      </c>
      <c r="BJ118">
        <v>653.81937500000004</v>
      </c>
      <c r="BK118">
        <v>32.345537500000013</v>
      </c>
      <c r="BL118">
        <v>650.06400000000008</v>
      </c>
      <c r="BM118">
        <v>101.27312499999999</v>
      </c>
      <c r="BN118">
        <v>0.100224125</v>
      </c>
      <c r="BO118">
        <v>31.850674999999999</v>
      </c>
      <c r="BP118">
        <v>31.891749999999998</v>
      </c>
      <c r="BQ118">
        <v>999.9</v>
      </c>
      <c r="BR118">
        <v>0</v>
      </c>
      <c r="BS118">
        <v>0</v>
      </c>
      <c r="BT118">
        <v>8964.6087499999994</v>
      </c>
      <c r="BU118">
        <v>0</v>
      </c>
      <c r="BV118">
        <v>79.457962499999994</v>
      </c>
      <c r="BW118">
        <v>-26.4907</v>
      </c>
      <c r="BX118">
        <v>669.11887499999989</v>
      </c>
      <c r="BY118">
        <v>695.08749999999998</v>
      </c>
      <c r="BZ118">
        <v>1.9676075</v>
      </c>
      <c r="CA118">
        <v>673.82462499999997</v>
      </c>
      <c r="CB118">
        <v>30.589737499999998</v>
      </c>
      <c r="CC118">
        <v>3.2971849999999998</v>
      </c>
      <c r="CD118">
        <v>3.0979212500000002</v>
      </c>
      <c r="CE118">
        <v>25.610074999999998</v>
      </c>
      <c r="CF118">
        <v>24.5637875</v>
      </c>
      <c r="CG118">
        <v>1200.0050000000001</v>
      </c>
      <c r="CH118">
        <v>0.500004</v>
      </c>
      <c r="CI118">
        <v>0.499996</v>
      </c>
      <c r="CJ118">
        <v>0</v>
      </c>
      <c r="CK118">
        <v>958.65062499999999</v>
      </c>
      <c r="CL118">
        <v>4.9990899999999998</v>
      </c>
      <c r="CM118">
        <v>10247.3125</v>
      </c>
      <c r="CN118">
        <v>9557.8962499999998</v>
      </c>
      <c r="CO118">
        <v>40.811999999999998</v>
      </c>
      <c r="CP118">
        <v>42.436999999999998</v>
      </c>
      <c r="CQ118">
        <v>41.625</v>
      </c>
      <c r="CR118">
        <v>41.5</v>
      </c>
      <c r="CS118">
        <v>42.186999999999998</v>
      </c>
      <c r="CT118">
        <v>597.51125000000002</v>
      </c>
      <c r="CU118">
        <v>597.50125000000003</v>
      </c>
      <c r="CV118">
        <v>0</v>
      </c>
      <c r="CW118">
        <v>1675963622.0999999</v>
      </c>
      <c r="CX118">
        <v>0</v>
      </c>
      <c r="CY118">
        <v>1675959759</v>
      </c>
      <c r="CZ118" t="s">
        <v>356</v>
      </c>
      <c r="DA118">
        <v>1675959759</v>
      </c>
      <c r="DB118">
        <v>1675959753.5</v>
      </c>
      <c r="DC118">
        <v>5</v>
      </c>
      <c r="DD118">
        <v>-2.5000000000000001E-2</v>
      </c>
      <c r="DE118">
        <v>-8.0000000000000002E-3</v>
      </c>
      <c r="DF118">
        <v>-6.0590000000000002</v>
      </c>
      <c r="DG118">
        <v>0.218</v>
      </c>
      <c r="DH118">
        <v>415</v>
      </c>
      <c r="DI118">
        <v>34</v>
      </c>
      <c r="DJ118">
        <v>0.6</v>
      </c>
      <c r="DK118">
        <v>0.17</v>
      </c>
      <c r="DL118">
        <v>-26.022600000000001</v>
      </c>
      <c r="DM118">
        <v>-3.057010131332035</v>
      </c>
      <c r="DN118">
        <v>0.29840051943654511</v>
      </c>
      <c r="DO118">
        <v>0</v>
      </c>
      <c r="DP118">
        <v>1.9800037500000001</v>
      </c>
      <c r="DQ118">
        <v>-7.8391632270175246E-2</v>
      </c>
      <c r="DR118">
        <v>7.6111341755023751E-3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3.29853</v>
      </c>
      <c r="EB118">
        <v>2.62521</v>
      </c>
      <c r="EC118">
        <v>0.14186799999999999</v>
      </c>
      <c r="ED118">
        <v>0.14371400000000001</v>
      </c>
      <c r="EE118">
        <v>0.135854</v>
      </c>
      <c r="EF118">
        <v>0.128995</v>
      </c>
      <c r="EG118">
        <v>25993</v>
      </c>
      <c r="EH118">
        <v>26335.3</v>
      </c>
      <c r="EI118">
        <v>28174.400000000001</v>
      </c>
      <c r="EJ118">
        <v>29591.5</v>
      </c>
      <c r="EK118">
        <v>33525.1</v>
      </c>
      <c r="EL118">
        <v>35760.199999999997</v>
      </c>
      <c r="EM118">
        <v>39787.800000000003</v>
      </c>
      <c r="EN118">
        <v>42262.6</v>
      </c>
      <c r="EO118">
        <v>2.2082299999999999</v>
      </c>
      <c r="EP118">
        <v>2.22933</v>
      </c>
      <c r="EQ118">
        <v>0.14810300000000001</v>
      </c>
      <c r="ER118">
        <v>0</v>
      </c>
      <c r="ES118">
        <v>29.49</v>
      </c>
      <c r="ET118">
        <v>999.9</v>
      </c>
      <c r="EU118">
        <v>72.3</v>
      </c>
      <c r="EV118">
        <v>32.299999999999997</v>
      </c>
      <c r="EW118">
        <v>34.6723</v>
      </c>
      <c r="EX118">
        <v>56.662999999999997</v>
      </c>
      <c r="EY118">
        <v>-3.8862199999999998</v>
      </c>
      <c r="EZ118">
        <v>2</v>
      </c>
      <c r="FA118">
        <v>0.30460900000000002</v>
      </c>
      <c r="FB118">
        <v>-0.63662600000000003</v>
      </c>
      <c r="FC118">
        <v>20.273800000000001</v>
      </c>
      <c r="FD118">
        <v>5.22058</v>
      </c>
      <c r="FE118">
        <v>12.004</v>
      </c>
      <c r="FF118">
        <v>4.9869500000000002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1.8621799999999999</v>
      </c>
      <c r="FN118">
        <v>1.8641700000000001</v>
      </c>
      <c r="FO118">
        <v>1.8602399999999999</v>
      </c>
      <c r="FP118">
        <v>1.8609599999999999</v>
      </c>
      <c r="FQ118">
        <v>1.8601399999999999</v>
      </c>
      <c r="FR118">
        <v>1.8618699999999999</v>
      </c>
      <c r="FS118">
        <v>1.85843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-6.4939999999999998</v>
      </c>
      <c r="GH118">
        <v>0.21179999999999999</v>
      </c>
      <c r="GI118">
        <v>-4.2934277136806287</v>
      </c>
      <c r="GJ118">
        <v>-4.5218151105756088E-3</v>
      </c>
      <c r="GK118">
        <v>2.0889233732517852E-6</v>
      </c>
      <c r="GL118">
        <v>-4.5906856223640231E-10</v>
      </c>
      <c r="GM118">
        <v>-0.1150039569071811</v>
      </c>
      <c r="GN118">
        <v>4.4025620023938356E-3</v>
      </c>
      <c r="GO118">
        <v>3.112297855124525E-4</v>
      </c>
      <c r="GP118">
        <v>-4.1727832042263066E-6</v>
      </c>
      <c r="GQ118">
        <v>6</v>
      </c>
      <c r="GR118">
        <v>2080</v>
      </c>
      <c r="GS118">
        <v>4</v>
      </c>
      <c r="GT118">
        <v>33</v>
      </c>
      <c r="GU118">
        <v>64.400000000000006</v>
      </c>
      <c r="GV118">
        <v>64.5</v>
      </c>
      <c r="GW118">
        <v>2.03247</v>
      </c>
      <c r="GX118">
        <v>2.5268600000000001</v>
      </c>
      <c r="GY118">
        <v>2.04834</v>
      </c>
      <c r="GZ118">
        <v>2.6220699999999999</v>
      </c>
      <c r="HA118">
        <v>2.1972700000000001</v>
      </c>
      <c r="HB118">
        <v>2.3339799999999999</v>
      </c>
      <c r="HC118">
        <v>37.241999999999997</v>
      </c>
      <c r="HD118">
        <v>14.8413</v>
      </c>
      <c r="HE118">
        <v>18</v>
      </c>
      <c r="HF118">
        <v>671.20600000000002</v>
      </c>
      <c r="HG118">
        <v>767.63</v>
      </c>
      <c r="HH118">
        <v>30.999500000000001</v>
      </c>
      <c r="HI118">
        <v>31.303999999999998</v>
      </c>
      <c r="HJ118">
        <v>30.0001</v>
      </c>
      <c r="HK118">
        <v>31.242799999999999</v>
      </c>
      <c r="HL118">
        <v>31.243099999999998</v>
      </c>
      <c r="HM118">
        <v>40.703699999999998</v>
      </c>
      <c r="HN118">
        <v>15.904999999999999</v>
      </c>
      <c r="HO118">
        <v>100</v>
      </c>
      <c r="HP118">
        <v>31</v>
      </c>
      <c r="HQ118">
        <v>692.16200000000003</v>
      </c>
      <c r="HR118">
        <v>30.685700000000001</v>
      </c>
      <c r="HS118">
        <v>99.305700000000002</v>
      </c>
      <c r="HT118">
        <v>98.035799999999995</v>
      </c>
    </row>
    <row r="119" spans="1:228" x14ac:dyDescent="0.2">
      <c r="A119">
        <v>104</v>
      </c>
      <c r="B119">
        <v>1675963626</v>
      </c>
      <c r="C119">
        <v>411.5</v>
      </c>
      <c r="D119" t="s">
        <v>566</v>
      </c>
      <c r="E119" t="s">
        <v>567</v>
      </c>
      <c r="F119">
        <v>4</v>
      </c>
      <c r="G119">
        <v>1675963624</v>
      </c>
      <c r="H119">
        <f t="shared" si="34"/>
        <v>2.1895345300714324E-3</v>
      </c>
      <c r="I119">
        <f t="shared" si="35"/>
        <v>2.1895345300714326</v>
      </c>
      <c r="J119">
        <f t="shared" si="36"/>
        <v>16.829002068697655</v>
      </c>
      <c r="K119">
        <f t="shared" si="37"/>
        <v>654.44485714285713</v>
      </c>
      <c r="L119">
        <f t="shared" si="38"/>
        <v>459.41829175801053</v>
      </c>
      <c r="M119">
        <f t="shared" si="39"/>
        <v>46.572481722000724</v>
      </c>
      <c r="N119">
        <f t="shared" si="40"/>
        <v>66.342855071598592</v>
      </c>
      <c r="O119">
        <f t="shared" si="41"/>
        <v>0.1519337671187819</v>
      </c>
      <c r="P119">
        <f t="shared" si="42"/>
        <v>2.7636592337303814</v>
      </c>
      <c r="Q119">
        <f t="shared" si="43"/>
        <v>0.14744135533823174</v>
      </c>
      <c r="R119">
        <f t="shared" si="44"/>
        <v>9.2543407849227682E-2</v>
      </c>
      <c r="S119">
        <f t="shared" si="45"/>
        <v>226.11741163934769</v>
      </c>
      <c r="T119">
        <f t="shared" si="46"/>
        <v>32.644250570781864</v>
      </c>
      <c r="U119">
        <f t="shared" si="47"/>
        <v>31.889900000000001</v>
      </c>
      <c r="V119">
        <f t="shared" si="48"/>
        <v>4.7454068262136859</v>
      </c>
      <c r="W119">
        <f t="shared" si="49"/>
        <v>69.730109306205932</v>
      </c>
      <c r="X119">
        <f t="shared" si="50"/>
        <v>3.299737057604986</v>
      </c>
      <c r="Y119">
        <f t="shared" si="51"/>
        <v>4.7321552919339993</v>
      </c>
      <c r="Z119">
        <f t="shared" si="52"/>
        <v>1.4456697686086999</v>
      </c>
      <c r="AA119">
        <f t="shared" si="53"/>
        <v>-96.558472776150168</v>
      </c>
      <c r="AB119">
        <f t="shared" si="54"/>
        <v>-7.3539377183390728</v>
      </c>
      <c r="AC119">
        <f t="shared" si="55"/>
        <v>-0.60265715392615338</v>
      </c>
      <c r="AD119">
        <f t="shared" si="56"/>
        <v>121.6023439909323</v>
      </c>
      <c r="AE119">
        <f t="shared" si="57"/>
        <v>27.367593139592536</v>
      </c>
      <c r="AF119">
        <f t="shared" si="58"/>
        <v>2.1949852225576545</v>
      </c>
      <c r="AG119">
        <f t="shared" si="59"/>
        <v>16.829002068697655</v>
      </c>
      <c r="AH119">
        <v>701.28006553090802</v>
      </c>
      <c r="AI119">
        <v>678.97961212121163</v>
      </c>
      <c r="AJ119">
        <v>1.685075308319254</v>
      </c>
      <c r="AK119">
        <v>60.624418474204617</v>
      </c>
      <c r="AL119">
        <f t="shared" si="60"/>
        <v>2.1895345300714326</v>
      </c>
      <c r="AM119">
        <v>30.590468202697171</v>
      </c>
      <c r="AN119">
        <v>32.545813333333328</v>
      </c>
      <c r="AO119">
        <v>-1.8894485116415049E-5</v>
      </c>
      <c r="AP119">
        <v>100.9878899836357</v>
      </c>
      <c r="AQ119">
        <v>20</v>
      </c>
      <c r="AR119">
        <v>3</v>
      </c>
      <c r="AS119">
        <f t="shared" si="61"/>
        <v>1</v>
      </c>
      <c r="AT119">
        <f t="shared" si="62"/>
        <v>0</v>
      </c>
      <c r="AU119">
        <f t="shared" si="63"/>
        <v>47408.032861986918</v>
      </c>
      <c r="AV119">
        <f t="shared" si="64"/>
        <v>1200.012857142857</v>
      </c>
      <c r="AW119">
        <f t="shared" si="65"/>
        <v>1025.9358568079522</v>
      </c>
      <c r="AX119">
        <f t="shared" si="66"/>
        <v>0.85493738729652491</v>
      </c>
      <c r="AY119">
        <f t="shared" si="67"/>
        <v>0.18842915748229294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1675963624</v>
      </c>
      <c r="BF119">
        <v>654.44485714285713</v>
      </c>
      <c r="BG119">
        <v>681.03185714285712</v>
      </c>
      <c r="BH119">
        <v>32.550542857142851</v>
      </c>
      <c r="BI119">
        <v>30.59045714285714</v>
      </c>
      <c r="BJ119">
        <v>660.947</v>
      </c>
      <c r="BK119">
        <v>32.33878571428572</v>
      </c>
      <c r="BL119">
        <v>650.03399999999999</v>
      </c>
      <c r="BM119">
        <v>101.2725714285714</v>
      </c>
      <c r="BN119">
        <v>0.1001482857142857</v>
      </c>
      <c r="BO119">
        <v>31.84054285714285</v>
      </c>
      <c r="BP119">
        <v>31.889900000000001</v>
      </c>
      <c r="BQ119">
        <v>999.89999999999986</v>
      </c>
      <c r="BR119">
        <v>0</v>
      </c>
      <c r="BS119">
        <v>0</v>
      </c>
      <c r="BT119">
        <v>8968.84</v>
      </c>
      <c r="BU119">
        <v>0</v>
      </c>
      <c r="BV119">
        <v>81.899542857142862</v>
      </c>
      <c r="BW119">
        <v>-26.58718571428571</v>
      </c>
      <c r="BX119">
        <v>676.46414285714286</v>
      </c>
      <c r="BY119">
        <v>702.5225714285715</v>
      </c>
      <c r="BZ119">
        <v>1.960078571428572</v>
      </c>
      <c r="CA119">
        <v>681.03185714285712</v>
      </c>
      <c r="CB119">
        <v>30.59045714285714</v>
      </c>
      <c r="CC119">
        <v>3.296479999999999</v>
      </c>
      <c r="CD119">
        <v>3.0979757142857141</v>
      </c>
      <c r="CE119">
        <v>25.606457142857149</v>
      </c>
      <c r="CF119">
        <v>24.5641</v>
      </c>
      <c r="CG119">
        <v>1200.012857142857</v>
      </c>
      <c r="CH119">
        <v>0.500004</v>
      </c>
      <c r="CI119">
        <v>0.49999599999999988</v>
      </c>
      <c r="CJ119">
        <v>0</v>
      </c>
      <c r="CK119">
        <v>961.96371428571433</v>
      </c>
      <c r="CL119">
        <v>4.9990899999999998</v>
      </c>
      <c r="CM119">
        <v>10283.914285714291</v>
      </c>
      <c r="CN119">
        <v>9557.9828571428552</v>
      </c>
      <c r="CO119">
        <v>40.811999999999998</v>
      </c>
      <c r="CP119">
        <v>42.436999999999998</v>
      </c>
      <c r="CQ119">
        <v>41.625</v>
      </c>
      <c r="CR119">
        <v>41.5</v>
      </c>
      <c r="CS119">
        <v>42.186999999999998</v>
      </c>
      <c r="CT119">
        <v>597.51428571428573</v>
      </c>
      <c r="CU119">
        <v>597.50428571428586</v>
      </c>
      <c r="CV119">
        <v>0</v>
      </c>
      <c r="CW119">
        <v>1675963625.7</v>
      </c>
      <c r="CX119">
        <v>0</v>
      </c>
      <c r="CY119">
        <v>1675959759</v>
      </c>
      <c r="CZ119" t="s">
        <v>356</v>
      </c>
      <c r="DA119">
        <v>1675959759</v>
      </c>
      <c r="DB119">
        <v>1675959753.5</v>
      </c>
      <c r="DC119">
        <v>5</v>
      </c>
      <c r="DD119">
        <v>-2.5000000000000001E-2</v>
      </c>
      <c r="DE119">
        <v>-8.0000000000000002E-3</v>
      </c>
      <c r="DF119">
        <v>-6.0590000000000002</v>
      </c>
      <c r="DG119">
        <v>0.218</v>
      </c>
      <c r="DH119">
        <v>415</v>
      </c>
      <c r="DI119">
        <v>34</v>
      </c>
      <c r="DJ119">
        <v>0.6</v>
      </c>
      <c r="DK119">
        <v>0.17</v>
      </c>
      <c r="DL119">
        <v>-26.203407500000001</v>
      </c>
      <c r="DM119">
        <v>-2.9983936210130762</v>
      </c>
      <c r="DN119">
        <v>0.29372319400032049</v>
      </c>
      <c r="DO119">
        <v>0</v>
      </c>
      <c r="DP119">
        <v>1.9743269999999999</v>
      </c>
      <c r="DQ119">
        <v>-7.9839624765488171E-2</v>
      </c>
      <c r="DR119">
        <v>7.7634535485182144E-3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3.29847</v>
      </c>
      <c r="EB119">
        <v>2.62514</v>
      </c>
      <c r="EC119">
        <v>0.142842</v>
      </c>
      <c r="ED119">
        <v>0.144678</v>
      </c>
      <c r="EE119">
        <v>0.13581499999999999</v>
      </c>
      <c r="EF119">
        <v>0.128998</v>
      </c>
      <c r="EG119">
        <v>25963.4</v>
      </c>
      <c r="EH119">
        <v>26305.9</v>
      </c>
      <c r="EI119">
        <v>28174.5</v>
      </c>
      <c r="EJ119">
        <v>29591.9</v>
      </c>
      <c r="EK119">
        <v>33526.9</v>
      </c>
      <c r="EL119">
        <v>35760.699999999997</v>
      </c>
      <c r="EM119">
        <v>39788</v>
      </c>
      <c r="EN119">
        <v>42263.3</v>
      </c>
      <c r="EO119">
        <v>2.20858</v>
      </c>
      <c r="EP119">
        <v>2.2293500000000002</v>
      </c>
      <c r="EQ119">
        <v>0.147261</v>
      </c>
      <c r="ER119">
        <v>0</v>
      </c>
      <c r="ES119">
        <v>29.49</v>
      </c>
      <c r="ET119">
        <v>999.9</v>
      </c>
      <c r="EU119">
        <v>72.3</v>
      </c>
      <c r="EV119">
        <v>32.299999999999997</v>
      </c>
      <c r="EW119">
        <v>34.673000000000002</v>
      </c>
      <c r="EX119">
        <v>56.662999999999997</v>
      </c>
      <c r="EY119">
        <v>-3.86619</v>
      </c>
      <c r="EZ119">
        <v>2</v>
      </c>
      <c r="FA119">
        <v>0.304454</v>
      </c>
      <c r="FB119">
        <v>-0.64011200000000001</v>
      </c>
      <c r="FC119">
        <v>20.273800000000001</v>
      </c>
      <c r="FD119">
        <v>5.2211800000000004</v>
      </c>
      <c r="FE119">
        <v>12.004</v>
      </c>
      <c r="FF119">
        <v>4.98705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1.8621799999999999</v>
      </c>
      <c r="FN119">
        <v>1.8641700000000001</v>
      </c>
      <c r="FO119">
        <v>1.8602300000000001</v>
      </c>
      <c r="FP119">
        <v>1.8609599999999999</v>
      </c>
      <c r="FQ119">
        <v>1.8601300000000001</v>
      </c>
      <c r="FR119">
        <v>1.8618399999999999</v>
      </c>
      <c r="FS119">
        <v>1.85846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-6.51</v>
      </c>
      <c r="GH119">
        <v>0.21160000000000001</v>
      </c>
      <c r="GI119">
        <v>-4.2934277136806287</v>
      </c>
      <c r="GJ119">
        <v>-4.5218151105756088E-3</v>
      </c>
      <c r="GK119">
        <v>2.0889233732517852E-6</v>
      </c>
      <c r="GL119">
        <v>-4.5906856223640231E-10</v>
      </c>
      <c r="GM119">
        <v>-0.1150039569071811</v>
      </c>
      <c r="GN119">
        <v>4.4025620023938356E-3</v>
      </c>
      <c r="GO119">
        <v>3.112297855124525E-4</v>
      </c>
      <c r="GP119">
        <v>-4.1727832042263066E-6</v>
      </c>
      <c r="GQ119">
        <v>6</v>
      </c>
      <c r="GR119">
        <v>2080</v>
      </c>
      <c r="GS119">
        <v>4</v>
      </c>
      <c r="GT119">
        <v>33</v>
      </c>
      <c r="GU119">
        <v>64.5</v>
      </c>
      <c r="GV119">
        <v>64.5</v>
      </c>
      <c r="GW119">
        <v>2.05078</v>
      </c>
      <c r="GX119">
        <v>2.52441</v>
      </c>
      <c r="GY119">
        <v>2.04834</v>
      </c>
      <c r="GZ119">
        <v>2.6232899999999999</v>
      </c>
      <c r="HA119">
        <v>2.1972700000000001</v>
      </c>
      <c r="HB119">
        <v>2.3046899999999999</v>
      </c>
      <c r="HC119">
        <v>37.241999999999997</v>
      </c>
      <c r="HD119">
        <v>14.8325</v>
      </c>
      <c r="HE119">
        <v>18</v>
      </c>
      <c r="HF119">
        <v>671.48599999999999</v>
      </c>
      <c r="HG119">
        <v>767.654</v>
      </c>
      <c r="HH119">
        <v>30.999199999999998</v>
      </c>
      <c r="HI119">
        <v>31.303999999999998</v>
      </c>
      <c r="HJ119">
        <v>30.0001</v>
      </c>
      <c r="HK119">
        <v>31.242799999999999</v>
      </c>
      <c r="HL119">
        <v>31.243099999999998</v>
      </c>
      <c r="HM119">
        <v>41.029400000000003</v>
      </c>
      <c r="HN119">
        <v>15.6294</v>
      </c>
      <c r="HO119">
        <v>100</v>
      </c>
      <c r="HP119">
        <v>31</v>
      </c>
      <c r="HQ119">
        <v>698.85</v>
      </c>
      <c r="HR119">
        <v>30.7121</v>
      </c>
      <c r="HS119">
        <v>99.306100000000001</v>
      </c>
      <c r="HT119">
        <v>98.037199999999999</v>
      </c>
    </row>
    <row r="120" spans="1:228" x14ac:dyDescent="0.2">
      <c r="A120">
        <v>105</v>
      </c>
      <c r="B120">
        <v>1675963630</v>
      </c>
      <c r="C120">
        <v>415.5</v>
      </c>
      <c r="D120" t="s">
        <v>568</v>
      </c>
      <c r="E120" t="s">
        <v>569</v>
      </c>
      <c r="F120">
        <v>4</v>
      </c>
      <c r="G120">
        <v>1675963627.6875</v>
      </c>
      <c r="H120">
        <f t="shared" si="34"/>
        <v>2.1592255969673877E-3</v>
      </c>
      <c r="I120">
        <f t="shared" si="35"/>
        <v>2.1592255969673877</v>
      </c>
      <c r="J120">
        <f t="shared" si="36"/>
        <v>16.970875123737958</v>
      </c>
      <c r="K120">
        <f t="shared" si="37"/>
        <v>660.45787500000006</v>
      </c>
      <c r="L120">
        <f t="shared" si="38"/>
        <v>461.60296114703891</v>
      </c>
      <c r="M120">
        <f t="shared" si="39"/>
        <v>46.792691046318112</v>
      </c>
      <c r="N120">
        <f t="shared" si="40"/>
        <v>66.950613178883927</v>
      </c>
      <c r="O120">
        <f t="shared" si="41"/>
        <v>0.15006346677348753</v>
      </c>
      <c r="P120">
        <f t="shared" si="42"/>
        <v>2.7661493237570145</v>
      </c>
      <c r="Q120">
        <f t="shared" si="43"/>
        <v>0.14568308174864911</v>
      </c>
      <c r="R120">
        <f t="shared" si="44"/>
        <v>9.1434835633803252E-2</v>
      </c>
      <c r="S120">
        <f t="shared" si="45"/>
        <v>226.1174357874547</v>
      </c>
      <c r="T120">
        <f t="shared" si="46"/>
        <v>32.632885312688821</v>
      </c>
      <c r="U120">
        <f t="shared" si="47"/>
        <v>31.874075000000001</v>
      </c>
      <c r="V120">
        <f t="shared" si="48"/>
        <v>4.741154574838653</v>
      </c>
      <c r="W120">
        <f t="shared" si="49"/>
        <v>69.774554390166259</v>
      </c>
      <c r="X120">
        <f t="shared" si="50"/>
        <v>3.2982882819407577</v>
      </c>
      <c r="Y120">
        <f t="shared" si="51"/>
        <v>4.7270646308930138</v>
      </c>
      <c r="Z120">
        <f t="shared" si="52"/>
        <v>1.4428662928978953</v>
      </c>
      <c r="AA120">
        <f t="shared" si="53"/>
        <v>-95.221848826261791</v>
      </c>
      <c r="AB120">
        <f t="shared" si="54"/>
        <v>-7.8329819390343598</v>
      </c>
      <c r="AC120">
        <f t="shared" si="55"/>
        <v>-0.64122724164053468</v>
      </c>
      <c r="AD120">
        <f t="shared" si="56"/>
        <v>122.42137778051803</v>
      </c>
      <c r="AE120">
        <f t="shared" si="57"/>
        <v>27.544280488827727</v>
      </c>
      <c r="AF120">
        <f t="shared" si="58"/>
        <v>2.1647241344456867</v>
      </c>
      <c r="AG120">
        <f t="shared" si="59"/>
        <v>16.970875123737958</v>
      </c>
      <c r="AH120">
        <v>708.17233213792645</v>
      </c>
      <c r="AI120">
        <v>685.73232121212129</v>
      </c>
      <c r="AJ120">
        <v>1.685888121968715</v>
      </c>
      <c r="AK120">
        <v>60.624418474204617</v>
      </c>
      <c r="AL120">
        <f t="shared" si="60"/>
        <v>2.1592255969673877</v>
      </c>
      <c r="AM120">
        <v>30.603057096931519</v>
      </c>
      <c r="AN120">
        <v>32.531496363636357</v>
      </c>
      <c r="AO120">
        <v>-2.6338081180329441E-5</v>
      </c>
      <c r="AP120">
        <v>100.9878899836357</v>
      </c>
      <c r="AQ120">
        <v>20</v>
      </c>
      <c r="AR120">
        <v>3</v>
      </c>
      <c r="AS120">
        <f t="shared" si="61"/>
        <v>1</v>
      </c>
      <c r="AT120">
        <f t="shared" si="62"/>
        <v>0</v>
      </c>
      <c r="AU120">
        <f t="shared" si="63"/>
        <v>47479.725451766237</v>
      </c>
      <c r="AV120">
        <f t="shared" si="64"/>
        <v>1200.0162499999999</v>
      </c>
      <c r="AW120">
        <f t="shared" si="65"/>
        <v>1025.9384387499765</v>
      </c>
      <c r="AX120">
        <f t="shared" si="66"/>
        <v>0.85493712168479097</v>
      </c>
      <c r="AY120">
        <f t="shared" si="67"/>
        <v>0.18842864485164657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1675963627.6875</v>
      </c>
      <c r="BF120">
        <v>660.45787500000006</v>
      </c>
      <c r="BG120">
        <v>687.20287499999995</v>
      </c>
      <c r="BH120">
        <v>32.537125000000003</v>
      </c>
      <c r="BI120">
        <v>30.603950000000001</v>
      </c>
      <c r="BJ120">
        <v>666.97437500000001</v>
      </c>
      <c r="BK120">
        <v>32.325562499999997</v>
      </c>
      <c r="BL120">
        <v>650.00537499999996</v>
      </c>
      <c r="BM120">
        <v>101.27</v>
      </c>
      <c r="BN120">
        <v>9.9997562499999998E-2</v>
      </c>
      <c r="BO120">
        <v>31.821549999999998</v>
      </c>
      <c r="BP120">
        <v>31.874075000000001</v>
      </c>
      <c r="BQ120">
        <v>999.9</v>
      </c>
      <c r="BR120">
        <v>0</v>
      </c>
      <c r="BS120">
        <v>0</v>
      </c>
      <c r="BT120">
        <v>8982.2662500000006</v>
      </c>
      <c r="BU120">
        <v>0</v>
      </c>
      <c r="BV120">
        <v>84.021199999999993</v>
      </c>
      <c r="BW120">
        <v>-26.744937499999999</v>
      </c>
      <c r="BX120">
        <v>682.67000000000007</v>
      </c>
      <c r="BY120">
        <v>708.89812500000005</v>
      </c>
      <c r="BZ120">
        <v>1.9331925000000001</v>
      </c>
      <c r="CA120">
        <v>687.20287499999995</v>
      </c>
      <c r="CB120">
        <v>30.603950000000001</v>
      </c>
      <c r="CC120">
        <v>3.29503375</v>
      </c>
      <c r="CD120">
        <v>3.0992587500000002</v>
      </c>
      <c r="CE120">
        <v>25.5990875</v>
      </c>
      <c r="CF120">
        <v>24.571000000000002</v>
      </c>
      <c r="CG120">
        <v>1200.0162499999999</v>
      </c>
      <c r="CH120">
        <v>0.50001337499999998</v>
      </c>
      <c r="CI120">
        <v>0.4999865</v>
      </c>
      <c r="CJ120">
        <v>0</v>
      </c>
      <c r="CK120">
        <v>964.75537499999996</v>
      </c>
      <c r="CL120">
        <v>4.9990899999999998</v>
      </c>
      <c r="CM120">
        <v>10314.487499999999</v>
      </c>
      <c r="CN120">
        <v>9558.0299999999988</v>
      </c>
      <c r="CO120">
        <v>40.811999999999998</v>
      </c>
      <c r="CP120">
        <v>42.436999999999998</v>
      </c>
      <c r="CQ120">
        <v>41.625</v>
      </c>
      <c r="CR120">
        <v>41.476374999999997</v>
      </c>
      <c r="CS120">
        <v>42.186999999999998</v>
      </c>
      <c r="CT120">
        <v>597.52499999999998</v>
      </c>
      <c r="CU120">
        <v>597.49375000000009</v>
      </c>
      <c r="CV120">
        <v>0</v>
      </c>
      <c r="CW120">
        <v>1675963629.9000001</v>
      </c>
      <c r="CX120">
        <v>0</v>
      </c>
      <c r="CY120">
        <v>1675959759</v>
      </c>
      <c r="CZ120" t="s">
        <v>356</v>
      </c>
      <c r="DA120">
        <v>1675959759</v>
      </c>
      <c r="DB120">
        <v>1675959753.5</v>
      </c>
      <c r="DC120">
        <v>5</v>
      </c>
      <c r="DD120">
        <v>-2.5000000000000001E-2</v>
      </c>
      <c r="DE120">
        <v>-8.0000000000000002E-3</v>
      </c>
      <c r="DF120">
        <v>-6.0590000000000002</v>
      </c>
      <c r="DG120">
        <v>0.218</v>
      </c>
      <c r="DH120">
        <v>415</v>
      </c>
      <c r="DI120">
        <v>34</v>
      </c>
      <c r="DJ120">
        <v>0.6</v>
      </c>
      <c r="DK120">
        <v>0.17</v>
      </c>
      <c r="DL120">
        <v>-26.39196585365853</v>
      </c>
      <c r="DM120">
        <v>-2.726943554006994</v>
      </c>
      <c r="DN120">
        <v>0.27588233936859891</v>
      </c>
      <c r="DO120">
        <v>0</v>
      </c>
      <c r="DP120">
        <v>1.964857804878049</v>
      </c>
      <c r="DQ120">
        <v>-0.14248055749128519</v>
      </c>
      <c r="DR120">
        <v>1.56226393748015E-2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363</v>
      </c>
      <c r="EA120">
        <v>3.2983799999999999</v>
      </c>
      <c r="EB120">
        <v>2.6252300000000002</v>
      </c>
      <c r="EC120">
        <v>0.14380899999999999</v>
      </c>
      <c r="ED120">
        <v>0.145651</v>
      </c>
      <c r="EE120">
        <v>0.13577800000000001</v>
      </c>
      <c r="EF120">
        <v>0.12907399999999999</v>
      </c>
      <c r="EG120">
        <v>25934.7</v>
      </c>
      <c r="EH120">
        <v>26275.5</v>
      </c>
      <c r="EI120">
        <v>28175.1</v>
      </c>
      <c r="EJ120">
        <v>29591.4</v>
      </c>
      <c r="EK120">
        <v>33528.9</v>
      </c>
      <c r="EL120">
        <v>35756.800000000003</v>
      </c>
      <c r="EM120">
        <v>39788.6</v>
      </c>
      <c r="EN120">
        <v>42262.400000000001</v>
      </c>
      <c r="EO120">
        <v>2.2082799999999998</v>
      </c>
      <c r="EP120">
        <v>2.2295699999999998</v>
      </c>
      <c r="EQ120">
        <v>0.145789</v>
      </c>
      <c r="ER120">
        <v>0</v>
      </c>
      <c r="ES120">
        <v>29.49</v>
      </c>
      <c r="ET120">
        <v>999.9</v>
      </c>
      <c r="EU120">
        <v>72.3</v>
      </c>
      <c r="EV120">
        <v>32.299999999999997</v>
      </c>
      <c r="EW120">
        <v>34.674799999999998</v>
      </c>
      <c r="EX120">
        <v>57.023000000000003</v>
      </c>
      <c r="EY120">
        <v>-3.7820499999999999</v>
      </c>
      <c r="EZ120">
        <v>2</v>
      </c>
      <c r="FA120">
        <v>0.30455500000000002</v>
      </c>
      <c r="FB120">
        <v>-0.64846099999999995</v>
      </c>
      <c r="FC120">
        <v>20.273800000000001</v>
      </c>
      <c r="FD120">
        <v>5.2207299999999996</v>
      </c>
      <c r="FE120">
        <v>12.004</v>
      </c>
      <c r="FF120">
        <v>4.9865500000000003</v>
      </c>
      <c r="FG120">
        <v>3.28443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1.8621799999999999</v>
      </c>
      <c r="FN120">
        <v>1.8641700000000001</v>
      </c>
      <c r="FO120">
        <v>1.8602300000000001</v>
      </c>
      <c r="FP120">
        <v>1.8609599999999999</v>
      </c>
      <c r="FQ120">
        <v>1.86016</v>
      </c>
      <c r="FR120">
        <v>1.8618699999999999</v>
      </c>
      <c r="FS120">
        <v>1.85846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-6.5250000000000004</v>
      </c>
      <c r="GH120">
        <v>0.21149999999999999</v>
      </c>
      <c r="GI120">
        <v>-4.2934277136806287</v>
      </c>
      <c r="GJ120">
        <v>-4.5218151105756088E-3</v>
      </c>
      <c r="GK120">
        <v>2.0889233732517852E-6</v>
      </c>
      <c r="GL120">
        <v>-4.5906856223640231E-10</v>
      </c>
      <c r="GM120">
        <v>-0.1150039569071811</v>
      </c>
      <c r="GN120">
        <v>4.4025620023938356E-3</v>
      </c>
      <c r="GO120">
        <v>3.112297855124525E-4</v>
      </c>
      <c r="GP120">
        <v>-4.1727832042263066E-6</v>
      </c>
      <c r="GQ120">
        <v>6</v>
      </c>
      <c r="GR120">
        <v>2080</v>
      </c>
      <c r="GS120">
        <v>4</v>
      </c>
      <c r="GT120">
        <v>33</v>
      </c>
      <c r="GU120">
        <v>64.5</v>
      </c>
      <c r="GV120">
        <v>64.599999999999994</v>
      </c>
      <c r="GW120">
        <v>2.0666500000000001</v>
      </c>
      <c r="GX120">
        <v>2.5268600000000001</v>
      </c>
      <c r="GY120">
        <v>2.04834</v>
      </c>
      <c r="GZ120">
        <v>2.6220699999999999</v>
      </c>
      <c r="HA120">
        <v>2.1972700000000001</v>
      </c>
      <c r="HB120">
        <v>2.34497</v>
      </c>
      <c r="HC120">
        <v>37.265900000000002</v>
      </c>
      <c r="HD120">
        <v>14.8325</v>
      </c>
      <c r="HE120">
        <v>18</v>
      </c>
      <c r="HF120">
        <v>671.24599999999998</v>
      </c>
      <c r="HG120">
        <v>767.87400000000002</v>
      </c>
      <c r="HH120">
        <v>30.9984</v>
      </c>
      <c r="HI120">
        <v>31.303999999999998</v>
      </c>
      <c r="HJ120">
        <v>30.0001</v>
      </c>
      <c r="HK120">
        <v>31.242799999999999</v>
      </c>
      <c r="HL120">
        <v>31.243099999999998</v>
      </c>
      <c r="HM120">
        <v>41.352200000000003</v>
      </c>
      <c r="HN120">
        <v>15.6294</v>
      </c>
      <c r="HO120">
        <v>100</v>
      </c>
      <c r="HP120">
        <v>31</v>
      </c>
      <c r="HQ120">
        <v>705.53</v>
      </c>
      <c r="HR120">
        <v>30.732900000000001</v>
      </c>
      <c r="HS120">
        <v>99.3078</v>
      </c>
      <c r="HT120">
        <v>98.035300000000007</v>
      </c>
    </row>
    <row r="121" spans="1:228" x14ac:dyDescent="0.2">
      <c r="A121">
        <v>106</v>
      </c>
      <c r="B121">
        <v>1675963634</v>
      </c>
      <c r="C121">
        <v>419.5</v>
      </c>
      <c r="D121" t="s">
        <v>570</v>
      </c>
      <c r="E121" t="s">
        <v>571</v>
      </c>
      <c r="F121">
        <v>4</v>
      </c>
      <c r="G121">
        <v>1675963632</v>
      </c>
      <c r="H121">
        <f t="shared" si="34"/>
        <v>2.1305203598774541E-3</v>
      </c>
      <c r="I121">
        <f t="shared" si="35"/>
        <v>2.1305203598774543</v>
      </c>
      <c r="J121">
        <f t="shared" si="36"/>
        <v>16.864429942545183</v>
      </c>
      <c r="K121">
        <f t="shared" si="37"/>
        <v>667.63214285714287</v>
      </c>
      <c r="L121">
        <f t="shared" si="38"/>
        <v>468.1499423672978</v>
      </c>
      <c r="M121">
        <f t="shared" si="39"/>
        <v>47.455792420551376</v>
      </c>
      <c r="N121">
        <f t="shared" si="40"/>
        <v>67.677061380173882</v>
      </c>
      <c r="O121">
        <f t="shared" si="41"/>
        <v>0.14866041796980153</v>
      </c>
      <c r="P121">
        <f t="shared" si="42"/>
        <v>2.7724001336833242</v>
      </c>
      <c r="Q121">
        <f t="shared" si="43"/>
        <v>0.14436969108197714</v>
      </c>
      <c r="R121">
        <f t="shared" si="44"/>
        <v>9.0606246204621391E-2</v>
      </c>
      <c r="S121">
        <f t="shared" si="45"/>
        <v>226.11786909079819</v>
      </c>
      <c r="T121">
        <f t="shared" si="46"/>
        <v>32.611822039570093</v>
      </c>
      <c r="U121">
        <f t="shared" si="47"/>
        <v>31.847328571428569</v>
      </c>
      <c r="V121">
        <f t="shared" si="48"/>
        <v>4.7339752258233814</v>
      </c>
      <c r="W121">
        <f t="shared" si="49"/>
        <v>69.861279214080326</v>
      </c>
      <c r="X121">
        <f t="shared" si="50"/>
        <v>3.2972964328310508</v>
      </c>
      <c r="Y121">
        <f t="shared" si="51"/>
        <v>4.719776777529276</v>
      </c>
      <c r="Z121">
        <f t="shared" si="52"/>
        <v>1.4366787929923306</v>
      </c>
      <c r="AA121">
        <f t="shared" si="53"/>
        <v>-93.955947870595722</v>
      </c>
      <c r="AB121">
        <f t="shared" si="54"/>
        <v>-7.9216787083782982</v>
      </c>
      <c r="AC121">
        <f t="shared" si="55"/>
        <v>-0.64685425879878444</v>
      </c>
      <c r="AD121">
        <f t="shared" si="56"/>
        <v>123.59338825302541</v>
      </c>
      <c r="AE121">
        <f t="shared" si="57"/>
        <v>27.580659744978863</v>
      </c>
      <c r="AF121">
        <f t="shared" si="58"/>
        <v>2.1310080277932353</v>
      </c>
      <c r="AG121">
        <f t="shared" si="59"/>
        <v>16.864429942545183</v>
      </c>
      <c r="AH121">
        <v>715.11647926102842</v>
      </c>
      <c r="AI121">
        <v>692.64483636363627</v>
      </c>
      <c r="AJ121">
        <v>1.721037680918357</v>
      </c>
      <c r="AK121">
        <v>60.624418474204617</v>
      </c>
      <c r="AL121">
        <f t="shared" si="60"/>
        <v>2.1305203598774543</v>
      </c>
      <c r="AM121">
        <v>30.623654681556481</v>
      </c>
      <c r="AN121">
        <v>32.526471515151513</v>
      </c>
      <c r="AO121">
        <v>-1.0341247393452559E-5</v>
      </c>
      <c r="AP121">
        <v>100.9878899836357</v>
      </c>
      <c r="AQ121">
        <v>20</v>
      </c>
      <c r="AR121">
        <v>3</v>
      </c>
      <c r="AS121">
        <f t="shared" si="61"/>
        <v>1</v>
      </c>
      <c r="AT121">
        <f t="shared" si="62"/>
        <v>0</v>
      </c>
      <c r="AU121">
        <f t="shared" si="63"/>
        <v>47656.711813410591</v>
      </c>
      <c r="AV121">
        <f t="shared" si="64"/>
        <v>1200.021428571428</v>
      </c>
      <c r="AW121">
        <f t="shared" si="65"/>
        <v>1025.9425850211385</v>
      </c>
      <c r="AX121">
        <f t="shared" si="66"/>
        <v>0.85493688745414942</v>
      </c>
      <c r="AY121">
        <f t="shared" si="67"/>
        <v>0.18842819278650835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1675963632</v>
      </c>
      <c r="BF121">
        <v>667.63214285714287</v>
      </c>
      <c r="BG121">
        <v>694.40571428571423</v>
      </c>
      <c r="BH121">
        <v>32.527728571428582</v>
      </c>
      <c r="BI121">
        <v>30.62454285714286</v>
      </c>
      <c r="BJ121">
        <v>674.16514285714288</v>
      </c>
      <c r="BK121">
        <v>32.31625714285714</v>
      </c>
      <c r="BL121">
        <v>649.97057142857136</v>
      </c>
      <c r="BM121">
        <v>101.26900000000001</v>
      </c>
      <c r="BN121">
        <v>9.9788342857142859E-2</v>
      </c>
      <c r="BO121">
        <v>31.794328571428569</v>
      </c>
      <c r="BP121">
        <v>31.847328571428569</v>
      </c>
      <c r="BQ121">
        <v>999.89999999999986</v>
      </c>
      <c r="BR121">
        <v>0</v>
      </c>
      <c r="BS121">
        <v>0</v>
      </c>
      <c r="BT121">
        <v>9015.5371428571416</v>
      </c>
      <c r="BU121">
        <v>0</v>
      </c>
      <c r="BV121">
        <v>85.828371428571444</v>
      </c>
      <c r="BW121">
        <v>-26.773342857142861</v>
      </c>
      <c r="BX121">
        <v>690.07899999999995</v>
      </c>
      <c r="BY121">
        <v>716.34314285714288</v>
      </c>
      <c r="BZ121">
        <v>1.9031785714285709</v>
      </c>
      <c r="CA121">
        <v>694.40571428571423</v>
      </c>
      <c r="CB121">
        <v>30.62454285714286</v>
      </c>
      <c r="CC121">
        <v>3.2940428571428568</v>
      </c>
      <c r="CD121">
        <v>3.1013114285714281</v>
      </c>
      <c r="CE121">
        <v>25.594014285714291</v>
      </c>
      <c r="CF121">
        <v>24.582071428571432</v>
      </c>
      <c r="CG121">
        <v>1200.021428571428</v>
      </c>
      <c r="CH121">
        <v>0.50002100000000005</v>
      </c>
      <c r="CI121">
        <v>0.49997900000000001</v>
      </c>
      <c r="CJ121">
        <v>0</v>
      </c>
      <c r="CK121">
        <v>967.99571428571437</v>
      </c>
      <c r="CL121">
        <v>4.9990899999999998</v>
      </c>
      <c r="CM121">
        <v>10350.04285714286</v>
      </c>
      <c r="CN121">
        <v>9558.0985714285689</v>
      </c>
      <c r="CO121">
        <v>40.811999999999998</v>
      </c>
      <c r="CP121">
        <v>42.436999999999998</v>
      </c>
      <c r="CQ121">
        <v>41.625</v>
      </c>
      <c r="CR121">
        <v>41.436999999999998</v>
      </c>
      <c r="CS121">
        <v>42.186999999999998</v>
      </c>
      <c r="CT121">
        <v>597.53571428571433</v>
      </c>
      <c r="CU121">
        <v>597.48571428571427</v>
      </c>
      <c r="CV121">
        <v>0</v>
      </c>
      <c r="CW121">
        <v>1675963634.0999999</v>
      </c>
      <c r="CX121">
        <v>0</v>
      </c>
      <c r="CY121">
        <v>1675959759</v>
      </c>
      <c r="CZ121" t="s">
        <v>356</v>
      </c>
      <c r="DA121">
        <v>1675959759</v>
      </c>
      <c r="DB121">
        <v>1675959753.5</v>
      </c>
      <c r="DC121">
        <v>5</v>
      </c>
      <c r="DD121">
        <v>-2.5000000000000001E-2</v>
      </c>
      <c r="DE121">
        <v>-8.0000000000000002E-3</v>
      </c>
      <c r="DF121">
        <v>-6.0590000000000002</v>
      </c>
      <c r="DG121">
        <v>0.218</v>
      </c>
      <c r="DH121">
        <v>415</v>
      </c>
      <c r="DI121">
        <v>34</v>
      </c>
      <c r="DJ121">
        <v>0.6</v>
      </c>
      <c r="DK121">
        <v>0.17</v>
      </c>
      <c r="DL121">
        <v>-26.556787804878049</v>
      </c>
      <c r="DM121">
        <v>-1.9570641114983069</v>
      </c>
      <c r="DN121">
        <v>0.20089452783660791</v>
      </c>
      <c r="DO121">
        <v>0</v>
      </c>
      <c r="DP121">
        <v>1.950576585365853</v>
      </c>
      <c r="DQ121">
        <v>-0.24490411149825511</v>
      </c>
      <c r="DR121">
        <v>2.5881072433179671E-2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363</v>
      </c>
      <c r="EA121">
        <v>3.2983799999999999</v>
      </c>
      <c r="EB121">
        <v>2.6252900000000001</v>
      </c>
      <c r="EC121">
        <v>0.144791</v>
      </c>
      <c r="ED121">
        <v>0.14660000000000001</v>
      </c>
      <c r="EE121">
        <v>0.13576299999999999</v>
      </c>
      <c r="EF121">
        <v>0.12912299999999999</v>
      </c>
      <c r="EG121">
        <v>25904.799999999999</v>
      </c>
      <c r="EH121">
        <v>26246.6</v>
      </c>
      <c r="EI121">
        <v>28175</v>
      </c>
      <c r="EJ121">
        <v>29591.7</v>
      </c>
      <c r="EK121">
        <v>33529.300000000003</v>
      </c>
      <c r="EL121">
        <v>35755.5</v>
      </c>
      <c r="EM121">
        <v>39788.300000000003</v>
      </c>
      <c r="EN121">
        <v>42263.1</v>
      </c>
      <c r="EO121">
        <v>2.2083200000000001</v>
      </c>
      <c r="EP121">
        <v>2.2296800000000001</v>
      </c>
      <c r="EQ121">
        <v>0.14457100000000001</v>
      </c>
      <c r="ER121">
        <v>0</v>
      </c>
      <c r="ES121">
        <v>29.486899999999999</v>
      </c>
      <c r="ET121">
        <v>999.9</v>
      </c>
      <c r="EU121">
        <v>72.3</v>
      </c>
      <c r="EV121">
        <v>32.299999999999997</v>
      </c>
      <c r="EW121">
        <v>34.677</v>
      </c>
      <c r="EX121">
        <v>57.232999999999997</v>
      </c>
      <c r="EY121">
        <v>-3.7540100000000001</v>
      </c>
      <c r="EZ121">
        <v>2</v>
      </c>
      <c r="FA121">
        <v>0.30449999999999999</v>
      </c>
      <c r="FB121">
        <v>-0.65588800000000003</v>
      </c>
      <c r="FC121">
        <v>20.273599999999998</v>
      </c>
      <c r="FD121">
        <v>5.2207299999999996</v>
      </c>
      <c r="FE121">
        <v>12.004</v>
      </c>
      <c r="FF121">
        <v>4.9870000000000001</v>
      </c>
      <c r="FG121">
        <v>3.2845499999999999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1.8621799999999999</v>
      </c>
      <c r="FN121">
        <v>1.8641799999999999</v>
      </c>
      <c r="FO121">
        <v>1.86025</v>
      </c>
      <c r="FP121">
        <v>1.8609599999999999</v>
      </c>
      <c r="FQ121">
        <v>1.8601799999999999</v>
      </c>
      <c r="FR121">
        <v>1.8618699999999999</v>
      </c>
      <c r="FS121">
        <v>1.8584700000000001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-6.5410000000000004</v>
      </c>
      <c r="GH121">
        <v>0.2114</v>
      </c>
      <c r="GI121">
        <v>-4.2934277136806287</v>
      </c>
      <c r="GJ121">
        <v>-4.5218151105756088E-3</v>
      </c>
      <c r="GK121">
        <v>2.0889233732517852E-6</v>
      </c>
      <c r="GL121">
        <v>-4.5906856223640231E-10</v>
      </c>
      <c r="GM121">
        <v>-0.1150039569071811</v>
      </c>
      <c r="GN121">
        <v>4.4025620023938356E-3</v>
      </c>
      <c r="GO121">
        <v>3.112297855124525E-4</v>
      </c>
      <c r="GP121">
        <v>-4.1727832042263066E-6</v>
      </c>
      <c r="GQ121">
        <v>6</v>
      </c>
      <c r="GR121">
        <v>2080</v>
      </c>
      <c r="GS121">
        <v>4</v>
      </c>
      <c r="GT121">
        <v>33</v>
      </c>
      <c r="GU121">
        <v>64.599999999999994</v>
      </c>
      <c r="GV121">
        <v>64.7</v>
      </c>
      <c r="GW121">
        <v>2.0825200000000001</v>
      </c>
      <c r="GX121">
        <v>2.51953</v>
      </c>
      <c r="GY121">
        <v>2.04834</v>
      </c>
      <c r="GZ121">
        <v>2.6220699999999999</v>
      </c>
      <c r="HA121">
        <v>2.1972700000000001</v>
      </c>
      <c r="HB121">
        <v>2.323</v>
      </c>
      <c r="HC121">
        <v>37.265900000000002</v>
      </c>
      <c r="HD121">
        <v>14.8413</v>
      </c>
      <c r="HE121">
        <v>18</v>
      </c>
      <c r="HF121">
        <v>671.28599999999994</v>
      </c>
      <c r="HG121">
        <v>767.97199999999998</v>
      </c>
      <c r="HH121">
        <v>30.998100000000001</v>
      </c>
      <c r="HI121">
        <v>31.303999999999998</v>
      </c>
      <c r="HJ121">
        <v>30.0001</v>
      </c>
      <c r="HK121">
        <v>31.242799999999999</v>
      </c>
      <c r="HL121">
        <v>31.243099999999998</v>
      </c>
      <c r="HM121">
        <v>41.676200000000001</v>
      </c>
      <c r="HN121">
        <v>15.356999999999999</v>
      </c>
      <c r="HO121">
        <v>100</v>
      </c>
      <c r="HP121">
        <v>31</v>
      </c>
      <c r="HQ121">
        <v>712.21</v>
      </c>
      <c r="HR121">
        <v>30.7561</v>
      </c>
      <c r="HS121">
        <v>99.307299999999998</v>
      </c>
      <c r="HT121">
        <v>98.036699999999996</v>
      </c>
    </row>
    <row r="122" spans="1:228" x14ac:dyDescent="0.2">
      <c r="A122">
        <v>107</v>
      </c>
      <c r="B122">
        <v>1675963638</v>
      </c>
      <c r="C122">
        <v>423.5</v>
      </c>
      <c r="D122" t="s">
        <v>572</v>
      </c>
      <c r="E122" t="s">
        <v>573</v>
      </c>
      <c r="F122">
        <v>4</v>
      </c>
      <c r="G122">
        <v>1675963635.6875</v>
      </c>
      <c r="H122">
        <f t="shared" si="34"/>
        <v>2.0881687714817661E-3</v>
      </c>
      <c r="I122">
        <f t="shared" si="35"/>
        <v>2.0881687714817661</v>
      </c>
      <c r="J122">
        <f t="shared" si="36"/>
        <v>17.107841200259696</v>
      </c>
      <c r="K122">
        <f t="shared" si="37"/>
        <v>673.65262499999994</v>
      </c>
      <c r="L122">
        <f t="shared" si="38"/>
        <v>468.47196977341997</v>
      </c>
      <c r="M122">
        <f t="shared" si="39"/>
        <v>47.48818109726195</v>
      </c>
      <c r="N122">
        <f t="shared" si="40"/>
        <v>68.286983889598247</v>
      </c>
      <c r="O122">
        <f t="shared" si="41"/>
        <v>0.14627891823821543</v>
      </c>
      <c r="P122">
        <f t="shared" si="42"/>
        <v>2.773769234475707</v>
      </c>
      <c r="Q122">
        <f t="shared" si="43"/>
        <v>0.14212448239545974</v>
      </c>
      <c r="R122">
        <f t="shared" si="44"/>
        <v>8.9191233140494222E-2</v>
      </c>
      <c r="S122">
        <f t="shared" si="45"/>
        <v>226.1132321080224</v>
      </c>
      <c r="T122">
        <f t="shared" si="46"/>
        <v>32.59944121815564</v>
      </c>
      <c r="U122">
        <f t="shared" si="47"/>
        <v>31.8238375</v>
      </c>
      <c r="V122">
        <f t="shared" si="48"/>
        <v>4.727677497534434</v>
      </c>
      <c r="W122">
        <f t="shared" si="49"/>
        <v>69.954112017098481</v>
      </c>
      <c r="X122">
        <f t="shared" si="50"/>
        <v>3.2972745742338443</v>
      </c>
      <c r="Y122">
        <f t="shared" si="51"/>
        <v>4.7134821373015363</v>
      </c>
      <c r="Z122">
        <f t="shared" si="52"/>
        <v>1.4304029233005897</v>
      </c>
      <c r="AA122">
        <f t="shared" si="53"/>
        <v>-92.08824282234589</v>
      </c>
      <c r="AB122">
        <f t="shared" si="54"/>
        <v>-7.9330676617081721</v>
      </c>
      <c r="AC122">
        <f t="shared" si="55"/>
        <v>-0.64731466002988369</v>
      </c>
      <c r="AD122">
        <f t="shared" si="56"/>
        <v>125.44460696393847</v>
      </c>
      <c r="AE122">
        <f t="shared" si="57"/>
        <v>27.77011953738544</v>
      </c>
      <c r="AF122">
        <f t="shared" si="58"/>
        <v>2.0838692452568242</v>
      </c>
      <c r="AG122">
        <f t="shared" si="59"/>
        <v>17.107841200259696</v>
      </c>
      <c r="AH122">
        <v>722.01518987466739</v>
      </c>
      <c r="AI122">
        <v>699.39887272727253</v>
      </c>
      <c r="AJ122">
        <v>1.6984434198618781</v>
      </c>
      <c r="AK122">
        <v>60.624418474204617</v>
      </c>
      <c r="AL122">
        <f t="shared" si="60"/>
        <v>2.0881687714817661</v>
      </c>
      <c r="AM122">
        <v>30.667626932570201</v>
      </c>
      <c r="AN122">
        <v>32.532160606060593</v>
      </c>
      <c r="AO122">
        <v>7.5551171128816437E-6</v>
      </c>
      <c r="AP122">
        <v>100.9878899836357</v>
      </c>
      <c r="AQ122">
        <v>20</v>
      </c>
      <c r="AR122">
        <v>3</v>
      </c>
      <c r="AS122">
        <f t="shared" si="61"/>
        <v>1</v>
      </c>
      <c r="AT122">
        <f t="shared" si="62"/>
        <v>0</v>
      </c>
      <c r="AU122">
        <f t="shared" si="63"/>
        <v>47698.254127317319</v>
      </c>
      <c r="AV122">
        <f t="shared" si="64"/>
        <v>1200.00125</v>
      </c>
      <c r="AW122">
        <f t="shared" si="65"/>
        <v>1025.9249010922395</v>
      </c>
      <c r="AX122">
        <f t="shared" si="66"/>
        <v>0.85493652701798384</v>
      </c>
      <c r="AY122">
        <f t="shared" si="67"/>
        <v>0.18842749714470913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1675963635.6875</v>
      </c>
      <c r="BF122">
        <v>673.65262499999994</v>
      </c>
      <c r="BG122">
        <v>700.57875000000001</v>
      </c>
      <c r="BH122">
        <v>32.527687499999999</v>
      </c>
      <c r="BI122">
        <v>30.6669375</v>
      </c>
      <c r="BJ122">
        <v>680.19987500000002</v>
      </c>
      <c r="BK122">
        <v>32.316212500000013</v>
      </c>
      <c r="BL122">
        <v>650.08812499999999</v>
      </c>
      <c r="BM122">
        <v>101.268125</v>
      </c>
      <c r="BN122">
        <v>0.1001193375</v>
      </c>
      <c r="BO122">
        <v>31.770787500000001</v>
      </c>
      <c r="BP122">
        <v>31.8238375</v>
      </c>
      <c r="BQ122">
        <v>999.9</v>
      </c>
      <c r="BR122">
        <v>0</v>
      </c>
      <c r="BS122">
        <v>0</v>
      </c>
      <c r="BT122">
        <v>9022.8924999999999</v>
      </c>
      <c r="BU122">
        <v>0</v>
      </c>
      <c r="BV122">
        <v>87.792100000000005</v>
      </c>
      <c r="BW122">
        <v>-26.925999999999998</v>
      </c>
      <c r="BX122">
        <v>696.30162500000006</v>
      </c>
      <c r="BY122">
        <v>722.74287500000003</v>
      </c>
      <c r="BZ122">
        <v>1.8607312499999999</v>
      </c>
      <c r="CA122">
        <v>700.57875000000001</v>
      </c>
      <c r="CB122">
        <v>30.6669375</v>
      </c>
      <c r="CC122">
        <v>3.2940212500000001</v>
      </c>
      <c r="CD122">
        <v>3.1055899999999999</v>
      </c>
      <c r="CE122">
        <v>25.593912499999998</v>
      </c>
      <c r="CF122">
        <v>24.605125000000001</v>
      </c>
      <c r="CG122">
        <v>1200.00125</v>
      </c>
      <c r="CH122">
        <v>0.50003299999999995</v>
      </c>
      <c r="CI122">
        <v>0.49996699999999999</v>
      </c>
      <c r="CJ122">
        <v>0</v>
      </c>
      <c r="CK122">
        <v>970.64612499999998</v>
      </c>
      <c r="CL122">
        <v>4.9990899999999998</v>
      </c>
      <c r="CM122">
        <v>10378.737499999999</v>
      </c>
      <c r="CN122">
        <v>9557.9662499999995</v>
      </c>
      <c r="CO122">
        <v>40.811999999999998</v>
      </c>
      <c r="CP122">
        <v>42.436999999999998</v>
      </c>
      <c r="CQ122">
        <v>41.625</v>
      </c>
      <c r="CR122">
        <v>41.436999999999998</v>
      </c>
      <c r="CS122">
        <v>42.186999999999998</v>
      </c>
      <c r="CT122">
        <v>597.54</v>
      </c>
      <c r="CU122">
        <v>597.46125000000006</v>
      </c>
      <c r="CV122">
        <v>0</v>
      </c>
      <c r="CW122">
        <v>1675963637.7</v>
      </c>
      <c r="CX122">
        <v>0</v>
      </c>
      <c r="CY122">
        <v>1675959759</v>
      </c>
      <c r="CZ122" t="s">
        <v>356</v>
      </c>
      <c r="DA122">
        <v>1675959759</v>
      </c>
      <c r="DB122">
        <v>1675959753.5</v>
      </c>
      <c r="DC122">
        <v>5</v>
      </c>
      <c r="DD122">
        <v>-2.5000000000000001E-2</v>
      </c>
      <c r="DE122">
        <v>-8.0000000000000002E-3</v>
      </c>
      <c r="DF122">
        <v>-6.0590000000000002</v>
      </c>
      <c r="DG122">
        <v>0.218</v>
      </c>
      <c r="DH122">
        <v>415</v>
      </c>
      <c r="DI122">
        <v>34</v>
      </c>
      <c r="DJ122">
        <v>0.6</v>
      </c>
      <c r="DK122">
        <v>0.17</v>
      </c>
      <c r="DL122">
        <v>-26.684853658536589</v>
      </c>
      <c r="DM122">
        <v>-1.614319860627264</v>
      </c>
      <c r="DN122">
        <v>0.16720512318204381</v>
      </c>
      <c r="DO122">
        <v>0</v>
      </c>
      <c r="DP122">
        <v>1.929456097560976</v>
      </c>
      <c r="DQ122">
        <v>-0.37856905923345252</v>
      </c>
      <c r="DR122">
        <v>3.9009508026611753E-2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363</v>
      </c>
      <c r="EA122">
        <v>3.2986599999999999</v>
      </c>
      <c r="EB122">
        <v>2.62575</v>
      </c>
      <c r="EC122">
        <v>0.14574899999999999</v>
      </c>
      <c r="ED122">
        <v>0.14757400000000001</v>
      </c>
      <c r="EE122">
        <v>0.13578599999999999</v>
      </c>
      <c r="EF122">
        <v>0.129303</v>
      </c>
      <c r="EG122">
        <v>25875.4</v>
      </c>
      <c r="EH122">
        <v>26216.400000000001</v>
      </c>
      <c r="EI122">
        <v>28174.6</v>
      </c>
      <c r="EJ122">
        <v>29591.5</v>
      </c>
      <c r="EK122">
        <v>33528.6</v>
      </c>
      <c r="EL122">
        <v>35748</v>
      </c>
      <c r="EM122">
        <v>39788.5</v>
      </c>
      <c r="EN122">
        <v>42262.9</v>
      </c>
      <c r="EO122">
        <v>2.20872</v>
      </c>
      <c r="EP122">
        <v>2.2294200000000002</v>
      </c>
      <c r="EQ122">
        <v>0.14330799999999999</v>
      </c>
      <c r="ER122">
        <v>0</v>
      </c>
      <c r="ES122">
        <v>29.480599999999999</v>
      </c>
      <c r="ET122">
        <v>999.9</v>
      </c>
      <c r="EU122">
        <v>72.3</v>
      </c>
      <c r="EV122">
        <v>32.299999999999997</v>
      </c>
      <c r="EW122">
        <v>34.676699999999997</v>
      </c>
      <c r="EX122">
        <v>56.753</v>
      </c>
      <c r="EY122">
        <v>-3.8140999999999998</v>
      </c>
      <c r="EZ122">
        <v>2</v>
      </c>
      <c r="FA122">
        <v>0.30448900000000001</v>
      </c>
      <c r="FB122">
        <v>-0.66285400000000005</v>
      </c>
      <c r="FC122">
        <v>20.273700000000002</v>
      </c>
      <c r="FD122">
        <v>5.2204300000000003</v>
      </c>
      <c r="FE122">
        <v>12.004</v>
      </c>
      <c r="FF122">
        <v>4.98705</v>
      </c>
      <c r="FG122">
        <v>3.28443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1.8621799999999999</v>
      </c>
      <c r="FN122">
        <v>1.8641799999999999</v>
      </c>
      <c r="FO122">
        <v>1.86026</v>
      </c>
      <c r="FP122">
        <v>1.8609599999999999</v>
      </c>
      <c r="FQ122">
        <v>1.86019</v>
      </c>
      <c r="FR122">
        <v>1.8618699999999999</v>
      </c>
      <c r="FS122">
        <v>1.85849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-6.556</v>
      </c>
      <c r="GH122">
        <v>0.21149999999999999</v>
      </c>
      <c r="GI122">
        <v>-4.2934277136806287</v>
      </c>
      <c r="GJ122">
        <v>-4.5218151105756088E-3</v>
      </c>
      <c r="GK122">
        <v>2.0889233732517852E-6</v>
      </c>
      <c r="GL122">
        <v>-4.5906856223640231E-10</v>
      </c>
      <c r="GM122">
        <v>-0.1150039569071811</v>
      </c>
      <c r="GN122">
        <v>4.4025620023938356E-3</v>
      </c>
      <c r="GO122">
        <v>3.112297855124525E-4</v>
      </c>
      <c r="GP122">
        <v>-4.1727832042263066E-6</v>
      </c>
      <c r="GQ122">
        <v>6</v>
      </c>
      <c r="GR122">
        <v>2080</v>
      </c>
      <c r="GS122">
        <v>4</v>
      </c>
      <c r="GT122">
        <v>33</v>
      </c>
      <c r="GU122">
        <v>64.7</v>
      </c>
      <c r="GV122">
        <v>64.7</v>
      </c>
      <c r="GW122">
        <v>2.0996100000000002</v>
      </c>
      <c r="GX122">
        <v>2.5268600000000001</v>
      </c>
      <c r="GY122">
        <v>2.04834</v>
      </c>
      <c r="GZ122">
        <v>2.6232899999999999</v>
      </c>
      <c r="HA122">
        <v>2.1972700000000001</v>
      </c>
      <c r="HB122">
        <v>2.32178</v>
      </c>
      <c r="HC122">
        <v>37.265900000000002</v>
      </c>
      <c r="HD122">
        <v>14.8325</v>
      </c>
      <c r="HE122">
        <v>18</v>
      </c>
      <c r="HF122">
        <v>671.60599999999999</v>
      </c>
      <c r="HG122">
        <v>767.72799999999995</v>
      </c>
      <c r="HH122">
        <v>30.998100000000001</v>
      </c>
      <c r="HI122">
        <v>31.301300000000001</v>
      </c>
      <c r="HJ122">
        <v>30</v>
      </c>
      <c r="HK122">
        <v>31.242799999999999</v>
      </c>
      <c r="HL122">
        <v>31.243099999999998</v>
      </c>
      <c r="HM122">
        <v>41.997500000000002</v>
      </c>
      <c r="HN122">
        <v>15.356999999999999</v>
      </c>
      <c r="HO122">
        <v>100</v>
      </c>
      <c r="HP122">
        <v>31</v>
      </c>
      <c r="HQ122">
        <v>718.88900000000001</v>
      </c>
      <c r="HR122">
        <v>30.7606</v>
      </c>
      <c r="HS122">
        <v>99.306899999999999</v>
      </c>
      <c r="HT122">
        <v>98.036199999999994</v>
      </c>
    </row>
    <row r="123" spans="1:228" x14ac:dyDescent="0.2">
      <c r="A123">
        <v>108</v>
      </c>
      <c r="B123">
        <v>1675963642</v>
      </c>
      <c r="C123">
        <v>427.5</v>
      </c>
      <c r="D123" t="s">
        <v>574</v>
      </c>
      <c r="E123" t="s">
        <v>575</v>
      </c>
      <c r="F123">
        <v>4</v>
      </c>
      <c r="G123">
        <v>1675963640</v>
      </c>
      <c r="H123">
        <f t="shared" si="34"/>
        <v>2.0619052169299577E-3</v>
      </c>
      <c r="I123">
        <f t="shared" si="35"/>
        <v>2.0619052169299579</v>
      </c>
      <c r="J123">
        <f t="shared" si="36"/>
        <v>17.187089785870786</v>
      </c>
      <c r="K123">
        <f t="shared" si="37"/>
        <v>680.80671428571429</v>
      </c>
      <c r="L123">
        <f t="shared" si="38"/>
        <v>473.29482341807483</v>
      </c>
      <c r="M123">
        <f t="shared" si="39"/>
        <v>47.97725171023837</v>
      </c>
      <c r="N123">
        <f t="shared" si="40"/>
        <v>69.012449494833547</v>
      </c>
      <c r="O123">
        <f t="shared" si="41"/>
        <v>0.14522372365519048</v>
      </c>
      <c r="P123">
        <f t="shared" si="42"/>
        <v>2.7672445166688568</v>
      </c>
      <c r="Q123">
        <f t="shared" si="43"/>
        <v>0.14111874197695731</v>
      </c>
      <c r="R123">
        <f t="shared" si="44"/>
        <v>8.8558365015918891E-2</v>
      </c>
      <c r="S123">
        <f t="shared" si="45"/>
        <v>226.11536323318398</v>
      </c>
      <c r="T123">
        <f t="shared" si="46"/>
        <v>32.587605620990594</v>
      </c>
      <c r="U123">
        <f t="shared" si="47"/>
        <v>31.79955714285714</v>
      </c>
      <c r="V123">
        <f t="shared" si="48"/>
        <v>4.7211758365923195</v>
      </c>
      <c r="W123">
        <f t="shared" si="49"/>
        <v>70.066144250550551</v>
      </c>
      <c r="X123">
        <f t="shared" si="50"/>
        <v>3.2986542326821606</v>
      </c>
      <c r="Y123">
        <f t="shared" si="51"/>
        <v>4.7079145969363676</v>
      </c>
      <c r="Z123">
        <f t="shared" si="52"/>
        <v>1.4225216039101589</v>
      </c>
      <c r="AA123">
        <f t="shared" si="53"/>
        <v>-90.930020066611135</v>
      </c>
      <c r="AB123">
        <f t="shared" si="54"/>
        <v>-7.401840497241376</v>
      </c>
      <c r="AC123">
        <f t="shared" si="55"/>
        <v>-0.60525773520595927</v>
      </c>
      <c r="AD123">
        <f t="shared" si="56"/>
        <v>127.17824493412553</v>
      </c>
      <c r="AE123">
        <f t="shared" si="57"/>
        <v>27.899347469742963</v>
      </c>
      <c r="AF123">
        <f t="shared" si="58"/>
        <v>2.0587531957537668</v>
      </c>
      <c r="AG123">
        <f t="shared" si="59"/>
        <v>17.187089785870786</v>
      </c>
      <c r="AH123">
        <v>729.01681806072952</v>
      </c>
      <c r="AI123">
        <v>706.26779393939444</v>
      </c>
      <c r="AJ123">
        <v>1.7129023157971139</v>
      </c>
      <c r="AK123">
        <v>60.624418474204617</v>
      </c>
      <c r="AL123">
        <f t="shared" si="60"/>
        <v>2.0619052169299579</v>
      </c>
      <c r="AM123">
        <v>30.703141771516641</v>
      </c>
      <c r="AN123">
        <v>32.544287878787877</v>
      </c>
      <c r="AO123">
        <v>2.391997821741159E-5</v>
      </c>
      <c r="AP123">
        <v>100.9878899836357</v>
      </c>
      <c r="AQ123">
        <v>19</v>
      </c>
      <c r="AR123">
        <v>3</v>
      </c>
      <c r="AS123">
        <f t="shared" si="61"/>
        <v>1</v>
      </c>
      <c r="AT123">
        <f t="shared" si="62"/>
        <v>0</v>
      </c>
      <c r="AU123">
        <f t="shared" si="63"/>
        <v>47521.128356242589</v>
      </c>
      <c r="AV123">
        <f t="shared" si="64"/>
        <v>1200.011428571428</v>
      </c>
      <c r="AW123">
        <f t="shared" si="65"/>
        <v>1025.9337135923229</v>
      </c>
      <c r="AX123">
        <f t="shared" si="66"/>
        <v>0.85493661907342111</v>
      </c>
      <c r="AY123">
        <f t="shared" si="67"/>
        <v>0.18842767481170281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1675963640</v>
      </c>
      <c r="BF123">
        <v>680.80671428571429</v>
      </c>
      <c r="BG123">
        <v>707.85285714285703</v>
      </c>
      <c r="BH123">
        <v>32.541171428571417</v>
      </c>
      <c r="BI123">
        <v>30.70268571428571</v>
      </c>
      <c r="BJ123">
        <v>687.37057142857145</v>
      </c>
      <c r="BK123">
        <v>32.329542857142862</v>
      </c>
      <c r="BL123">
        <v>650.02157142857152</v>
      </c>
      <c r="BM123">
        <v>101.2684285714286</v>
      </c>
      <c r="BN123">
        <v>0.1002096142857143</v>
      </c>
      <c r="BO123">
        <v>31.749942857142859</v>
      </c>
      <c r="BP123">
        <v>31.79955714285714</v>
      </c>
      <c r="BQ123">
        <v>999.89999999999986</v>
      </c>
      <c r="BR123">
        <v>0</v>
      </c>
      <c r="BS123">
        <v>0</v>
      </c>
      <c r="BT123">
        <v>8988.2142857142862</v>
      </c>
      <c r="BU123">
        <v>0</v>
      </c>
      <c r="BV123">
        <v>90.037342857142875</v>
      </c>
      <c r="BW123">
        <v>-27.04617142857143</v>
      </c>
      <c r="BX123">
        <v>703.70614285714294</v>
      </c>
      <c r="BY123">
        <v>730.27428571428572</v>
      </c>
      <c r="BZ123">
        <v>1.83846</v>
      </c>
      <c r="CA123">
        <v>707.85285714285703</v>
      </c>
      <c r="CB123">
        <v>30.70268571428571</v>
      </c>
      <c r="CC123">
        <v>3.2953957142857142</v>
      </c>
      <c r="CD123">
        <v>3.109215714285714</v>
      </c>
      <c r="CE123">
        <v>25.600914285714289</v>
      </c>
      <c r="CF123">
        <v>24.624657142857139</v>
      </c>
      <c r="CG123">
        <v>1200.011428571428</v>
      </c>
      <c r="CH123">
        <v>0.50003300000000006</v>
      </c>
      <c r="CI123">
        <v>0.49996699999999988</v>
      </c>
      <c r="CJ123">
        <v>0</v>
      </c>
      <c r="CK123">
        <v>973.43714285714282</v>
      </c>
      <c r="CL123">
        <v>4.9990899999999998</v>
      </c>
      <c r="CM123">
        <v>10412.742857142861</v>
      </c>
      <c r="CN123">
        <v>9558.0514285714289</v>
      </c>
      <c r="CO123">
        <v>40.75</v>
      </c>
      <c r="CP123">
        <v>42.436999999999998</v>
      </c>
      <c r="CQ123">
        <v>41.625</v>
      </c>
      <c r="CR123">
        <v>41.410428571428568</v>
      </c>
      <c r="CS123">
        <v>42.186999999999998</v>
      </c>
      <c r="CT123">
        <v>597.54142857142858</v>
      </c>
      <c r="CU123">
        <v>597.47000000000014</v>
      </c>
      <c r="CV123">
        <v>0</v>
      </c>
      <c r="CW123">
        <v>1675963641.9000001</v>
      </c>
      <c r="CX123">
        <v>0</v>
      </c>
      <c r="CY123">
        <v>1675959759</v>
      </c>
      <c r="CZ123" t="s">
        <v>356</v>
      </c>
      <c r="DA123">
        <v>1675959759</v>
      </c>
      <c r="DB123">
        <v>1675959753.5</v>
      </c>
      <c r="DC123">
        <v>5</v>
      </c>
      <c r="DD123">
        <v>-2.5000000000000001E-2</v>
      </c>
      <c r="DE123">
        <v>-8.0000000000000002E-3</v>
      </c>
      <c r="DF123">
        <v>-6.0590000000000002</v>
      </c>
      <c r="DG123">
        <v>0.218</v>
      </c>
      <c r="DH123">
        <v>415</v>
      </c>
      <c r="DI123">
        <v>34</v>
      </c>
      <c r="DJ123">
        <v>0.6</v>
      </c>
      <c r="DK123">
        <v>0.17</v>
      </c>
      <c r="DL123">
        <v>-26.796002439024392</v>
      </c>
      <c r="DM123">
        <v>-1.6444160278745279</v>
      </c>
      <c r="DN123">
        <v>0.1699886186832989</v>
      </c>
      <c r="DO123">
        <v>0</v>
      </c>
      <c r="DP123">
        <v>1.9036504878048781</v>
      </c>
      <c r="DQ123">
        <v>-0.46760905923344731</v>
      </c>
      <c r="DR123">
        <v>4.695025093837818E-2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363</v>
      </c>
      <c r="EA123">
        <v>3.29854</v>
      </c>
      <c r="EB123">
        <v>2.62527</v>
      </c>
      <c r="EC123">
        <v>0.14671999999999999</v>
      </c>
      <c r="ED123">
        <v>0.148534</v>
      </c>
      <c r="EE123">
        <v>0.13581499999999999</v>
      </c>
      <c r="EF123">
        <v>0.12931200000000001</v>
      </c>
      <c r="EG123">
        <v>25846.2</v>
      </c>
      <c r="EH123">
        <v>26186.799999999999</v>
      </c>
      <c r="EI123">
        <v>28174.799999999999</v>
      </c>
      <c r="EJ123">
        <v>29591.4</v>
      </c>
      <c r="EK123">
        <v>33527.5</v>
      </c>
      <c r="EL123">
        <v>35747.4</v>
      </c>
      <c r="EM123">
        <v>39788.400000000001</v>
      </c>
      <c r="EN123">
        <v>42262.5</v>
      </c>
      <c r="EO123">
        <v>2.2086700000000001</v>
      </c>
      <c r="EP123">
        <v>2.2295699999999998</v>
      </c>
      <c r="EQ123">
        <v>0.14258899999999999</v>
      </c>
      <c r="ER123">
        <v>0</v>
      </c>
      <c r="ES123">
        <v>29.4711</v>
      </c>
      <c r="ET123">
        <v>999.9</v>
      </c>
      <c r="EU123">
        <v>72.3</v>
      </c>
      <c r="EV123">
        <v>32.299999999999997</v>
      </c>
      <c r="EW123">
        <v>34.674500000000002</v>
      </c>
      <c r="EX123">
        <v>56.813000000000002</v>
      </c>
      <c r="EY123">
        <v>-3.9943900000000001</v>
      </c>
      <c r="EZ123">
        <v>2</v>
      </c>
      <c r="FA123">
        <v>0.30443900000000002</v>
      </c>
      <c r="FB123">
        <v>-0.66849899999999995</v>
      </c>
      <c r="FC123">
        <v>20.273800000000001</v>
      </c>
      <c r="FD123">
        <v>5.2210299999999998</v>
      </c>
      <c r="FE123">
        <v>12.004</v>
      </c>
      <c r="FF123">
        <v>4.9872500000000004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1.8658300000000001</v>
      </c>
      <c r="FM123">
        <v>1.8621799999999999</v>
      </c>
      <c r="FN123">
        <v>1.8641799999999999</v>
      </c>
      <c r="FO123">
        <v>1.8602700000000001</v>
      </c>
      <c r="FP123">
        <v>1.8609599999999999</v>
      </c>
      <c r="FQ123">
        <v>1.8601700000000001</v>
      </c>
      <c r="FR123">
        <v>1.8618600000000001</v>
      </c>
      <c r="FS123">
        <v>1.85849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-6.5720000000000001</v>
      </c>
      <c r="GH123">
        <v>0.2117</v>
      </c>
      <c r="GI123">
        <v>-4.2934277136806287</v>
      </c>
      <c r="GJ123">
        <v>-4.5218151105756088E-3</v>
      </c>
      <c r="GK123">
        <v>2.0889233732517852E-6</v>
      </c>
      <c r="GL123">
        <v>-4.5906856223640231E-10</v>
      </c>
      <c r="GM123">
        <v>-0.1150039569071811</v>
      </c>
      <c r="GN123">
        <v>4.4025620023938356E-3</v>
      </c>
      <c r="GO123">
        <v>3.112297855124525E-4</v>
      </c>
      <c r="GP123">
        <v>-4.1727832042263066E-6</v>
      </c>
      <c r="GQ123">
        <v>6</v>
      </c>
      <c r="GR123">
        <v>2080</v>
      </c>
      <c r="GS123">
        <v>4</v>
      </c>
      <c r="GT123">
        <v>33</v>
      </c>
      <c r="GU123">
        <v>64.7</v>
      </c>
      <c r="GV123">
        <v>64.8</v>
      </c>
      <c r="GW123">
        <v>2.1154799999999998</v>
      </c>
      <c r="GX123">
        <v>2.51953</v>
      </c>
      <c r="GY123">
        <v>2.04834</v>
      </c>
      <c r="GZ123">
        <v>2.6220699999999999</v>
      </c>
      <c r="HA123">
        <v>2.1972700000000001</v>
      </c>
      <c r="HB123">
        <v>2.323</v>
      </c>
      <c r="HC123">
        <v>37.289900000000003</v>
      </c>
      <c r="HD123">
        <v>14.8413</v>
      </c>
      <c r="HE123">
        <v>18</v>
      </c>
      <c r="HF123">
        <v>671.54399999999998</v>
      </c>
      <c r="HG123">
        <v>767.87400000000002</v>
      </c>
      <c r="HH123">
        <v>30.9983</v>
      </c>
      <c r="HI123">
        <v>31.301300000000001</v>
      </c>
      <c r="HJ123">
        <v>30</v>
      </c>
      <c r="HK123">
        <v>31.2407</v>
      </c>
      <c r="HL123">
        <v>31.243099999999998</v>
      </c>
      <c r="HM123">
        <v>42.316400000000002</v>
      </c>
      <c r="HN123">
        <v>15.356999999999999</v>
      </c>
      <c r="HO123">
        <v>100</v>
      </c>
      <c r="HP123">
        <v>31</v>
      </c>
      <c r="HQ123">
        <v>725.56799999999998</v>
      </c>
      <c r="HR123">
        <v>30.7712</v>
      </c>
      <c r="HS123">
        <v>99.307100000000005</v>
      </c>
      <c r="HT123">
        <v>98.035499999999999</v>
      </c>
    </row>
    <row r="124" spans="1:228" x14ac:dyDescent="0.2">
      <c r="A124">
        <v>109</v>
      </c>
      <c r="B124">
        <v>1675963646</v>
      </c>
      <c r="C124">
        <v>431.5</v>
      </c>
      <c r="D124" t="s">
        <v>576</v>
      </c>
      <c r="E124" t="s">
        <v>577</v>
      </c>
      <c r="F124">
        <v>4</v>
      </c>
      <c r="G124">
        <v>1675963643.6875</v>
      </c>
      <c r="H124">
        <f t="shared" si="34"/>
        <v>2.0625156585573515E-3</v>
      </c>
      <c r="I124">
        <f t="shared" si="35"/>
        <v>2.0625156585573516</v>
      </c>
      <c r="J124">
        <f t="shared" si="36"/>
        <v>17.436428946474855</v>
      </c>
      <c r="K124">
        <f t="shared" si="37"/>
        <v>686.88374999999996</v>
      </c>
      <c r="L124">
        <f t="shared" si="38"/>
        <v>477.22856566479948</v>
      </c>
      <c r="M124">
        <f t="shared" si="39"/>
        <v>48.376845516348126</v>
      </c>
      <c r="N124">
        <f t="shared" si="40"/>
        <v>69.629673184274111</v>
      </c>
      <c r="O124">
        <f t="shared" si="41"/>
        <v>0.14578503390135208</v>
      </c>
      <c r="P124">
        <f t="shared" si="42"/>
        <v>2.7684233733899943</v>
      </c>
      <c r="Q124">
        <f t="shared" si="43"/>
        <v>0.14165045235258686</v>
      </c>
      <c r="R124">
        <f t="shared" si="44"/>
        <v>8.88932412773865E-2</v>
      </c>
      <c r="S124">
        <f t="shared" si="45"/>
        <v>226.11513523321528</v>
      </c>
      <c r="T124">
        <f t="shared" si="46"/>
        <v>32.566340294030631</v>
      </c>
      <c r="U124">
        <f t="shared" si="47"/>
        <v>31.782350000000001</v>
      </c>
      <c r="V124">
        <f t="shared" si="48"/>
        <v>4.7165729168415123</v>
      </c>
      <c r="W124">
        <f t="shared" si="49"/>
        <v>70.154291810639464</v>
      </c>
      <c r="X124">
        <f t="shared" si="50"/>
        <v>3.298914320841976</v>
      </c>
      <c r="Y124">
        <f t="shared" si="51"/>
        <v>4.7023699273401682</v>
      </c>
      <c r="Z124">
        <f t="shared" si="52"/>
        <v>1.4176585959995363</v>
      </c>
      <c r="AA124">
        <f t="shared" si="53"/>
        <v>-90.956940542379201</v>
      </c>
      <c r="AB124">
        <f t="shared" si="54"/>
        <v>-7.9383003756985779</v>
      </c>
      <c r="AC124">
        <f t="shared" si="55"/>
        <v>-0.64872701545167533</v>
      </c>
      <c r="AD124">
        <f t="shared" si="56"/>
        <v>126.57116729968585</v>
      </c>
      <c r="AE124">
        <f t="shared" si="57"/>
        <v>28.021679733436159</v>
      </c>
      <c r="AF124">
        <f t="shared" si="58"/>
        <v>2.0624433634017278</v>
      </c>
      <c r="AG124">
        <f t="shared" si="59"/>
        <v>17.436428946474855</v>
      </c>
      <c r="AH124">
        <v>735.97692214923745</v>
      </c>
      <c r="AI124">
        <v>713.05689090909073</v>
      </c>
      <c r="AJ124">
        <v>1.6952288238102531</v>
      </c>
      <c r="AK124">
        <v>60.624418474204617</v>
      </c>
      <c r="AL124">
        <f t="shared" si="60"/>
        <v>2.0625156585573516</v>
      </c>
      <c r="AM124">
        <v>30.701376770293081</v>
      </c>
      <c r="AN124">
        <v>32.543146666666637</v>
      </c>
      <c r="AO124">
        <v>-2.8654994433339501E-6</v>
      </c>
      <c r="AP124">
        <v>100.9878899836357</v>
      </c>
      <c r="AQ124">
        <v>19</v>
      </c>
      <c r="AR124">
        <v>3</v>
      </c>
      <c r="AS124">
        <f t="shared" si="61"/>
        <v>1</v>
      </c>
      <c r="AT124">
        <f t="shared" si="62"/>
        <v>0</v>
      </c>
      <c r="AU124">
        <f t="shared" si="63"/>
        <v>47556.960673763184</v>
      </c>
      <c r="AV124">
        <f t="shared" si="64"/>
        <v>1200.01</v>
      </c>
      <c r="AW124">
        <f t="shared" si="65"/>
        <v>1025.9325135923395</v>
      </c>
      <c r="AX124">
        <f t="shared" si="66"/>
        <v>0.85493663685497578</v>
      </c>
      <c r="AY124">
        <f t="shared" si="67"/>
        <v>0.18842770913010332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1675963643.6875</v>
      </c>
      <c r="BF124">
        <v>686.88374999999996</v>
      </c>
      <c r="BG124">
        <v>714.05537500000003</v>
      </c>
      <c r="BH124">
        <v>32.543174999999998</v>
      </c>
      <c r="BI124">
        <v>30.701487499999999</v>
      </c>
      <c r="BJ124">
        <v>693.46137500000009</v>
      </c>
      <c r="BK124">
        <v>32.331512500000002</v>
      </c>
      <c r="BL124">
        <v>650.05324999999993</v>
      </c>
      <c r="BM124">
        <v>101.270375</v>
      </c>
      <c r="BN124">
        <v>0.1000143625</v>
      </c>
      <c r="BO124">
        <v>31.729162500000001</v>
      </c>
      <c r="BP124">
        <v>31.782350000000001</v>
      </c>
      <c r="BQ124">
        <v>999.9</v>
      </c>
      <c r="BR124">
        <v>0</v>
      </c>
      <c r="BS124">
        <v>0</v>
      </c>
      <c r="BT124">
        <v>8994.2962499999994</v>
      </c>
      <c r="BU124">
        <v>0</v>
      </c>
      <c r="BV124">
        <v>92.469562500000009</v>
      </c>
      <c r="BW124">
        <v>-27.171587500000001</v>
      </c>
      <c r="BX124">
        <v>709.98925000000008</v>
      </c>
      <c r="BY124">
        <v>736.67224999999996</v>
      </c>
      <c r="BZ124">
        <v>1.84167375</v>
      </c>
      <c r="CA124">
        <v>714.05537500000003</v>
      </c>
      <c r="CB124">
        <v>30.701487499999999</v>
      </c>
      <c r="CC124">
        <v>3.2956599999999998</v>
      </c>
      <c r="CD124">
        <v>3.1091487500000001</v>
      </c>
      <c r="CE124">
        <v>25.602274999999999</v>
      </c>
      <c r="CF124">
        <v>24.624324999999999</v>
      </c>
      <c r="CG124">
        <v>1200.01</v>
      </c>
      <c r="CH124">
        <v>0.50003299999999995</v>
      </c>
      <c r="CI124">
        <v>0.49996699999999999</v>
      </c>
      <c r="CJ124">
        <v>0</v>
      </c>
      <c r="CK124">
        <v>976.04512499999998</v>
      </c>
      <c r="CL124">
        <v>4.9990899999999998</v>
      </c>
      <c r="CM124">
        <v>10440.924999999999</v>
      </c>
      <c r="CN124">
        <v>9558.0462499999994</v>
      </c>
      <c r="CO124">
        <v>40.75</v>
      </c>
      <c r="CP124">
        <v>42.436999999999998</v>
      </c>
      <c r="CQ124">
        <v>41.625</v>
      </c>
      <c r="CR124">
        <v>41.375</v>
      </c>
      <c r="CS124">
        <v>42.186999999999998</v>
      </c>
      <c r="CT124">
        <v>597.54</v>
      </c>
      <c r="CU124">
        <v>597.47</v>
      </c>
      <c r="CV124">
        <v>0</v>
      </c>
      <c r="CW124">
        <v>1675963646.0999999</v>
      </c>
      <c r="CX124">
        <v>0</v>
      </c>
      <c r="CY124">
        <v>1675959759</v>
      </c>
      <c r="CZ124" t="s">
        <v>356</v>
      </c>
      <c r="DA124">
        <v>1675959759</v>
      </c>
      <c r="DB124">
        <v>1675959753.5</v>
      </c>
      <c r="DC124">
        <v>5</v>
      </c>
      <c r="DD124">
        <v>-2.5000000000000001E-2</v>
      </c>
      <c r="DE124">
        <v>-8.0000000000000002E-3</v>
      </c>
      <c r="DF124">
        <v>-6.0590000000000002</v>
      </c>
      <c r="DG124">
        <v>0.218</v>
      </c>
      <c r="DH124">
        <v>415</v>
      </c>
      <c r="DI124">
        <v>34</v>
      </c>
      <c r="DJ124">
        <v>0.6</v>
      </c>
      <c r="DK124">
        <v>0.17</v>
      </c>
      <c r="DL124">
        <v>-26.905737500000001</v>
      </c>
      <c r="DM124">
        <v>-1.6654367729830999</v>
      </c>
      <c r="DN124">
        <v>0.16821739459327609</v>
      </c>
      <c r="DO124">
        <v>0</v>
      </c>
      <c r="DP124">
        <v>1.8809247499999999</v>
      </c>
      <c r="DQ124">
        <v>-0.40922397748593298</v>
      </c>
      <c r="DR124">
        <v>4.1494015832858361E-2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363</v>
      </c>
      <c r="EA124">
        <v>3.2984800000000001</v>
      </c>
      <c r="EB124">
        <v>2.62521</v>
      </c>
      <c r="EC124">
        <v>0.147674</v>
      </c>
      <c r="ED124">
        <v>0.149479</v>
      </c>
      <c r="EE124">
        <v>0.13581699999999999</v>
      </c>
      <c r="EF124">
        <v>0.12930800000000001</v>
      </c>
      <c r="EG124">
        <v>25816.9</v>
      </c>
      <c r="EH124">
        <v>26158</v>
      </c>
      <c r="EI124">
        <v>28174.5</v>
      </c>
      <c r="EJ124">
        <v>29591.8</v>
      </c>
      <c r="EK124">
        <v>33527.1</v>
      </c>
      <c r="EL124">
        <v>35747.9</v>
      </c>
      <c r="EM124">
        <v>39788</v>
      </c>
      <c r="EN124">
        <v>42262.9</v>
      </c>
      <c r="EO124">
        <v>2.20878</v>
      </c>
      <c r="EP124">
        <v>2.2297500000000001</v>
      </c>
      <c r="EQ124">
        <v>0.14230599999999999</v>
      </c>
      <c r="ER124">
        <v>0</v>
      </c>
      <c r="ES124">
        <v>29.4604</v>
      </c>
      <c r="ET124">
        <v>999.9</v>
      </c>
      <c r="EU124">
        <v>72.3</v>
      </c>
      <c r="EV124">
        <v>32.299999999999997</v>
      </c>
      <c r="EW124">
        <v>34.674500000000002</v>
      </c>
      <c r="EX124">
        <v>56.933</v>
      </c>
      <c r="EY124">
        <v>-3.9342999999999999</v>
      </c>
      <c r="EZ124">
        <v>2</v>
      </c>
      <c r="FA124">
        <v>0.30435499999999999</v>
      </c>
      <c r="FB124">
        <v>-0.67260299999999995</v>
      </c>
      <c r="FC124">
        <v>20.273700000000002</v>
      </c>
      <c r="FD124">
        <v>5.2211800000000004</v>
      </c>
      <c r="FE124">
        <v>12.004</v>
      </c>
      <c r="FF124">
        <v>4.9874000000000001</v>
      </c>
      <c r="FG124">
        <v>3.2846299999999999</v>
      </c>
      <c r="FH124">
        <v>9999</v>
      </c>
      <c r="FI124">
        <v>9999</v>
      </c>
      <c r="FJ124">
        <v>9999</v>
      </c>
      <c r="FK124">
        <v>999.9</v>
      </c>
      <c r="FL124">
        <v>1.86582</v>
      </c>
      <c r="FM124">
        <v>1.8621799999999999</v>
      </c>
      <c r="FN124">
        <v>1.8641799999999999</v>
      </c>
      <c r="FO124">
        <v>1.86026</v>
      </c>
      <c r="FP124">
        <v>1.8609599999999999</v>
      </c>
      <c r="FQ124">
        <v>1.8601700000000001</v>
      </c>
      <c r="FR124">
        <v>1.8618399999999999</v>
      </c>
      <c r="FS124">
        <v>1.85843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-6.5860000000000003</v>
      </c>
      <c r="GH124">
        <v>0.21160000000000001</v>
      </c>
      <c r="GI124">
        <v>-4.2934277136806287</v>
      </c>
      <c r="GJ124">
        <v>-4.5218151105756088E-3</v>
      </c>
      <c r="GK124">
        <v>2.0889233732517852E-6</v>
      </c>
      <c r="GL124">
        <v>-4.5906856223640231E-10</v>
      </c>
      <c r="GM124">
        <v>-0.1150039569071811</v>
      </c>
      <c r="GN124">
        <v>4.4025620023938356E-3</v>
      </c>
      <c r="GO124">
        <v>3.112297855124525E-4</v>
      </c>
      <c r="GP124">
        <v>-4.1727832042263066E-6</v>
      </c>
      <c r="GQ124">
        <v>6</v>
      </c>
      <c r="GR124">
        <v>2080</v>
      </c>
      <c r="GS124">
        <v>4</v>
      </c>
      <c r="GT124">
        <v>33</v>
      </c>
      <c r="GU124">
        <v>64.8</v>
      </c>
      <c r="GV124">
        <v>64.900000000000006</v>
      </c>
      <c r="GW124">
        <v>2.1313499999999999</v>
      </c>
      <c r="GX124">
        <v>2.5268600000000001</v>
      </c>
      <c r="GY124">
        <v>2.04834</v>
      </c>
      <c r="GZ124">
        <v>2.6232899999999999</v>
      </c>
      <c r="HA124">
        <v>2.1972700000000001</v>
      </c>
      <c r="HB124">
        <v>2.2607400000000002</v>
      </c>
      <c r="HC124">
        <v>37.265900000000002</v>
      </c>
      <c r="HD124">
        <v>14.815</v>
      </c>
      <c r="HE124">
        <v>18</v>
      </c>
      <c r="HF124">
        <v>671.61599999999999</v>
      </c>
      <c r="HG124">
        <v>768.03800000000001</v>
      </c>
      <c r="HH124">
        <v>30.998699999999999</v>
      </c>
      <c r="HI124">
        <v>31.2986</v>
      </c>
      <c r="HJ124">
        <v>30</v>
      </c>
      <c r="HK124">
        <v>31.240100000000002</v>
      </c>
      <c r="HL124">
        <v>31.2425</v>
      </c>
      <c r="HM124">
        <v>42.641199999999998</v>
      </c>
      <c r="HN124">
        <v>15.356999999999999</v>
      </c>
      <c r="HO124">
        <v>100</v>
      </c>
      <c r="HP124">
        <v>31</v>
      </c>
      <c r="HQ124">
        <v>732.26800000000003</v>
      </c>
      <c r="HR124">
        <v>30.778099999999998</v>
      </c>
      <c r="HS124">
        <v>99.305999999999997</v>
      </c>
      <c r="HT124">
        <v>98.036600000000007</v>
      </c>
    </row>
    <row r="125" spans="1:228" x14ac:dyDescent="0.2">
      <c r="A125">
        <v>110</v>
      </c>
      <c r="B125">
        <v>1675963650</v>
      </c>
      <c r="C125">
        <v>435.5</v>
      </c>
      <c r="D125" t="s">
        <v>578</v>
      </c>
      <c r="E125" t="s">
        <v>579</v>
      </c>
      <c r="F125">
        <v>4</v>
      </c>
      <c r="G125">
        <v>1675963648</v>
      </c>
      <c r="H125">
        <f t="shared" si="34"/>
        <v>2.0673619025051507E-3</v>
      </c>
      <c r="I125">
        <f t="shared" si="35"/>
        <v>2.0673619025051506</v>
      </c>
      <c r="J125">
        <f t="shared" si="36"/>
        <v>17.306497233546686</v>
      </c>
      <c r="K125">
        <f t="shared" si="37"/>
        <v>694.01171428571433</v>
      </c>
      <c r="L125">
        <f t="shared" si="38"/>
        <v>487.04074365310197</v>
      </c>
      <c r="M125">
        <f t="shared" si="39"/>
        <v>49.370317402012361</v>
      </c>
      <c r="N125">
        <f t="shared" si="40"/>
        <v>70.350538556595382</v>
      </c>
      <c r="O125">
        <f t="shared" si="41"/>
        <v>0.14683495008945727</v>
      </c>
      <c r="P125">
        <f t="shared" si="42"/>
        <v>2.7669322484200007</v>
      </c>
      <c r="Q125">
        <f t="shared" si="43"/>
        <v>0.14263933301768358</v>
      </c>
      <c r="R125">
        <f t="shared" si="44"/>
        <v>8.9516556863596816E-2</v>
      </c>
      <c r="S125">
        <f t="shared" si="45"/>
        <v>226.11412037591518</v>
      </c>
      <c r="T125">
        <f t="shared" si="46"/>
        <v>32.541764568366048</v>
      </c>
      <c r="U125">
        <f t="shared" si="47"/>
        <v>31.759242857142858</v>
      </c>
      <c r="V125">
        <f t="shared" si="48"/>
        <v>4.7103978906643089</v>
      </c>
      <c r="W125">
        <f t="shared" si="49"/>
        <v>70.255772738510984</v>
      </c>
      <c r="X125">
        <f t="shared" si="50"/>
        <v>3.2992527884341052</v>
      </c>
      <c r="Y125">
        <f t="shared" si="51"/>
        <v>4.6960593554550805</v>
      </c>
      <c r="Z125">
        <f t="shared" si="52"/>
        <v>1.4111451022302037</v>
      </c>
      <c r="AA125">
        <f t="shared" si="53"/>
        <v>-91.170659900477148</v>
      </c>
      <c r="AB125">
        <f t="shared" si="54"/>
        <v>-8.0189987675859822</v>
      </c>
      <c r="AC125">
        <f t="shared" si="55"/>
        <v>-0.65552396939647395</v>
      </c>
      <c r="AD125">
        <f t="shared" si="56"/>
        <v>126.26893773845556</v>
      </c>
      <c r="AE125">
        <f t="shared" si="57"/>
        <v>28.025329886053786</v>
      </c>
      <c r="AF125">
        <f t="shared" si="58"/>
        <v>2.0661693495902886</v>
      </c>
      <c r="AG125">
        <f t="shared" si="59"/>
        <v>17.306497233546686</v>
      </c>
      <c r="AH125">
        <v>742.80491440204889</v>
      </c>
      <c r="AI125">
        <v>719.92632727272701</v>
      </c>
      <c r="AJ125">
        <v>1.7173351104922361</v>
      </c>
      <c r="AK125">
        <v>60.624418474204617</v>
      </c>
      <c r="AL125">
        <f t="shared" si="60"/>
        <v>2.0673619025051506</v>
      </c>
      <c r="AM125">
        <v>30.7020377365338</v>
      </c>
      <c r="AN125">
        <v>32.548013333333337</v>
      </c>
      <c r="AO125">
        <v>9.562217175858854E-6</v>
      </c>
      <c r="AP125">
        <v>100.9878899836357</v>
      </c>
      <c r="AQ125">
        <v>19</v>
      </c>
      <c r="AR125">
        <v>3</v>
      </c>
      <c r="AS125">
        <f t="shared" si="61"/>
        <v>1</v>
      </c>
      <c r="AT125">
        <f t="shared" si="62"/>
        <v>0</v>
      </c>
      <c r="AU125">
        <f t="shared" si="63"/>
        <v>47519.428744121309</v>
      </c>
      <c r="AV125">
        <f t="shared" si="64"/>
        <v>1200.005714285714</v>
      </c>
      <c r="AW125">
        <f t="shared" si="65"/>
        <v>1025.9287421636866</v>
      </c>
      <c r="AX125">
        <f t="shared" si="66"/>
        <v>0.85493654734332303</v>
      </c>
      <c r="AY125">
        <f t="shared" si="67"/>
        <v>0.18842753637261331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1675963648</v>
      </c>
      <c r="BF125">
        <v>694.01171428571433</v>
      </c>
      <c r="BG125">
        <v>721.20214285714303</v>
      </c>
      <c r="BH125">
        <v>32.5473</v>
      </c>
      <c r="BI125">
        <v>30.70232857142857</v>
      </c>
      <c r="BJ125">
        <v>700.60599999999999</v>
      </c>
      <c r="BK125">
        <v>32.335599999999999</v>
      </c>
      <c r="BL125">
        <v>650.06571428571419</v>
      </c>
      <c r="BM125">
        <v>101.2678571428571</v>
      </c>
      <c r="BN125">
        <v>0.1000839285714286</v>
      </c>
      <c r="BO125">
        <v>31.705485714285711</v>
      </c>
      <c r="BP125">
        <v>31.759242857142858</v>
      </c>
      <c r="BQ125">
        <v>999.89999999999986</v>
      </c>
      <c r="BR125">
        <v>0</v>
      </c>
      <c r="BS125">
        <v>0</v>
      </c>
      <c r="BT125">
        <v>8986.6085714285709</v>
      </c>
      <c r="BU125">
        <v>0</v>
      </c>
      <c r="BV125">
        <v>95.330085714285715</v>
      </c>
      <c r="BW125">
        <v>-27.19042857142858</v>
      </c>
      <c r="BX125">
        <v>717.35985714285721</v>
      </c>
      <c r="BY125">
        <v>744.04600000000016</v>
      </c>
      <c r="BZ125">
        <v>1.8449528571428571</v>
      </c>
      <c r="CA125">
        <v>721.20214285714303</v>
      </c>
      <c r="CB125">
        <v>30.70232857142857</v>
      </c>
      <c r="CC125">
        <v>3.296001428571429</v>
      </c>
      <c r="CD125">
        <v>3.1091657142857141</v>
      </c>
      <c r="CE125">
        <v>25.604028571428572</v>
      </c>
      <c r="CF125">
        <v>24.624400000000001</v>
      </c>
      <c r="CG125">
        <v>1200.005714285714</v>
      </c>
      <c r="CH125">
        <v>0.50003500000000012</v>
      </c>
      <c r="CI125">
        <v>0.49996499999999988</v>
      </c>
      <c r="CJ125">
        <v>0</v>
      </c>
      <c r="CK125">
        <v>978.76128571428569</v>
      </c>
      <c r="CL125">
        <v>4.9990899999999998</v>
      </c>
      <c r="CM125">
        <v>10472.54285714286</v>
      </c>
      <c r="CN125">
        <v>9557.9985714285722</v>
      </c>
      <c r="CO125">
        <v>40.75</v>
      </c>
      <c r="CP125">
        <v>42.436999999999998</v>
      </c>
      <c r="CQ125">
        <v>41.625</v>
      </c>
      <c r="CR125">
        <v>41.375</v>
      </c>
      <c r="CS125">
        <v>42.186999999999998</v>
      </c>
      <c r="CT125">
        <v>597.54142857142858</v>
      </c>
      <c r="CU125">
        <v>597.46428571428589</v>
      </c>
      <c r="CV125">
        <v>0</v>
      </c>
      <c r="CW125">
        <v>1675963649.7</v>
      </c>
      <c r="CX125">
        <v>0</v>
      </c>
      <c r="CY125">
        <v>1675959759</v>
      </c>
      <c r="CZ125" t="s">
        <v>356</v>
      </c>
      <c r="DA125">
        <v>1675959759</v>
      </c>
      <c r="DB125">
        <v>1675959753.5</v>
      </c>
      <c r="DC125">
        <v>5</v>
      </c>
      <c r="DD125">
        <v>-2.5000000000000001E-2</v>
      </c>
      <c r="DE125">
        <v>-8.0000000000000002E-3</v>
      </c>
      <c r="DF125">
        <v>-6.0590000000000002</v>
      </c>
      <c r="DG125">
        <v>0.218</v>
      </c>
      <c r="DH125">
        <v>415</v>
      </c>
      <c r="DI125">
        <v>34</v>
      </c>
      <c r="DJ125">
        <v>0.6</v>
      </c>
      <c r="DK125">
        <v>0.17</v>
      </c>
      <c r="DL125">
        <v>-27.01002926829268</v>
      </c>
      <c r="DM125">
        <v>-1.54173031358891</v>
      </c>
      <c r="DN125">
        <v>0.16203567695659421</v>
      </c>
      <c r="DO125">
        <v>0</v>
      </c>
      <c r="DP125">
        <v>1.8608524390243899</v>
      </c>
      <c r="DQ125">
        <v>-0.2326645296167289</v>
      </c>
      <c r="DR125">
        <v>2.836274125701068E-2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363</v>
      </c>
      <c r="EA125">
        <v>3.2983500000000001</v>
      </c>
      <c r="EB125">
        <v>2.6251699999999998</v>
      </c>
      <c r="EC125">
        <v>0.14863100000000001</v>
      </c>
      <c r="ED125">
        <v>0.15041099999999999</v>
      </c>
      <c r="EE125">
        <v>0.135825</v>
      </c>
      <c r="EF125">
        <v>0.12931400000000001</v>
      </c>
      <c r="EG125">
        <v>25788.799999999999</v>
      </c>
      <c r="EH125">
        <v>26129.1</v>
      </c>
      <c r="EI125">
        <v>28175.4</v>
      </c>
      <c r="EJ125">
        <v>29591.599999999999</v>
      </c>
      <c r="EK125">
        <v>33528</v>
      </c>
      <c r="EL125">
        <v>35747.9</v>
      </c>
      <c r="EM125">
        <v>39789.300000000003</v>
      </c>
      <c r="EN125">
        <v>42263.1</v>
      </c>
      <c r="EO125">
        <v>2.20885</v>
      </c>
      <c r="EP125">
        <v>2.2298</v>
      </c>
      <c r="EQ125">
        <v>0.14133000000000001</v>
      </c>
      <c r="ER125">
        <v>0</v>
      </c>
      <c r="ES125">
        <v>29.447800000000001</v>
      </c>
      <c r="ET125">
        <v>999.9</v>
      </c>
      <c r="EU125">
        <v>72.3</v>
      </c>
      <c r="EV125">
        <v>32.299999999999997</v>
      </c>
      <c r="EW125">
        <v>34.674999999999997</v>
      </c>
      <c r="EX125">
        <v>57.082999999999998</v>
      </c>
      <c r="EY125">
        <v>-3.8942299999999999</v>
      </c>
      <c r="EZ125">
        <v>2</v>
      </c>
      <c r="FA125">
        <v>0.304311</v>
      </c>
      <c r="FB125">
        <v>-0.67529399999999995</v>
      </c>
      <c r="FC125">
        <v>20.273399999999999</v>
      </c>
      <c r="FD125">
        <v>5.2199900000000001</v>
      </c>
      <c r="FE125">
        <v>12.004</v>
      </c>
      <c r="FF125">
        <v>4.9867999999999997</v>
      </c>
      <c r="FG125">
        <v>3.2844000000000002</v>
      </c>
      <c r="FH125">
        <v>9999</v>
      </c>
      <c r="FI125">
        <v>9999</v>
      </c>
      <c r="FJ125">
        <v>9999</v>
      </c>
      <c r="FK125">
        <v>999.9</v>
      </c>
      <c r="FL125">
        <v>1.86582</v>
      </c>
      <c r="FM125">
        <v>1.8621799999999999</v>
      </c>
      <c r="FN125">
        <v>1.8641700000000001</v>
      </c>
      <c r="FO125">
        <v>1.8602399999999999</v>
      </c>
      <c r="FP125">
        <v>1.8609599999999999</v>
      </c>
      <c r="FQ125">
        <v>1.8601700000000001</v>
      </c>
      <c r="FR125">
        <v>1.8618300000000001</v>
      </c>
      <c r="FS125">
        <v>1.85846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-6.601</v>
      </c>
      <c r="GH125">
        <v>0.2117</v>
      </c>
      <c r="GI125">
        <v>-4.2934277136806287</v>
      </c>
      <c r="GJ125">
        <v>-4.5218151105756088E-3</v>
      </c>
      <c r="GK125">
        <v>2.0889233732517852E-6</v>
      </c>
      <c r="GL125">
        <v>-4.5906856223640231E-10</v>
      </c>
      <c r="GM125">
        <v>-0.1150039569071811</v>
      </c>
      <c r="GN125">
        <v>4.4025620023938356E-3</v>
      </c>
      <c r="GO125">
        <v>3.112297855124525E-4</v>
      </c>
      <c r="GP125">
        <v>-4.1727832042263066E-6</v>
      </c>
      <c r="GQ125">
        <v>6</v>
      </c>
      <c r="GR125">
        <v>2080</v>
      </c>
      <c r="GS125">
        <v>4</v>
      </c>
      <c r="GT125">
        <v>33</v>
      </c>
      <c r="GU125">
        <v>64.8</v>
      </c>
      <c r="GV125">
        <v>64.900000000000006</v>
      </c>
      <c r="GW125">
        <v>2.1472199999999999</v>
      </c>
      <c r="GX125">
        <v>2.52441</v>
      </c>
      <c r="GY125">
        <v>2.04834</v>
      </c>
      <c r="GZ125">
        <v>2.6232899999999999</v>
      </c>
      <c r="HA125">
        <v>2.1972700000000001</v>
      </c>
      <c r="HB125">
        <v>2.34009</v>
      </c>
      <c r="HC125">
        <v>37.265900000000002</v>
      </c>
      <c r="HD125">
        <v>14.8325</v>
      </c>
      <c r="HE125">
        <v>18</v>
      </c>
      <c r="HF125">
        <v>671.67600000000004</v>
      </c>
      <c r="HG125">
        <v>768.05899999999997</v>
      </c>
      <c r="HH125">
        <v>30.998999999999999</v>
      </c>
      <c r="HI125">
        <v>31.297899999999998</v>
      </c>
      <c r="HJ125">
        <v>29.9999</v>
      </c>
      <c r="HK125">
        <v>31.240100000000002</v>
      </c>
      <c r="HL125">
        <v>31.240500000000001</v>
      </c>
      <c r="HM125">
        <v>42.965000000000003</v>
      </c>
      <c r="HN125">
        <v>15.356999999999999</v>
      </c>
      <c r="HO125">
        <v>100</v>
      </c>
      <c r="HP125">
        <v>31</v>
      </c>
      <c r="HQ125">
        <v>738.96100000000001</v>
      </c>
      <c r="HR125">
        <v>30.6844</v>
      </c>
      <c r="HS125">
        <v>99.309399999999997</v>
      </c>
      <c r="HT125">
        <v>98.036500000000004</v>
      </c>
    </row>
    <row r="126" spans="1:228" x14ac:dyDescent="0.2">
      <c r="A126">
        <v>111</v>
      </c>
      <c r="B126">
        <v>1675963654</v>
      </c>
      <c r="C126">
        <v>439.5</v>
      </c>
      <c r="D126" t="s">
        <v>580</v>
      </c>
      <c r="E126" t="s">
        <v>581</v>
      </c>
      <c r="F126">
        <v>4</v>
      </c>
      <c r="G126">
        <v>1675963651.6875</v>
      </c>
      <c r="H126">
        <f t="shared" si="34"/>
        <v>2.0599511737724031E-3</v>
      </c>
      <c r="I126">
        <f t="shared" si="35"/>
        <v>2.059951173772403</v>
      </c>
      <c r="J126">
        <f t="shared" si="36"/>
        <v>17.544128683663054</v>
      </c>
      <c r="K126">
        <f t="shared" si="37"/>
        <v>700.02800000000002</v>
      </c>
      <c r="L126">
        <f t="shared" si="38"/>
        <v>490.52660033692962</v>
      </c>
      <c r="M126">
        <f t="shared" si="39"/>
        <v>49.723363369863627</v>
      </c>
      <c r="N126">
        <f t="shared" si="40"/>
        <v>70.959957297260502</v>
      </c>
      <c r="O126">
        <f t="shared" si="41"/>
        <v>0.14696039839511246</v>
      </c>
      <c r="P126">
        <f t="shared" si="42"/>
        <v>2.7723345915231392</v>
      </c>
      <c r="Q126">
        <f t="shared" si="43"/>
        <v>0.14276565759328352</v>
      </c>
      <c r="R126">
        <f t="shared" si="44"/>
        <v>8.9595443691796312E-2</v>
      </c>
      <c r="S126">
        <f t="shared" si="45"/>
        <v>226.11294260780286</v>
      </c>
      <c r="T126">
        <f t="shared" si="46"/>
        <v>32.52537204164917</v>
      </c>
      <c r="U126">
        <f t="shared" si="47"/>
        <v>31.734787499999999</v>
      </c>
      <c r="V126">
        <f t="shared" si="48"/>
        <v>4.7038702431355466</v>
      </c>
      <c r="W126">
        <f t="shared" si="49"/>
        <v>70.317552003845734</v>
      </c>
      <c r="X126">
        <f t="shared" si="50"/>
        <v>3.2989877936941765</v>
      </c>
      <c r="Y126">
        <f t="shared" si="51"/>
        <v>4.6915566593014377</v>
      </c>
      <c r="Z126">
        <f t="shared" si="52"/>
        <v>1.4048824494413701</v>
      </c>
      <c r="AA126">
        <f t="shared" si="53"/>
        <v>-90.843846763362976</v>
      </c>
      <c r="AB126">
        <f t="shared" si="54"/>
        <v>-6.9070174116977583</v>
      </c>
      <c r="AC126">
        <f t="shared" si="55"/>
        <v>-0.56340854238418614</v>
      </c>
      <c r="AD126">
        <f t="shared" si="56"/>
        <v>127.79866989035796</v>
      </c>
      <c r="AE126">
        <f t="shared" si="57"/>
        <v>28.13770648428596</v>
      </c>
      <c r="AF126">
        <f t="shared" si="58"/>
        <v>2.0623316785117267</v>
      </c>
      <c r="AG126">
        <f t="shared" si="59"/>
        <v>17.544128683663054</v>
      </c>
      <c r="AH126">
        <v>749.63948532783218</v>
      </c>
      <c r="AI126">
        <v>726.64691515151537</v>
      </c>
      <c r="AJ126">
        <v>1.6853031632743729</v>
      </c>
      <c r="AK126">
        <v>60.624418474204617</v>
      </c>
      <c r="AL126">
        <f t="shared" si="60"/>
        <v>2.059951173772403</v>
      </c>
      <c r="AM126">
        <v>30.70254188826555</v>
      </c>
      <c r="AN126">
        <v>32.542565454545453</v>
      </c>
      <c r="AO126">
        <v>-9.3301136460722303E-6</v>
      </c>
      <c r="AP126">
        <v>100.9878899836357</v>
      </c>
      <c r="AQ126">
        <v>19</v>
      </c>
      <c r="AR126">
        <v>3</v>
      </c>
      <c r="AS126">
        <f t="shared" si="61"/>
        <v>1</v>
      </c>
      <c r="AT126">
        <f t="shared" si="62"/>
        <v>0</v>
      </c>
      <c r="AU126">
        <f t="shared" si="63"/>
        <v>47671.429706433541</v>
      </c>
      <c r="AV126">
        <f t="shared" si="64"/>
        <v>1200.00125</v>
      </c>
      <c r="AW126">
        <f t="shared" si="65"/>
        <v>1025.9247510921259</v>
      </c>
      <c r="AX126">
        <f t="shared" si="66"/>
        <v>0.85493640201801946</v>
      </c>
      <c r="AY126">
        <f t="shared" si="67"/>
        <v>0.18842725589477749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1675963651.6875</v>
      </c>
      <c r="BF126">
        <v>700.02800000000002</v>
      </c>
      <c r="BG126">
        <v>727.33912499999997</v>
      </c>
      <c r="BH126">
        <v>32.544887500000002</v>
      </c>
      <c r="BI126">
        <v>30.7028</v>
      </c>
      <c r="BJ126">
        <v>706.63575000000003</v>
      </c>
      <c r="BK126">
        <v>32.333212500000002</v>
      </c>
      <c r="BL126">
        <v>649.87575000000004</v>
      </c>
      <c r="BM126">
        <v>101.267625</v>
      </c>
      <c r="BN126">
        <v>9.9687875000000009E-2</v>
      </c>
      <c r="BO126">
        <v>31.688575</v>
      </c>
      <c r="BP126">
        <v>31.734787499999999</v>
      </c>
      <c r="BQ126">
        <v>999.9</v>
      </c>
      <c r="BR126">
        <v>0</v>
      </c>
      <c r="BS126">
        <v>0</v>
      </c>
      <c r="BT126">
        <v>9015.3112500000007</v>
      </c>
      <c r="BU126">
        <v>0</v>
      </c>
      <c r="BV126">
        <v>97.717800000000011</v>
      </c>
      <c r="BW126">
        <v>-27.310974999999999</v>
      </c>
      <c r="BX126">
        <v>723.57675000000006</v>
      </c>
      <c r="BY126">
        <v>750.37774999999999</v>
      </c>
      <c r="BZ126">
        <v>1.84209125</v>
      </c>
      <c r="CA126">
        <v>727.33912499999997</v>
      </c>
      <c r="CB126">
        <v>30.7028</v>
      </c>
      <c r="CC126">
        <v>3.2957399999999999</v>
      </c>
      <c r="CD126">
        <v>3.1091962500000001</v>
      </c>
      <c r="CE126">
        <v>25.602699999999999</v>
      </c>
      <c r="CF126">
        <v>24.624549999999999</v>
      </c>
      <c r="CG126">
        <v>1200.00125</v>
      </c>
      <c r="CH126">
        <v>0.50003825000000002</v>
      </c>
      <c r="CI126">
        <v>0.49996174999999998</v>
      </c>
      <c r="CJ126">
        <v>0</v>
      </c>
      <c r="CK126">
        <v>981.04612499999996</v>
      </c>
      <c r="CL126">
        <v>4.9990899999999998</v>
      </c>
      <c r="CM126">
        <v>10499.15</v>
      </c>
      <c r="CN126">
        <v>9557.9975000000013</v>
      </c>
      <c r="CO126">
        <v>40.75</v>
      </c>
      <c r="CP126">
        <v>42.41375</v>
      </c>
      <c r="CQ126">
        <v>41.625</v>
      </c>
      <c r="CR126">
        <v>41.375</v>
      </c>
      <c r="CS126">
        <v>42.155999999999999</v>
      </c>
      <c r="CT126">
        <v>597.54499999999996</v>
      </c>
      <c r="CU126">
        <v>597.45624999999995</v>
      </c>
      <c r="CV126">
        <v>0</v>
      </c>
      <c r="CW126">
        <v>1675963653.9000001</v>
      </c>
      <c r="CX126">
        <v>0</v>
      </c>
      <c r="CY126">
        <v>1675959759</v>
      </c>
      <c r="CZ126" t="s">
        <v>356</v>
      </c>
      <c r="DA126">
        <v>1675959759</v>
      </c>
      <c r="DB126">
        <v>1675959753.5</v>
      </c>
      <c r="DC126">
        <v>5</v>
      </c>
      <c r="DD126">
        <v>-2.5000000000000001E-2</v>
      </c>
      <c r="DE126">
        <v>-8.0000000000000002E-3</v>
      </c>
      <c r="DF126">
        <v>-6.0590000000000002</v>
      </c>
      <c r="DG126">
        <v>0.218</v>
      </c>
      <c r="DH126">
        <v>415</v>
      </c>
      <c r="DI126">
        <v>34</v>
      </c>
      <c r="DJ126">
        <v>0.6</v>
      </c>
      <c r="DK126">
        <v>0.17</v>
      </c>
      <c r="DL126">
        <v>-27.103690243902442</v>
      </c>
      <c r="DM126">
        <v>-1.4929672473868201</v>
      </c>
      <c r="DN126">
        <v>0.15724576973623339</v>
      </c>
      <c r="DO126">
        <v>0</v>
      </c>
      <c r="DP126">
        <v>1.847984634146342</v>
      </c>
      <c r="DQ126">
        <v>-8.5408013937280078E-2</v>
      </c>
      <c r="DR126">
        <v>1.588543574374307E-2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3.2983199999999999</v>
      </c>
      <c r="EB126">
        <v>2.6253099999999998</v>
      </c>
      <c r="EC126">
        <v>0.14956900000000001</v>
      </c>
      <c r="ED126">
        <v>0.151366</v>
      </c>
      <c r="EE126">
        <v>0.13580800000000001</v>
      </c>
      <c r="EF126">
        <v>0.12931100000000001</v>
      </c>
      <c r="EG126">
        <v>25760.400000000001</v>
      </c>
      <c r="EH126">
        <v>26100.1</v>
      </c>
      <c r="EI126">
        <v>28175.5</v>
      </c>
      <c r="EJ126">
        <v>29592</v>
      </c>
      <c r="EK126">
        <v>33528.5</v>
      </c>
      <c r="EL126">
        <v>35748.300000000003</v>
      </c>
      <c r="EM126">
        <v>39789</v>
      </c>
      <c r="EN126">
        <v>42263.4</v>
      </c>
      <c r="EO126">
        <v>2.20878</v>
      </c>
      <c r="EP126">
        <v>2.2300800000000001</v>
      </c>
      <c r="EQ126">
        <v>0.14110700000000001</v>
      </c>
      <c r="ER126">
        <v>0</v>
      </c>
      <c r="ES126">
        <v>29.4344</v>
      </c>
      <c r="ET126">
        <v>999.9</v>
      </c>
      <c r="EU126">
        <v>72.3</v>
      </c>
      <c r="EV126">
        <v>32.299999999999997</v>
      </c>
      <c r="EW126">
        <v>34.672199999999997</v>
      </c>
      <c r="EX126">
        <v>56.993000000000002</v>
      </c>
      <c r="EY126">
        <v>-3.8341400000000001</v>
      </c>
      <c r="EZ126">
        <v>2</v>
      </c>
      <c r="FA126">
        <v>0.30425099999999999</v>
      </c>
      <c r="FB126">
        <v>-0.67752699999999999</v>
      </c>
      <c r="FC126">
        <v>20.273599999999998</v>
      </c>
      <c r="FD126">
        <v>5.2207299999999996</v>
      </c>
      <c r="FE126">
        <v>12.004</v>
      </c>
      <c r="FF126">
        <v>4.9869500000000002</v>
      </c>
      <c r="FG126">
        <v>3.2844500000000001</v>
      </c>
      <c r="FH126">
        <v>9999</v>
      </c>
      <c r="FI126">
        <v>9999</v>
      </c>
      <c r="FJ126">
        <v>9999</v>
      </c>
      <c r="FK126">
        <v>999.9</v>
      </c>
      <c r="FL126">
        <v>1.86581</v>
      </c>
      <c r="FM126">
        <v>1.8621799999999999</v>
      </c>
      <c r="FN126">
        <v>1.8641799999999999</v>
      </c>
      <c r="FO126">
        <v>1.86022</v>
      </c>
      <c r="FP126">
        <v>1.8609599999999999</v>
      </c>
      <c r="FQ126">
        <v>1.8601399999999999</v>
      </c>
      <c r="FR126">
        <v>1.8618600000000001</v>
      </c>
      <c r="FS126">
        <v>1.85846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-6.617</v>
      </c>
      <c r="GH126">
        <v>0.21160000000000001</v>
      </c>
      <c r="GI126">
        <v>-4.2934277136806287</v>
      </c>
      <c r="GJ126">
        <v>-4.5218151105756088E-3</v>
      </c>
      <c r="GK126">
        <v>2.0889233732517852E-6</v>
      </c>
      <c r="GL126">
        <v>-4.5906856223640231E-10</v>
      </c>
      <c r="GM126">
        <v>-0.1150039569071811</v>
      </c>
      <c r="GN126">
        <v>4.4025620023938356E-3</v>
      </c>
      <c r="GO126">
        <v>3.112297855124525E-4</v>
      </c>
      <c r="GP126">
        <v>-4.1727832042263066E-6</v>
      </c>
      <c r="GQ126">
        <v>6</v>
      </c>
      <c r="GR126">
        <v>2080</v>
      </c>
      <c r="GS126">
        <v>4</v>
      </c>
      <c r="GT126">
        <v>33</v>
      </c>
      <c r="GU126">
        <v>64.900000000000006</v>
      </c>
      <c r="GV126">
        <v>65</v>
      </c>
      <c r="GW126">
        <v>2.16309</v>
      </c>
      <c r="GX126">
        <v>2.51953</v>
      </c>
      <c r="GY126">
        <v>2.04834</v>
      </c>
      <c r="GZ126">
        <v>2.6232899999999999</v>
      </c>
      <c r="HA126">
        <v>2.1972700000000001</v>
      </c>
      <c r="HB126">
        <v>2.323</v>
      </c>
      <c r="HC126">
        <v>37.265900000000002</v>
      </c>
      <c r="HD126">
        <v>14.8325</v>
      </c>
      <c r="HE126">
        <v>18</v>
      </c>
      <c r="HF126">
        <v>671.61599999999999</v>
      </c>
      <c r="HG126">
        <v>768.32799999999997</v>
      </c>
      <c r="HH126">
        <v>30.999199999999998</v>
      </c>
      <c r="HI126">
        <v>31.2958</v>
      </c>
      <c r="HJ126">
        <v>29.9999</v>
      </c>
      <c r="HK126">
        <v>31.240100000000002</v>
      </c>
      <c r="HL126">
        <v>31.240500000000001</v>
      </c>
      <c r="HM126">
        <v>43.285299999999999</v>
      </c>
      <c r="HN126">
        <v>15.356999999999999</v>
      </c>
      <c r="HO126">
        <v>100</v>
      </c>
      <c r="HP126">
        <v>31</v>
      </c>
      <c r="HQ126">
        <v>745.64</v>
      </c>
      <c r="HR126">
        <v>30.662199999999999</v>
      </c>
      <c r="HS126">
        <v>99.309100000000001</v>
      </c>
      <c r="HT126">
        <v>98.037400000000005</v>
      </c>
    </row>
    <row r="127" spans="1:228" x14ac:dyDescent="0.2">
      <c r="A127">
        <v>112</v>
      </c>
      <c r="B127">
        <v>1675963658</v>
      </c>
      <c r="C127">
        <v>443.5</v>
      </c>
      <c r="D127" t="s">
        <v>582</v>
      </c>
      <c r="E127" t="s">
        <v>583</v>
      </c>
      <c r="F127">
        <v>4</v>
      </c>
      <c r="G127">
        <v>1675963656</v>
      </c>
      <c r="H127">
        <f t="shared" si="34"/>
        <v>2.0573402779476644E-3</v>
      </c>
      <c r="I127">
        <f t="shared" si="35"/>
        <v>2.0573402779476644</v>
      </c>
      <c r="J127">
        <f t="shared" si="36"/>
        <v>17.673892851102654</v>
      </c>
      <c r="K127">
        <f t="shared" si="37"/>
        <v>707.14571428571435</v>
      </c>
      <c r="L127">
        <f t="shared" si="38"/>
        <v>496.34342807476384</v>
      </c>
      <c r="M127">
        <f t="shared" si="39"/>
        <v>50.312648508715917</v>
      </c>
      <c r="N127">
        <f t="shared" si="40"/>
        <v>71.680960711628188</v>
      </c>
      <c r="O127">
        <f t="shared" si="41"/>
        <v>0.14716136531114196</v>
      </c>
      <c r="P127">
        <f t="shared" si="42"/>
        <v>2.7709478046574572</v>
      </c>
      <c r="Q127">
        <f t="shared" si="43"/>
        <v>0.14295328069276134</v>
      </c>
      <c r="R127">
        <f t="shared" si="44"/>
        <v>8.9713857161411004E-2</v>
      </c>
      <c r="S127">
        <f t="shared" si="45"/>
        <v>226.11159437522448</v>
      </c>
      <c r="T127">
        <f t="shared" si="46"/>
        <v>32.506843582098931</v>
      </c>
      <c r="U127">
        <f t="shared" si="47"/>
        <v>31.719828571428572</v>
      </c>
      <c r="V127">
        <f t="shared" si="48"/>
        <v>4.6998812749955041</v>
      </c>
      <c r="W127">
        <f t="shared" si="49"/>
        <v>70.387634124391866</v>
      </c>
      <c r="X127">
        <f t="shared" si="50"/>
        <v>3.298599674252038</v>
      </c>
      <c r="Y127">
        <f t="shared" si="51"/>
        <v>4.6863340632001069</v>
      </c>
      <c r="Z127">
        <f t="shared" si="52"/>
        <v>1.4012816007434661</v>
      </c>
      <c r="AA127">
        <f t="shared" si="53"/>
        <v>-90.728706257492007</v>
      </c>
      <c r="AB127">
        <f t="shared" si="54"/>
        <v>-7.6016814016453766</v>
      </c>
      <c r="AC127">
        <f t="shared" si="55"/>
        <v>-0.62027729649716812</v>
      </c>
      <c r="AD127">
        <f t="shared" si="56"/>
        <v>127.16092941958993</v>
      </c>
      <c r="AE127">
        <f t="shared" si="57"/>
        <v>28.322648922034212</v>
      </c>
      <c r="AF127">
        <f t="shared" si="58"/>
        <v>2.0582318168214995</v>
      </c>
      <c r="AG127">
        <f t="shared" si="59"/>
        <v>17.673892851102654</v>
      </c>
      <c r="AH127">
        <v>756.65050271509801</v>
      </c>
      <c r="AI127">
        <v>733.47441818181812</v>
      </c>
      <c r="AJ127">
        <v>1.7028419260189349</v>
      </c>
      <c r="AK127">
        <v>60.624418474204617</v>
      </c>
      <c r="AL127">
        <f t="shared" si="60"/>
        <v>2.0573402779476644</v>
      </c>
      <c r="AM127">
        <v>30.703511646437761</v>
      </c>
      <c r="AN127">
        <v>32.540703030303007</v>
      </c>
      <c r="AO127">
        <v>-2.4130884045395542E-6</v>
      </c>
      <c r="AP127">
        <v>100.9878899836357</v>
      </c>
      <c r="AQ127">
        <v>19</v>
      </c>
      <c r="AR127">
        <v>3</v>
      </c>
      <c r="AS127">
        <f t="shared" si="61"/>
        <v>1</v>
      </c>
      <c r="AT127">
        <f t="shared" si="62"/>
        <v>0</v>
      </c>
      <c r="AU127">
        <f t="shared" si="63"/>
        <v>47636.134770025841</v>
      </c>
      <c r="AV127">
        <f t="shared" si="64"/>
        <v>1199.997142857143</v>
      </c>
      <c r="AW127">
        <f t="shared" si="65"/>
        <v>1025.9209421633288</v>
      </c>
      <c r="AX127">
        <f t="shared" si="66"/>
        <v>0.85493615403171208</v>
      </c>
      <c r="AY127">
        <f t="shared" si="67"/>
        <v>0.18842677728120438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1675963656</v>
      </c>
      <c r="BF127">
        <v>707.14571428571435</v>
      </c>
      <c r="BG127">
        <v>734.63157142857131</v>
      </c>
      <c r="BH127">
        <v>32.541285714285713</v>
      </c>
      <c r="BI127">
        <v>30.703314285714288</v>
      </c>
      <c r="BJ127">
        <v>713.76942857142865</v>
      </c>
      <c r="BK127">
        <v>32.329657142857137</v>
      </c>
      <c r="BL127">
        <v>650.03871428571438</v>
      </c>
      <c r="BM127">
        <v>101.2665714285714</v>
      </c>
      <c r="BN127">
        <v>0.1000341571428572</v>
      </c>
      <c r="BO127">
        <v>31.668942857142859</v>
      </c>
      <c r="BP127">
        <v>31.719828571428572</v>
      </c>
      <c r="BQ127">
        <v>999.89999999999986</v>
      </c>
      <c r="BR127">
        <v>0</v>
      </c>
      <c r="BS127">
        <v>0</v>
      </c>
      <c r="BT127">
        <v>9008.0371428571416</v>
      </c>
      <c r="BU127">
        <v>0</v>
      </c>
      <c r="BV127">
        <v>100.3222571428571</v>
      </c>
      <c r="BW127">
        <v>-27.486028571428569</v>
      </c>
      <c r="BX127">
        <v>730.93099999999993</v>
      </c>
      <c r="BY127">
        <v>757.90185714285712</v>
      </c>
      <c r="BZ127">
        <v>1.8379799999999999</v>
      </c>
      <c r="CA127">
        <v>734.63157142857131</v>
      </c>
      <c r="CB127">
        <v>30.703314285714288</v>
      </c>
      <c r="CC127">
        <v>3.2953442857142861</v>
      </c>
      <c r="CD127">
        <v>3.1092171428571431</v>
      </c>
      <c r="CE127">
        <v>25.600657142857141</v>
      </c>
      <c r="CF127">
        <v>24.624657142857139</v>
      </c>
      <c r="CG127">
        <v>1199.997142857143</v>
      </c>
      <c r="CH127">
        <v>0.50004499999999996</v>
      </c>
      <c r="CI127">
        <v>0.49995499999999998</v>
      </c>
      <c r="CJ127">
        <v>0</v>
      </c>
      <c r="CK127">
        <v>983.82500000000005</v>
      </c>
      <c r="CL127">
        <v>4.9990899999999998</v>
      </c>
      <c r="CM127">
        <v>10528.95714285714</v>
      </c>
      <c r="CN127">
        <v>9558.0114285714262</v>
      </c>
      <c r="CO127">
        <v>40.75</v>
      </c>
      <c r="CP127">
        <v>42.410428571428568</v>
      </c>
      <c r="CQ127">
        <v>41.625</v>
      </c>
      <c r="CR127">
        <v>41.348000000000013</v>
      </c>
      <c r="CS127">
        <v>42.178142857142859</v>
      </c>
      <c r="CT127">
        <v>597.55285714285696</v>
      </c>
      <c r="CU127">
        <v>597.4442857142858</v>
      </c>
      <c r="CV127">
        <v>0</v>
      </c>
      <c r="CW127">
        <v>1675963658.0999999</v>
      </c>
      <c r="CX127">
        <v>0</v>
      </c>
      <c r="CY127">
        <v>1675959759</v>
      </c>
      <c r="CZ127" t="s">
        <v>356</v>
      </c>
      <c r="DA127">
        <v>1675959759</v>
      </c>
      <c r="DB127">
        <v>1675959753.5</v>
      </c>
      <c r="DC127">
        <v>5</v>
      </c>
      <c r="DD127">
        <v>-2.5000000000000001E-2</v>
      </c>
      <c r="DE127">
        <v>-8.0000000000000002E-3</v>
      </c>
      <c r="DF127">
        <v>-6.0590000000000002</v>
      </c>
      <c r="DG127">
        <v>0.218</v>
      </c>
      <c r="DH127">
        <v>415</v>
      </c>
      <c r="DI127">
        <v>34</v>
      </c>
      <c r="DJ127">
        <v>0.6</v>
      </c>
      <c r="DK127">
        <v>0.17</v>
      </c>
      <c r="DL127">
        <v>-27.2138575</v>
      </c>
      <c r="DM127">
        <v>-1.4610067542213601</v>
      </c>
      <c r="DN127">
        <v>0.1481596164403447</v>
      </c>
      <c r="DO127">
        <v>0</v>
      </c>
      <c r="DP127">
        <v>1.8409154999999999</v>
      </c>
      <c r="DQ127">
        <v>7.1135459662239036E-3</v>
      </c>
      <c r="DR127">
        <v>2.974584802959904E-3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3.2984300000000002</v>
      </c>
      <c r="EB127">
        <v>2.6250300000000002</v>
      </c>
      <c r="EC127">
        <v>0.15051200000000001</v>
      </c>
      <c r="ED127">
        <v>0.15229899999999999</v>
      </c>
      <c r="EE127">
        <v>0.13580400000000001</v>
      </c>
      <c r="EF127">
        <v>0.12931300000000001</v>
      </c>
      <c r="EG127">
        <v>25731.7</v>
      </c>
      <c r="EH127">
        <v>26071.3</v>
      </c>
      <c r="EI127">
        <v>28175.3</v>
      </c>
      <c r="EJ127">
        <v>29591.9</v>
      </c>
      <c r="EK127">
        <v>33528.9</v>
      </c>
      <c r="EL127">
        <v>35748.400000000001</v>
      </c>
      <c r="EM127">
        <v>39789.300000000003</v>
      </c>
      <c r="EN127">
        <v>42263.4</v>
      </c>
      <c r="EO127">
        <v>2.2089500000000002</v>
      </c>
      <c r="EP127">
        <v>2.23</v>
      </c>
      <c r="EQ127">
        <v>0.140764</v>
      </c>
      <c r="ER127">
        <v>0</v>
      </c>
      <c r="ES127">
        <v>29.4208</v>
      </c>
      <c r="ET127">
        <v>999.9</v>
      </c>
      <c r="EU127">
        <v>72.3</v>
      </c>
      <c r="EV127">
        <v>32.299999999999997</v>
      </c>
      <c r="EW127">
        <v>34.673400000000001</v>
      </c>
      <c r="EX127">
        <v>57.292999999999999</v>
      </c>
      <c r="EY127">
        <v>-3.8742000000000001</v>
      </c>
      <c r="EZ127">
        <v>2</v>
      </c>
      <c r="FA127">
        <v>0.30391299999999999</v>
      </c>
      <c r="FB127">
        <v>-0.67878799999999995</v>
      </c>
      <c r="FC127">
        <v>20.273700000000002</v>
      </c>
      <c r="FD127">
        <v>5.2208800000000002</v>
      </c>
      <c r="FE127">
        <v>12.004</v>
      </c>
      <c r="FF127">
        <v>4.98705</v>
      </c>
      <c r="FG127">
        <v>3.2845</v>
      </c>
      <c r="FH127">
        <v>9999</v>
      </c>
      <c r="FI127">
        <v>9999</v>
      </c>
      <c r="FJ127">
        <v>9999</v>
      </c>
      <c r="FK127">
        <v>999.9</v>
      </c>
      <c r="FL127">
        <v>1.86581</v>
      </c>
      <c r="FM127">
        <v>1.8621799999999999</v>
      </c>
      <c r="FN127">
        <v>1.8641700000000001</v>
      </c>
      <c r="FO127">
        <v>1.8602099999999999</v>
      </c>
      <c r="FP127">
        <v>1.8609599999999999</v>
      </c>
      <c r="FQ127">
        <v>1.8601700000000001</v>
      </c>
      <c r="FR127">
        <v>1.8618699999999999</v>
      </c>
      <c r="FS127">
        <v>1.8584499999999999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-6.6310000000000002</v>
      </c>
      <c r="GH127">
        <v>0.21160000000000001</v>
      </c>
      <c r="GI127">
        <v>-4.2934277136806287</v>
      </c>
      <c r="GJ127">
        <v>-4.5218151105756088E-3</v>
      </c>
      <c r="GK127">
        <v>2.0889233732517852E-6</v>
      </c>
      <c r="GL127">
        <v>-4.5906856223640231E-10</v>
      </c>
      <c r="GM127">
        <v>-0.1150039569071811</v>
      </c>
      <c r="GN127">
        <v>4.4025620023938356E-3</v>
      </c>
      <c r="GO127">
        <v>3.112297855124525E-4</v>
      </c>
      <c r="GP127">
        <v>-4.1727832042263066E-6</v>
      </c>
      <c r="GQ127">
        <v>6</v>
      </c>
      <c r="GR127">
        <v>2080</v>
      </c>
      <c r="GS127">
        <v>4</v>
      </c>
      <c r="GT127">
        <v>33</v>
      </c>
      <c r="GU127">
        <v>65</v>
      </c>
      <c r="GV127">
        <v>65.099999999999994</v>
      </c>
      <c r="GW127">
        <v>2.1777299999999999</v>
      </c>
      <c r="GX127">
        <v>2.5268600000000001</v>
      </c>
      <c r="GY127">
        <v>2.04834</v>
      </c>
      <c r="GZ127">
        <v>2.6232899999999999</v>
      </c>
      <c r="HA127">
        <v>2.1972700000000001</v>
      </c>
      <c r="HB127">
        <v>2.31812</v>
      </c>
      <c r="HC127">
        <v>37.265900000000002</v>
      </c>
      <c r="HD127">
        <v>14.815</v>
      </c>
      <c r="HE127">
        <v>18</v>
      </c>
      <c r="HF127">
        <v>671.73299999999995</v>
      </c>
      <c r="HG127">
        <v>768.255</v>
      </c>
      <c r="HH127">
        <v>30.999500000000001</v>
      </c>
      <c r="HI127">
        <v>31.293099999999999</v>
      </c>
      <c r="HJ127">
        <v>29.9998</v>
      </c>
      <c r="HK127">
        <v>31.2379</v>
      </c>
      <c r="HL127">
        <v>31.240500000000001</v>
      </c>
      <c r="HM127">
        <v>43.603299999999997</v>
      </c>
      <c r="HN127">
        <v>15.356999999999999</v>
      </c>
      <c r="HO127">
        <v>100</v>
      </c>
      <c r="HP127">
        <v>31</v>
      </c>
      <c r="HQ127">
        <v>752.32100000000003</v>
      </c>
      <c r="HR127">
        <v>30.630099999999999</v>
      </c>
      <c r="HS127">
        <v>99.309100000000001</v>
      </c>
      <c r="HT127">
        <v>98.037300000000002</v>
      </c>
    </row>
    <row r="128" spans="1:228" x14ac:dyDescent="0.2">
      <c r="A128">
        <v>113</v>
      </c>
      <c r="B128">
        <v>1675963662</v>
      </c>
      <c r="C128">
        <v>447.5</v>
      </c>
      <c r="D128" t="s">
        <v>584</v>
      </c>
      <c r="E128" t="s">
        <v>585</v>
      </c>
      <c r="F128">
        <v>4</v>
      </c>
      <c r="G128">
        <v>1675963659.6875</v>
      </c>
      <c r="H128">
        <f t="shared" si="34"/>
        <v>2.0487104008992708E-3</v>
      </c>
      <c r="I128">
        <f t="shared" si="35"/>
        <v>2.0487104008992709</v>
      </c>
      <c r="J128">
        <f t="shared" si="36"/>
        <v>17.698342915801618</v>
      </c>
      <c r="K128">
        <f t="shared" si="37"/>
        <v>713.25350000000003</v>
      </c>
      <c r="L128">
        <f t="shared" si="38"/>
        <v>501.7599676654832</v>
      </c>
      <c r="M128">
        <f t="shared" si="39"/>
        <v>50.860937337705245</v>
      </c>
      <c r="N128">
        <f t="shared" si="40"/>
        <v>72.298995350669699</v>
      </c>
      <c r="O128">
        <f t="shared" si="41"/>
        <v>0.14691566563685074</v>
      </c>
      <c r="P128">
        <f t="shared" si="42"/>
        <v>2.7706501322669022</v>
      </c>
      <c r="Q128">
        <f t="shared" si="43"/>
        <v>0.14272096849854962</v>
      </c>
      <c r="R128">
        <f t="shared" si="44"/>
        <v>8.9567506253852056E-2</v>
      </c>
      <c r="S128">
        <f t="shared" si="45"/>
        <v>226.11120373219867</v>
      </c>
      <c r="T128">
        <f t="shared" si="46"/>
        <v>32.500954911706827</v>
      </c>
      <c r="U128">
        <f t="shared" si="47"/>
        <v>31.70515</v>
      </c>
      <c r="V128">
        <f t="shared" si="48"/>
        <v>4.6959699305957363</v>
      </c>
      <c r="W128">
        <f t="shared" si="49"/>
        <v>70.414226541487494</v>
      </c>
      <c r="X128">
        <f t="shared" si="50"/>
        <v>3.2982865366652869</v>
      </c>
      <c r="Y128">
        <f t="shared" si="51"/>
        <v>4.6841195290584681</v>
      </c>
      <c r="Z128">
        <f t="shared" si="52"/>
        <v>1.3976833939304494</v>
      </c>
      <c r="AA128">
        <f t="shared" si="53"/>
        <v>-90.348128679657847</v>
      </c>
      <c r="AB128">
        <f t="shared" si="54"/>
        <v>-6.6526238252918981</v>
      </c>
      <c r="AC128">
        <f t="shared" si="55"/>
        <v>-0.54283351117302825</v>
      </c>
      <c r="AD128">
        <f t="shared" si="56"/>
        <v>128.56761771607589</v>
      </c>
      <c r="AE128">
        <f t="shared" si="57"/>
        <v>28.366766049862655</v>
      </c>
      <c r="AF128">
        <f t="shared" si="58"/>
        <v>2.0537497895964534</v>
      </c>
      <c r="AG128">
        <f t="shared" si="59"/>
        <v>17.698342915801618</v>
      </c>
      <c r="AH128">
        <v>763.54519966131886</v>
      </c>
      <c r="AI128">
        <v>740.32607878787837</v>
      </c>
      <c r="AJ128">
        <v>1.707257941423137</v>
      </c>
      <c r="AK128">
        <v>60.624418474204617</v>
      </c>
      <c r="AL128">
        <f t="shared" si="60"/>
        <v>2.0487104008992709</v>
      </c>
      <c r="AM128">
        <v>30.704959866421682</v>
      </c>
      <c r="AN128">
        <v>32.534758787878779</v>
      </c>
      <c r="AO128">
        <v>-1.0826654922881749E-5</v>
      </c>
      <c r="AP128">
        <v>100.9878899836357</v>
      </c>
      <c r="AQ128">
        <v>19</v>
      </c>
      <c r="AR128">
        <v>3</v>
      </c>
      <c r="AS128">
        <f t="shared" si="61"/>
        <v>1</v>
      </c>
      <c r="AT128">
        <f t="shared" si="62"/>
        <v>0</v>
      </c>
      <c r="AU128">
        <f t="shared" si="63"/>
        <v>47629.196005208738</v>
      </c>
      <c r="AV128">
        <f t="shared" si="64"/>
        <v>1199.9962499999999</v>
      </c>
      <c r="AW128">
        <f t="shared" si="65"/>
        <v>1025.9200635918128</v>
      </c>
      <c r="AX128">
        <f t="shared" si="66"/>
        <v>0.85493605800169192</v>
      </c>
      <c r="AY128">
        <f t="shared" si="67"/>
        <v>0.18842659194326539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1675963659.6875</v>
      </c>
      <c r="BF128">
        <v>713.25350000000003</v>
      </c>
      <c r="BG128">
        <v>740.79250000000002</v>
      </c>
      <c r="BH128">
        <v>32.538687500000002</v>
      </c>
      <c r="BI128">
        <v>30.704462500000002</v>
      </c>
      <c r="BJ128">
        <v>719.89075000000003</v>
      </c>
      <c r="BK128">
        <v>32.327112499999998</v>
      </c>
      <c r="BL128">
        <v>649.94974999999999</v>
      </c>
      <c r="BM128">
        <v>101.26537500000001</v>
      </c>
      <c r="BN128">
        <v>9.9701162499999996E-2</v>
      </c>
      <c r="BO128">
        <v>31.660612499999999</v>
      </c>
      <c r="BP128">
        <v>31.70515</v>
      </c>
      <c r="BQ128">
        <v>999.9</v>
      </c>
      <c r="BR128">
        <v>0</v>
      </c>
      <c r="BS128">
        <v>0</v>
      </c>
      <c r="BT128">
        <v>9006.5625</v>
      </c>
      <c r="BU128">
        <v>0</v>
      </c>
      <c r="BV128">
        <v>102.215625</v>
      </c>
      <c r="BW128">
        <v>-27.539100000000001</v>
      </c>
      <c r="BX128">
        <v>737.24237500000004</v>
      </c>
      <c r="BY128">
        <v>764.25862499999994</v>
      </c>
      <c r="BZ128">
        <v>1.8342324999999999</v>
      </c>
      <c r="CA128">
        <v>740.79250000000002</v>
      </c>
      <c r="CB128">
        <v>30.704462500000002</v>
      </c>
      <c r="CC128">
        <v>3.295045</v>
      </c>
      <c r="CD128">
        <v>3.1092987499999998</v>
      </c>
      <c r="CE128">
        <v>25.599150000000002</v>
      </c>
      <c r="CF128">
        <v>24.6251125</v>
      </c>
      <c r="CG128">
        <v>1199.9962499999999</v>
      </c>
      <c r="CH128">
        <v>0.50004700000000002</v>
      </c>
      <c r="CI128">
        <v>0.49995299999999998</v>
      </c>
      <c r="CJ128">
        <v>0</v>
      </c>
      <c r="CK128">
        <v>985.75250000000005</v>
      </c>
      <c r="CL128">
        <v>4.9990899999999998</v>
      </c>
      <c r="CM128">
        <v>10552.362499999999</v>
      </c>
      <c r="CN128">
        <v>9557.9862499999999</v>
      </c>
      <c r="CO128">
        <v>40.75</v>
      </c>
      <c r="CP128">
        <v>42.390500000000003</v>
      </c>
      <c r="CQ128">
        <v>41.625</v>
      </c>
      <c r="CR128">
        <v>41.311999999999998</v>
      </c>
      <c r="CS128">
        <v>42.125</v>
      </c>
      <c r="CT128">
        <v>597.55624999999998</v>
      </c>
      <c r="CU128">
        <v>597.44000000000005</v>
      </c>
      <c r="CV128">
        <v>0</v>
      </c>
      <c r="CW128">
        <v>1675963661.7</v>
      </c>
      <c r="CX128">
        <v>0</v>
      </c>
      <c r="CY128">
        <v>1675959759</v>
      </c>
      <c r="CZ128" t="s">
        <v>356</v>
      </c>
      <c r="DA128">
        <v>1675959759</v>
      </c>
      <c r="DB128">
        <v>1675959753.5</v>
      </c>
      <c r="DC128">
        <v>5</v>
      </c>
      <c r="DD128">
        <v>-2.5000000000000001E-2</v>
      </c>
      <c r="DE128">
        <v>-8.0000000000000002E-3</v>
      </c>
      <c r="DF128">
        <v>-6.0590000000000002</v>
      </c>
      <c r="DG128">
        <v>0.218</v>
      </c>
      <c r="DH128">
        <v>415</v>
      </c>
      <c r="DI128">
        <v>34</v>
      </c>
      <c r="DJ128">
        <v>0.6</v>
      </c>
      <c r="DK128">
        <v>0.17</v>
      </c>
      <c r="DL128">
        <v>-27.314820000000001</v>
      </c>
      <c r="DM128">
        <v>-1.5298063789867811</v>
      </c>
      <c r="DN128">
        <v>0.15487980210472879</v>
      </c>
      <c r="DO128">
        <v>0</v>
      </c>
      <c r="DP128">
        <v>1.8406177500000001</v>
      </c>
      <c r="DQ128">
        <v>-2.4573771106945429E-2</v>
      </c>
      <c r="DR128">
        <v>3.3416242214677609E-3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3.2982800000000001</v>
      </c>
      <c r="EB128">
        <v>2.6253000000000002</v>
      </c>
      <c r="EC128">
        <v>0.15145900000000001</v>
      </c>
      <c r="ED128">
        <v>0.15323200000000001</v>
      </c>
      <c r="EE128">
        <v>0.13578599999999999</v>
      </c>
      <c r="EF128">
        <v>0.12931799999999999</v>
      </c>
      <c r="EG128">
        <v>25703.4</v>
      </c>
      <c r="EH128">
        <v>26043</v>
      </c>
      <c r="EI128">
        <v>28175.8</v>
      </c>
      <c r="EJ128">
        <v>29592.400000000001</v>
      </c>
      <c r="EK128">
        <v>33529.9</v>
      </c>
      <c r="EL128">
        <v>35748.699999999997</v>
      </c>
      <c r="EM128">
        <v>39789.5</v>
      </c>
      <c r="EN128">
        <v>42264</v>
      </c>
      <c r="EO128">
        <v>2.20878</v>
      </c>
      <c r="EP128">
        <v>2.2298800000000001</v>
      </c>
      <c r="EQ128">
        <v>0.14088300000000001</v>
      </c>
      <c r="ER128">
        <v>0</v>
      </c>
      <c r="ES128">
        <v>29.41</v>
      </c>
      <c r="ET128">
        <v>999.9</v>
      </c>
      <c r="EU128">
        <v>72.3</v>
      </c>
      <c r="EV128">
        <v>32.299999999999997</v>
      </c>
      <c r="EW128">
        <v>34.676400000000001</v>
      </c>
      <c r="EX128">
        <v>56.783000000000001</v>
      </c>
      <c r="EY128">
        <v>-3.7940700000000001</v>
      </c>
      <c r="EZ128">
        <v>2</v>
      </c>
      <c r="FA128">
        <v>0.303707</v>
      </c>
      <c r="FB128">
        <v>-0.68046300000000004</v>
      </c>
      <c r="FC128">
        <v>20.273599999999998</v>
      </c>
      <c r="FD128">
        <v>5.2210299999999998</v>
      </c>
      <c r="FE128">
        <v>12.004</v>
      </c>
      <c r="FF128">
        <v>4.9869500000000002</v>
      </c>
      <c r="FG128">
        <v>3.2844799999999998</v>
      </c>
      <c r="FH128">
        <v>9999</v>
      </c>
      <c r="FI128">
        <v>9999</v>
      </c>
      <c r="FJ128">
        <v>9999</v>
      </c>
      <c r="FK128">
        <v>999.9</v>
      </c>
      <c r="FL128">
        <v>1.86582</v>
      </c>
      <c r="FM128">
        <v>1.8621799999999999</v>
      </c>
      <c r="FN128">
        <v>1.8641799999999999</v>
      </c>
      <c r="FO128">
        <v>1.8602700000000001</v>
      </c>
      <c r="FP128">
        <v>1.8609599999999999</v>
      </c>
      <c r="FQ128">
        <v>1.86016</v>
      </c>
      <c r="FR128">
        <v>1.86188</v>
      </c>
      <c r="FS128">
        <v>1.8584700000000001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-6.6459999999999999</v>
      </c>
      <c r="GH128">
        <v>0.21160000000000001</v>
      </c>
      <c r="GI128">
        <v>-4.2934277136806287</v>
      </c>
      <c r="GJ128">
        <v>-4.5218151105756088E-3</v>
      </c>
      <c r="GK128">
        <v>2.0889233732517852E-6</v>
      </c>
      <c r="GL128">
        <v>-4.5906856223640231E-10</v>
      </c>
      <c r="GM128">
        <v>-0.1150039569071811</v>
      </c>
      <c r="GN128">
        <v>4.4025620023938356E-3</v>
      </c>
      <c r="GO128">
        <v>3.112297855124525E-4</v>
      </c>
      <c r="GP128">
        <v>-4.1727832042263066E-6</v>
      </c>
      <c r="GQ128">
        <v>6</v>
      </c>
      <c r="GR128">
        <v>2080</v>
      </c>
      <c r="GS128">
        <v>4</v>
      </c>
      <c r="GT128">
        <v>33</v>
      </c>
      <c r="GU128">
        <v>65</v>
      </c>
      <c r="GV128">
        <v>65.099999999999994</v>
      </c>
      <c r="GW128">
        <v>2.19604</v>
      </c>
      <c r="GX128">
        <v>2.5268600000000001</v>
      </c>
      <c r="GY128">
        <v>2.04834</v>
      </c>
      <c r="GZ128">
        <v>2.6220699999999999</v>
      </c>
      <c r="HA128">
        <v>2.1972700000000001</v>
      </c>
      <c r="HB128">
        <v>2.3290999999999999</v>
      </c>
      <c r="HC128">
        <v>37.265900000000002</v>
      </c>
      <c r="HD128">
        <v>14.8238</v>
      </c>
      <c r="HE128">
        <v>18</v>
      </c>
      <c r="HF128">
        <v>671.58600000000001</v>
      </c>
      <c r="HG128">
        <v>768.09699999999998</v>
      </c>
      <c r="HH128">
        <v>30.999500000000001</v>
      </c>
      <c r="HI128">
        <v>31.290900000000001</v>
      </c>
      <c r="HJ128">
        <v>29.9999</v>
      </c>
      <c r="HK128">
        <v>31.237400000000001</v>
      </c>
      <c r="HL128">
        <v>31.2377</v>
      </c>
      <c r="HM128">
        <v>43.923000000000002</v>
      </c>
      <c r="HN128">
        <v>15.356999999999999</v>
      </c>
      <c r="HO128">
        <v>100</v>
      </c>
      <c r="HP128">
        <v>31</v>
      </c>
      <c r="HQ128">
        <v>759</v>
      </c>
      <c r="HR128">
        <v>30.612300000000001</v>
      </c>
      <c r="HS128">
        <v>99.310199999999995</v>
      </c>
      <c r="HT128">
        <v>98.038799999999995</v>
      </c>
    </row>
    <row r="129" spans="1:228" x14ac:dyDescent="0.2">
      <c r="A129">
        <v>114</v>
      </c>
      <c r="B129">
        <v>1675963666</v>
      </c>
      <c r="C129">
        <v>451.5</v>
      </c>
      <c r="D129" t="s">
        <v>586</v>
      </c>
      <c r="E129" t="s">
        <v>587</v>
      </c>
      <c r="F129">
        <v>4</v>
      </c>
      <c r="G129">
        <v>1675963664</v>
      </c>
      <c r="H129">
        <f t="shared" si="34"/>
        <v>2.0541279190640269E-3</v>
      </c>
      <c r="I129">
        <f t="shared" si="35"/>
        <v>2.0541279190640269</v>
      </c>
      <c r="J129">
        <f t="shared" si="36"/>
        <v>17.758098839904786</v>
      </c>
      <c r="K129">
        <f t="shared" si="37"/>
        <v>720.37099999999998</v>
      </c>
      <c r="L129">
        <f t="shared" si="38"/>
        <v>508.88383801816889</v>
      </c>
      <c r="M129">
        <f t="shared" si="39"/>
        <v>51.583392994055572</v>
      </c>
      <c r="N129">
        <f t="shared" si="40"/>
        <v>73.020948236902143</v>
      </c>
      <c r="O129">
        <f t="shared" si="41"/>
        <v>0.14754345288025802</v>
      </c>
      <c r="P129">
        <f t="shared" si="42"/>
        <v>2.7664751438817121</v>
      </c>
      <c r="Q129">
        <f t="shared" si="43"/>
        <v>0.14330719959277771</v>
      </c>
      <c r="R129">
        <f t="shared" si="44"/>
        <v>8.9937478960295858E-2</v>
      </c>
      <c r="S129">
        <f t="shared" si="45"/>
        <v>226.11136637525564</v>
      </c>
      <c r="T129">
        <f t="shared" si="46"/>
        <v>32.497451229929226</v>
      </c>
      <c r="U129">
        <f t="shared" si="47"/>
        <v>31.696928571428568</v>
      </c>
      <c r="V129">
        <f t="shared" si="48"/>
        <v>4.6937804355787991</v>
      </c>
      <c r="W129">
        <f t="shared" si="49"/>
        <v>70.423173913636674</v>
      </c>
      <c r="X129">
        <f t="shared" si="50"/>
        <v>3.2981070677465003</v>
      </c>
      <c r="Y129">
        <f t="shared" si="51"/>
        <v>4.6832695609418682</v>
      </c>
      <c r="Z129">
        <f t="shared" si="52"/>
        <v>1.3956733678322988</v>
      </c>
      <c r="AA129">
        <f t="shared" si="53"/>
        <v>-90.587041230723585</v>
      </c>
      <c r="AB129">
        <f t="shared" si="54"/>
        <v>-5.893405874412287</v>
      </c>
      <c r="AC129">
        <f t="shared" si="55"/>
        <v>-0.48158231915764688</v>
      </c>
      <c r="AD129">
        <f t="shared" si="56"/>
        <v>129.14933695096215</v>
      </c>
      <c r="AE129">
        <f t="shared" si="57"/>
        <v>28.565120328770142</v>
      </c>
      <c r="AF129">
        <f t="shared" si="58"/>
        <v>2.0505907445517271</v>
      </c>
      <c r="AG129">
        <f t="shared" si="59"/>
        <v>17.758098839904786</v>
      </c>
      <c r="AH129">
        <v>770.5428520460863</v>
      </c>
      <c r="AI129">
        <v>747.20430909090919</v>
      </c>
      <c r="AJ129">
        <v>1.7248560715732351</v>
      </c>
      <c r="AK129">
        <v>60.624418474204617</v>
      </c>
      <c r="AL129">
        <f t="shared" si="60"/>
        <v>2.0541279190640269</v>
      </c>
      <c r="AM129">
        <v>30.705487338921159</v>
      </c>
      <c r="AN129">
        <v>32.539751515151508</v>
      </c>
      <c r="AO129">
        <v>7.3843487315653611E-6</v>
      </c>
      <c r="AP129">
        <v>100.9878899836357</v>
      </c>
      <c r="AQ129">
        <v>19</v>
      </c>
      <c r="AR129">
        <v>3</v>
      </c>
      <c r="AS129">
        <f t="shared" si="61"/>
        <v>1</v>
      </c>
      <c r="AT129">
        <f t="shared" si="62"/>
        <v>0</v>
      </c>
      <c r="AU129">
        <f t="shared" si="63"/>
        <v>47514.279475515119</v>
      </c>
      <c r="AV129">
        <f t="shared" si="64"/>
        <v>1199.995714285714</v>
      </c>
      <c r="AW129">
        <f t="shared" si="65"/>
        <v>1025.9197421633446</v>
      </c>
      <c r="AX129">
        <f t="shared" si="66"/>
        <v>0.85493617181292469</v>
      </c>
      <c r="AY129">
        <f t="shared" si="67"/>
        <v>0.18842681159894498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1675963664</v>
      </c>
      <c r="BF129">
        <v>720.37099999999998</v>
      </c>
      <c r="BG129">
        <v>748.10071428571428</v>
      </c>
      <c r="BH129">
        <v>32.536700000000003</v>
      </c>
      <c r="BI129">
        <v>30.705542857142859</v>
      </c>
      <c r="BJ129">
        <v>727.02428571428572</v>
      </c>
      <c r="BK129">
        <v>32.325142857142858</v>
      </c>
      <c r="BL129">
        <v>650.03857142857134</v>
      </c>
      <c r="BM129">
        <v>101.2657142857143</v>
      </c>
      <c r="BN129">
        <v>0.1000378571428571</v>
      </c>
      <c r="BO129">
        <v>31.657414285714289</v>
      </c>
      <c r="BP129">
        <v>31.696928571428568</v>
      </c>
      <c r="BQ129">
        <v>999.89999999999986</v>
      </c>
      <c r="BR129">
        <v>0</v>
      </c>
      <c r="BS129">
        <v>0</v>
      </c>
      <c r="BT129">
        <v>8984.3742857142861</v>
      </c>
      <c r="BU129">
        <v>0</v>
      </c>
      <c r="BV129">
        <v>104.35214285714289</v>
      </c>
      <c r="BW129">
        <v>-27.729785714285711</v>
      </c>
      <c r="BX129">
        <v>744.59800000000007</v>
      </c>
      <c r="BY129">
        <v>771.79942857142851</v>
      </c>
      <c r="BZ129">
        <v>1.8311914285714279</v>
      </c>
      <c r="CA129">
        <v>748.10071428571428</v>
      </c>
      <c r="CB129">
        <v>30.705542857142859</v>
      </c>
      <c r="CC129">
        <v>3.2948571428571429</v>
      </c>
      <c r="CD129">
        <v>3.109420000000001</v>
      </c>
      <c r="CE129">
        <v>25.59817142857143</v>
      </c>
      <c r="CF129">
        <v>24.62575714285714</v>
      </c>
      <c r="CG129">
        <v>1199.995714285714</v>
      </c>
      <c r="CH129">
        <v>0.50004499999999996</v>
      </c>
      <c r="CI129">
        <v>0.49995499999999998</v>
      </c>
      <c r="CJ129">
        <v>0</v>
      </c>
      <c r="CK129">
        <v>988.22771428571434</v>
      </c>
      <c r="CL129">
        <v>4.9990899999999998</v>
      </c>
      <c r="CM129">
        <v>10578.9</v>
      </c>
      <c r="CN129">
        <v>9557.9971428571444</v>
      </c>
      <c r="CO129">
        <v>40.75</v>
      </c>
      <c r="CP129">
        <v>42.375</v>
      </c>
      <c r="CQ129">
        <v>41.625</v>
      </c>
      <c r="CR129">
        <v>41.311999999999998</v>
      </c>
      <c r="CS129">
        <v>42.125</v>
      </c>
      <c r="CT129">
        <v>597.55142857142857</v>
      </c>
      <c r="CU129">
        <v>597.4442857142858</v>
      </c>
      <c r="CV129">
        <v>0</v>
      </c>
      <c r="CW129">
        <v>1675963665.9000001</v>
      </c>
      <c r="CX129">
        <v>0</v>
      </c>
      <c r="CY129">
        <v>1675959759</v>
      </c>
      <c r="CZ129" t="s">
        <v>356</v>
      </c>
      <c r="DA129">
        <v>1675959759</v>
      </c>
      <c r="DB129">
        <v>1675959753.5</v>
      </c>
      <c r="DC129">
        <v>5</v>
      </c>
      <c r="DD129">
        <v>-2.5000000000000001E-2</v>
      </c>
      <c r="DE129">
        <v>-8.0000000000000002E-3</v>
      </c>
      <c r="DF129">
        <v>-6.0590000000000002</v>
      </c>
      <c r="DG129">
        <v>0.218</v>
      </c>
      <c r="DH129">
        <v>415</v>
      </c>
      <c r="DI129">
        <v>34</v>
      </c>
      <c r="DJ129">
        <v>0.6</v>
      </c>
      <c r="DK129">
        <v>0.17</v>
      </c>
      <c r="DL129">
        <v>-27.421212499999999</v>
      </c>
      <c r="DM129">
        <v>-1.822760600375233</v>
      </c>
      <c r="DN129">
        <v>0.18186845409182401</v>
      </c>
      <c r="DO129">
        <v>0</v>
      </c>
      <c r="DP129">
        <v>1.8384819999999999</v>
      </c>
      <c r="DQ129">
        <v>-5.1530881801129441E-2</v>
      </c>
      <c r="DR129">
        <v>5.2358863624032224E-3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3.2985899999999999</v>
      </c>
      <c r="EB129">
        <v>2.6249699999999998</v>
      </c>
      <c r="EC129">
        <v>0.15240500000000001</v>
      </c>
      <c r="ED129">
        <v>0.15417600000000001</v>
      </c>
      <c r="EE129">
        <v>0.13580500000000001</v>
      </c>
      <c r="EF129">
        <v>0.12931999999999999</v>
      </c>
      <c r="EG129">
        <v>25674.6</v>
      </c>
      <c r="EH129">
        <v>26014.400000000001</v>
      </c>
      <c r="EI129">
        <v>28175.7</v>
      </c>
      <c r="EJ129">
        <v>29592.9</v>
      </c>
      <c r="EK129">
        <v>33529</v>
      </c>
      <c r="EL129">
        <v>35749.300000000003</v>
      </c>
      <c r="EM129">
        <v>39789.199999999997</v>
      </c>
      <c r="EN129">
        <v>42264.7</v>
      </c>
      <c r="EO129">
        <v>2.2088800000000002</v>
      </c>
      <c r="EP129">
        <v>2.2300300000000002</v>
      </c>
      <c r="EQ129">
        <v>0.141092</v>
      </c>
      <c r="ER129">
        <v>0</v>
      </c>
      <c r="ES129">
        <v>29.399899999999999</v>
      </c>
      <c r="ET129">
        <v>999.9</v>
      </c>
      <c r="EU129">
        <v>72.3</v>
      </c>
      <c r="EV129">
        <v>32.299999999999997</v>
      </c>
      <c r="EW129">
        <v>34.671799999999998</v>
      </c>
      <c r="EX129">
        <v>56.902999999999999</v>
      </c>
      <c r="EY129">
        <v>-3.9262800000000002</v>
      </c>
      <c r="EZ129">
        <v>2</v>
      </c>
      <c r="FA129">
        <v>0.30368099999999998</v>
      </c>
      <c r="FB129">
        <v>-0.68041399999999996</v>
      </c>
      <c r="FC129">
        <v>20.273700000000002</v>
      </c>
      <c r="FD129">
        <v>5.2210299999999998</v>
      </c>
      <c r="FE129">
        <v>12.004</v>
      </c>
      <c r="FF129">
        <v>4.9870999999999999</v>
      </c>
      <c r="FG129">
        <v>3.2844799999999998</v>
      </c>
      <c r="FH129">
        <v>9999</v>
      </c>
      <c r="FI129">
        <v>9999</v>
      </c>
      <c r="FJ129">
        <v>9999</v>
      </c>
      <c r="FK129">
        <v>999.9</v>
      </c>
      <c r="FL129">
        <v>1.86582</v>
      </c>
      <c r="FM129">
        <v>1.8621799999999999</v>
      </c>
      <c r="FN129">
        <v>1.8642000000000001</v>
      </c>
      <c r="FO129">
        <v>1.86025</v>
      </c>
      <c r="FP129">
        <v>1.8609599999999999</v>
      </c>
      <c r="FQ129">
        <v>1.8601399999999999</v>
      </c>
      <c r="FR129">
        <v>1.86188</v>
      </c>
      <c r="FS129">
        <v>1.85846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-6.6609999999999996</v>
      </c>
      <c r="GH129">
        <v>0.21160000000000001</v>
      </c>
      <c r="GI129">
        <v>-4.2934277136806287</v>
      </c>
      <c r="GJ129">
        <v>-4.5218151105756088E-3</v>
      </c>
      <c r="GK129">
        <v>2.0889233732517852E-6</v>
      </c>
      <c r="GL129">
        <v>-4.5906856223640231E-10</v>
      </c>
      <c r="GM129">
        <v>-0.1150039569071811</v>
      </c>
      <c r="GN129">
        <v>4.4025620023938356E-3</v>
      </c>
      <c r="GO129">
        <v>3.112297855124525E-4</v>
      </c>
      <c r="GP129">
        <v>-4.1727832042263066E-6</v>
      </c>
      <c r="GQ129">
        <v>6</v>
      </c>
      <c r="GR129">
        <v>2080</v>
      </c>
      <c r="GS129">
        <v>4</v>
      </c>
      <c r="GT129">
        <v>33</v>
      </c>
      <c r="GU129">
        <v>65.099999999999994</v>
      </c>
      <c r="GV129">
        <v>65.2</v>
      </c>
      <c r="GW129">
        <v>2.21069</v>
      </c>
      <c r="GX129">
        <v>2.5146500000000001</v>
      </c>
      <c r="GY129">
        <v>2.04834</v>
      </c>
      <c r="GZ129">
        <v>2.6220699999999999</v>
      </c>
      <c r="HA129">
        <v>2.1972700000000001</v>
      </c>
      <c r="HB129">
        <v>2.32422</v>
      </c>
      <c r="HC129">
        <v>37.265900000000002</v>
      </c>
      <c r="HD129">
        <v>14.8413</v>
      </c>
      <c r="HE129">
        <v>18</v>
      </c>
      <c r="HF129">
        <v>671.65899999999999</v>
      </c>
      <c r="HG129">
        <v>768.24199999999996</v>
      </c>
      <c r="HH129">
        <v>30.9998</v>
      </c>
      <c r="HI129">
        <v>31.288900000000002</v>
      </c>
      <c r="HJ129">
        <v>29.9999</v>
      </c>
      <c r="HK129">
        <v>31.236599999999999</v>
      </c>
      <c r="HL129">
        <v>31.2377</v>
      </c>
      <c r="HM129">
        <v>44.240099999999998</v>
      </c>
      <c r="HN129">
        <v>15.356999999999999</v>
      </c>
      <c r="HO129">
        <v>100</v>
      </c>
      <c r="HP129">
        <v>31</v>
      </c>
      <c r="HQ129">
        <v>765.68</v>
      </c>
      <c r="HR129">
        <v>30.582599999999999</v>
      </c>
      <c r="HS129">
        <v>99.309600000000003</v>
      </c>
      <c r="HT129">
        <v>98.040499999999994</v>
      </c>
    </row>
    <row r="130" spans="1:228" x14ac:dyDescent="0.2">
      <c r="A130">
        <v>115</v>
      </c>
      <c r="B130">
        <v>1675963670</v>
      </c>
      <c r="C130">
        <v>455.5</v>
      </c>
      <c r="D130" t="s">
        <v>588</v>
      </c>
      <c r="E130" t="s">
        <v>589</v>
      </c>
      <c r="F130">
        <v>4</v>
      </c>
      <c r="G130">
        <v>1675963667.6875</v>
      </c>
      <c r="H130">
        <f t="shared" si="34"/>
        <v>2.0566337099661926E-3</v>
      </c>
      <c r="I130">
        <f t="shared" si="35"/>
        <v>2.0566337099661927</v>
      </c>
      <c r="J130">
        <f t="shared" si="36"/>
        <v>17.787580472065411</v>
      </c>
      <c r="K130">
        <f t="shared" si="37"/>
        <v>726.52199999999993</v>
      </c>
      <c r="L130">
        <f t="shared" si="38"/>
        <v>515.13787056904471</v>
      </c>
      <c r="M130">
        <f t="shared" si="39"/>
        <v>52.219695297598236</v>
      </c>
      <c r="N130">
        <f t="shared" si="40"/>
        <v>73.647773993189006</v>
      </c>
      <c r="O130">
        <f t="shared" si="41"/>
        <v>0.14796980722776101</v>
      </c>
      <c r="P130">
        <f t="shared" si="42"/>
        <v>2.7633403256032136</v>
      </c>
      <c r="Q130">
        <f t="shared" si="43"/>
        <v>0.14370473313605059</v>
      </c>
      <c r="R130">
        <f t="shared" si="44"/>
        <v>9.0188418101439044E-2</v>
      </c>
      <c r="S130">
        <f t="shared" si="45"/>
        <v>226.11109423247291</v>
      </c>
      <c r="T130">
        <f t="shared" si="46"/>
        <v>32.496193898523842</v>
      </c>
      <c r="U130">
        <f t="shared" si="47"/>
        <v>31.690525000000001</v>
      </c>
      <c r="V130">
        <f t="shared" si="48"/>
        <v>4.6920756801800483</v>
      </c>
      <c r="W130">
        <f t="shared" si="49"/>
        <v>70.437161245821443</v>
      </c>
      <c r="X130">
        <f t="shared" si="50"/>
        <v>3.2984903947320969</v>
      </c>
      <c r="Y130">
        <f t="shared" si="51"/>
        <v>4.6828837738371716</v>
      </c>
      <c r="Z130">
        <f t="shared" si="52"/>
        <v>1.3935852854479513</v>
      </c>
      <c r="AA130">
        <f t="shared" si="53"/>
        <v>-90.697546609509089</v>
      </c>
      <c r="AB130">
        <f t="shared" si="54"/>
        <v>-5.1490246005973503</v>
      </c>
      <c r="AC130">
        <f t="shared" si="55"/>
        <v>-0.42121589402117593</v>
      </c>
      <c r="AD130">
        <f t="shared" si="56"/>
        <v>129.84330712834529</v>
      </c>
      <c r="AE130">
        <f t="shared" si="57"/>
        <v>28.540877423201351</v>
      </c>
      <c r="AF130">
        <f t="shared" si="58"/>
        <v>2.0553570073219616</v>
      </c>
      <c r="AG130">
        <f t="shared" si="59"/>
        <v>17.787580472065411</v>
      </c>
      <c r="AH130">
        <v>777.41301876171451</v>
      </c>
      <c r="AI130">
        <v>754.06987272727258</v>
      </c>
      <c r="AJ130">
        <v>1.717786466880773</v>
      </c>
      <c r="AK130">
        <v>60.624418474204617</v>
      </c>
      <c r="AL130">
        <f t="shared" si="60"/>
        <v>2.0566337099661927</v>
      </c>
      <c r="AM130">
        <v>30.70322636257864</v>
      </c>
      <c r="AN130">
        <v>32.539978181818192</v>
      </c>
      <c r="AO130">
        <v>-1.5238276526103889E-7</v>
      </c>
      <c r="AP130">
        <v>100.9878899836357</v>
      </c>
      <c r="AQ130">
        <v>19</v>
      </c>
      <c r="AR130">
        <v>3</v>
      </c>
      <c r="AS130">
        <f t="shared" si="61"/>
        <v>1</v>
      </c>
      <c r="AT130">
        <f t="shared" si="62"/>
        <v>0</v>
      </c>
      <c r="AU130">
        <f t="shared" si="63"/>
        <v>47427.932888227006</v>
      </c>
      <c r="AV130">
        <f t="shared" si="64"/>
        <v>1199.9937500000001</v>
      </c>
      <c r="AW130">
        <f t="shared" si="65"/>
        <v>1025.918113591955</v>
      </c>
      <c r="AX130">
        <f t="shared" si="66"/>
        <v>0.85493621411941101</v>
      </c>
      <c r="AY130">
        <f t="shared" si="67"/>
        <v>0.18842689325046308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1675963667.6875</v>
      </c>
      <c r="BF130">
        <v>726.52199999999993</v>
      </c>
      <c r="BG130">
        <v>754.24724999999989</v>
      </c>
      <c r="BH130">
        <v>32.539012499999998</v>
      </c>
      <c r="BI130">
        <v>30.703399999999998</v>
      </c>
      <c r="BJ130">
        <v>733.18887500000005</v>
      </c>
      <c r="BK130">
        <v>32.327424999999998</v>
      </c>
      <c r="BL130">
        <v>649.9665</v>
      </c>
      <c r="BM130">
        <v>101.270375</v>
      </c>
      <c r="BN130">
        <v>9.9953762500000001E-2</v>
      </c>
      <c r="BO130">
        <v>31.655962500000001</v>
      </c>
      <c r="BP130">
        <v>31.690525000000001</v>
      </c>
      <c r="BQ130">
        <v>999.9</v>
      </c>
      <c r="BR130">
        <v>0</v>
      </c>
      <c r="BS130">
        <v>0</v>
      </c>
      <c r="BT130">
        <v>8967.3449999999993</v>
      </c>
      <c r="BU130">
        <v>0</v>
      </c>
      <c r="BV130">
        <v>106.30825</v>
      </c>
      <c r="BW130">
        <v>-27.725212500000001</v>
      </c>
      <c r="BX130">
        <v>750.95762500000001</v>
      </c>
      <c r="BY130">
        <v>778.13874999999996</v>
      </c>
      <c r="BZ130">
        <v>1.8356075000000001</v>
      </c>
      <c r="CA130">
        <v>754.24724999999989</v>
      </c>
      <c r="CB130">
        <v>30.703399999999998</v>
      </c>
      <c r="CC130">
        <v>3.2952374999999998</v>
      </c>
      <c r="CD130">
        <v>3.1093449999999998</v>
      </c>
      <c r="CE130">
        <v>25.600137499999999</v>
      </c>
      <c r="CF130">
        <v>24.625350000000001</v>
      </c>
      <c r="CG130">
        <v>1199.9937500000001</v>
      </c>
      <c r="CH130">
        <v>0.50004350000000009</v>
      </c>
      <c r="CI130">
        <v>0.49995650000000003</v>
      </c>
      <c r="CJ130">
        <v>0</v>
      </c>
      <c r="CK130">
        <v>990.07625000000007</v>
      </c>
      <c r="CL130">
        <v>4.9990899999999998</v>
      </c>
      <c r="CM130">
        <v>10601.45</v>
      </c>
      <c r="CN130">
        <v>9557.9662500000013</v>
      </c>
      <c r="CO130">
        <v>40.75</v>
      </c>
      <c r="CP130">
        <v>42.375</v>
      </c>
      <c r="CQ130">
        <v>41.625</v>
      </c>
      <c r="CR130">
        <v>41.311999999999998</v>
      </c>
      <c r="CS130">
        <v>42.125</v>
      </c>
      <c r="CT130">
        <v>597.54874999999993</v>
      </c>
      <c r="CU130">
        <v>597.44500000000005</v>
      </c>
      <c r="CV130">
        <v>0</v>
      </c>
      <c r="CW130">
        <v>1675963670.0999999</v>
      </c>
      <c r="CX130">
        <v>0</v>
      </c>
      <c r="CY130">
        <v>1675959759</v>
      </c>
      <c r="CZ130" t="s">
        <v>356</v>
      </c>
      <c r="DA130">
        <v>1675959759</v>
      </c>
      <c r="DB130">
        <v>1675959753.5</v>
      </c>
      <c r="DC130">
        <v>5</v>
      </c>
      <c r="DD130">
        <v>-2.5000000000000001E-2</v>
      </c>
      <c r="DE130">
        <v>-8.0000000000000002E-3</v>
      </c>
      <c r="DF130">
        <v>-6.0590000000000002</v>
      </c>
      <c r="DG130">
        <v>0.218</v>
      </c>
      <c r="DH130">
        <v>415</v>
      </c>
      <c r="DI130">
        <v>34</v>
      </c>
      <c r="DJ130">
        <v>0.6</v>
      </c>
      <c r="DK130">
        <v>0.17</v>
      </c>
      <c r="DL130">
        <v>-27.525817499999999</v>
      </c>
      <c r="DM130">
        <v>-1.712326829268219</v>
      </c>
      <c r="DN130">
        <v>0.1723560803793994</v>
      </c>
      <c r="DO130">
        <v>0</v>
      </c>
      <c r="DP130">
        <v>1.83656975</v>
      </c>
      <c r="DQ130">
        <v>-3.7668630393999737E-2</v>
      </c>
      <c r="DR130">
        <v>4.4577446581763776E-3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3.2984</v>
      </c>
      <c r="EB130">
        <v>2.62507</v>
      </c>
      <c r="EC130">
        <v>0.15334400000000001</v>
      </c>
      <c r="ED130">
        <v>0.15510099999999999</v>
      </c>
      <c r="EE130">
        <v>0.13581199999999999</v>
      </c>
      <c r="EF130">
        <v>0.129304</v>
      </c>
      <c r="EG130">
        <v>25646.2</v>
      </c>
      <c r="EH130">
        <v>25985.599999999999</v>
      </c>
      <c r="EI130">
        <v>28175.8</v>
      </c>
      <c r="EJ130">
        <v>29592.5</v>
      </c>
      <c r="EK130">
        <v>33529</v>
      </c>
      <c r="EL130">
        <v>35749.5</v>
      </c>
      <c r="EM130">
        <v>39789.5</v>
      </c>
      <c r="EN130">
        <v>42264</v>
      </c>
      <c r="EO130">
        <v>2.2086700000000001</v>
      </c>
      <c r="EP130">
        <v>2.2301500000000001</v>
      </c>
      <c r="EQ130">
        <v>0.141598</v>
      </c>
      <c r="ER130">
        <v>0</v>
      </c>
      <c r="ES130">
        <v>29.389800000000001</v>
      </c>
      <c r="ET130">
        <v>999.9</v>
      </c>
      <c r="EU130">
        <v>72.3</v>
      </c>
      <c r="EV130">
        <v>32.299999999999997</v>
      </c>
      <c r="EW130">
        <v>34.6783</v>
      </c>
      <c r="EX130">
        <v>57.023000000000003</v>
      </c>
      <c r="EY130">
        <v>-3.8782000000000001</v>
      </c>
      <c r="EZ130">
        <v>2</v>
      </c>
      <c r="FA130">
        <v>0.30365599999999998</v>
      </c>
      <c r="FB130">
        <v>-0.67813699999999999</v>
      </c>
      <c r="FC130">
        <v>20.273700000000002</v>
      </c>
      <c r="FD130">
        <v>5.2210299999999998</v>
      </c>
      <c r="FE130">
        <v>12.004099999999999</v>
      </c>
      <c r="FF130">
        <v>4.98705</v>
      </c>
      <c r="FG130">
        <v>3.2845</v>
      </c>
      <c r="FH130">
        <v>9999</v>
      </c>
      <c r="FI130">
        <v>9999</v>
      </c>
      <c r="FJ130">
        <v>9999</v>
      </c>
      <c r="FK130">
        <v>999.9</v>
      </c>
      <c r="FL130">
        <v>1.86581</v>
      </c>
      <c r="FM130">
        <v>1.8621799999999999</v>
      </c>
      <c r="FN130">
        <v>1.8641799999999999</v>
      </c>
      <c r="FO130">
        <v>1.8602399999999999</v>
      </c>
      <c r="FP130">
        <v>1.8609599999999999</v>
      </c>
      <c r="FQ130">
        <v>1.86015</v>
      </c>
      <c r="FR130">
        <v>1.8618699999999999</v>
      </c>
      <c r="FS130">
        <v>1.85846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-6.6749999999999998</v>
      </c>
      <c r="GH130">
        <v>0.21160000000000001</v>
      </c>
      <c r="GI130">
        <v>-4.2934277136806287</v>
      </c>
      <c r="GJ130">
        <v>-4.5218151105756088E-3</v>
      </c>
      <c r="GK130">
        <v>2.0889233732517852E-6</v>
      </c>
      <c r="GL130">
        <v>-4.5906856223640231E-10</v>
      </c>
      <c r="GM130">
        <v>-0.1150039569071811</v>
      </c>
      <c r="GN130">
        <v>4.4025620023938356E-3</v>
      </c>
      <c r="GO130">
        <v>3.112297855124525E-4</v>
      </c>
      <c r="GP130">
        <v>-4.1727832042263066E-6</v>
      </c>
      <c r="GQ130">
        <v>6</v>
      </c>
      <c r="GR130">
        <v>2080</v>
      </c>
      <c r="GS130">
        <v>4</v>
      </c>
      <c r="GT130">
        <v>33</v>
      </c>
      <c r="GU130">
        <v>65.2</v>
      </c>
      <c r="GV130">
        <v>65.3</v>
      </c>
      <c r="GW130">
        <v>2.2253400000000001</v>
      </c>
      <c r="GX130">
        <v>2.52197</v>
      </c>
      <c r="GY130">
        <v>2.04834</v>
      </c>
      <c r="GZ130">
        <v>2.6220699999999999</v>
      </c>
      <c r="HA130">
        <v>2.1972700000000001</v>
      </c>
      <c r="HB130">
        <v>2.34253</v>
      </c>
      <c r="HC130">
        <v>37.241999999999997</v>
      </c>
      <c r="HD130">
        <v>14.8325</v>
      </c>
      <c r="HE130">
        <v>18</v>
      </c>
      <c r="HF130">
        <v>671.476</v>
      </c>
      <c r="HG130">
        <v>768.33900000000006</v>
      </c>
      <c r="HH130">
        <v>31.000299999999999</v>
      </c>
      <c r="HI130">
        <v>31.286799999999999</v>
      </c>
      <c r="HJ130">
        <v>29.9999</v>
      </c>
      <c r="HK130">
        <v>31.2347</v>
      </c>
      <c r="HL130">
        <v>31.235700000000001</v>
      </c>
      <c r="HM130">
        <v>44.555999999999997</v>
      </c>
      <c r="HN130">
        <v>15.6463</v>
      </c>
      <c r="HO130">
        <v>100</v>
      </c>
      <c r="HP130">
        <v>31</v>
      </c>
      <c r="HQ130">
        <v>772.35900000000004</v>
      </c>
      <c r="HR130">
        <v>30.5517</v>
      </c>
      <c r="HS130">
        <v>99.310199999999995</v>
      </c>
      <c r="HT130">
        <v>98.039100000000005</v>
      </c>
    </row>
    <row r="131" spans="1:228" x14ac:dyDescent="0.2">
      <c r="A131">
        <v>116</v>
      </c>
      <c r="B131">
        <v>1675963674</v>
      </c>
      <c r="C131">
        <v>459.5</v>
      </c>
      <c r="D131" t="s">
        <v>590</v>
      </c>
      <c r="E131" t="s">
        <v>591</v>
      </c>
      <c r="F131">
        <v>4</v>
      </c>
      <c r="G131">
        <v>1675963672</v>
      </c>
      <c r="H131">
        <f t="shared" si="34"/>
        <v>2.0804424314303867E-3</v>
      </c>
      <c r="I131">
        <f t="shared" si="35"/>
        <v>2.0804424314303867</v>
      </c>
      <c r="J131">
        <f t="shared" si="36"/>
        <v>17.98819004767471</v>
      </c>
      <c r="K131">
        <f t="shared" si="37"/>
        <v>733.63414285714282</v>
      </c>
      <c r="L131">
        <f t="shared" si="38"/>
        <v>521.6909423603073</v>
      </c>
      <c r="M131">
        <f t="shared" si="39"/>
        <v>52.883240782824366</v>
      </c>
      <c r="N131">
        <f t="shared" si="40"/>
        <v>74.367691429881162</v>
      </c>
      <c r="O131">
        <f t="shared" si="41"/>
        <v>0.14938194855425668</v>
      </c>
      <c r="P131">
        <f t="shared" si="42"/>
        <v>2.7709209674082809</v>
      </c>
      <c r="Q131">
        <f t="shared" si="43"/>
        <v>0.14504788326763879</v>
      </c>
      <c r="R131">
        <f t="shared" si="44"/>
        <v>9.1033851469207436E-2</v>
      </c>
      <c r="S131">
        <f t="shared" si="45"/>
        <v>226.11372694724963</v>
      </c>
      <c r="T131">
        <f t="shared" si="46"/>
        <v>32.494990735617606</v>
      </c>
      <c r="U131">
        <f t="shared" si="47"/>
        <v>31.703700000000001</v>
      </c>
      <c r="V131">
        <f t="shared" si="48"/>
        <v>4.6955837083411041</v>
      </c>
      <c r="W131">
        <f t="shared" si="49"/>
        <v>70.417762191236122</v>
      </c>
      <c r="X131">
        <f t="shared" si="50"/>
        <v>3.2989685452903297</v>
      </c>
      <c r="Y131">
        <f t="shared" si="51"/>
        <v>4.6848528590431471</v>
      </c>
      <c r="Z131">
        <f t="shared" si="52"/>
        <v>1.3966151630507744</v>
      </c>
      <c r="AA131">
        <f t="shared" si="53"/>
        <v>-91.74751122608005</v>
      </c>
      <c r="AB131">
        <f t="shared" si="54"/>
        <v>-6.0245195834748486</v>
      </c>
      <c r="AC131">
        <f t="shared" si="55"/>
        <v>-0.49153726813841275</v>
      </c>
      <c r="AD131">
        <f t="shared" si="56"/>
        <v>127.85015886955631</v>
      </c>
      <c r="AE131">
        <f t="shared" si="57"/>
        <v>28.659692602232706</v>
      </c>
      <c r="AF131">
        <f t="shared" si="58"/>
        <v>2.0843710318104489</v>
      </c>
      <c r="AG131">
        <f t="shared" si="59"/>
        <v>17.98819004767471</v>
      </c>
      <c r="AH131">
        <v>784.35728373629104</v>
      </c>
      <c r="AI131">
        <v>760.87329696969675</v>
      </c>
      <c r="AJ131">
        <v>1.7046239180003191</v>
      </c>
      <c r="AK131">
        <v>60.624418474204617</v>
      </c>
      <c r="AL131">
        <f t="shared" si="60"/>
        <v>2.0804424314303867</v>
      </c>
      <c r="AM131">
        <v>30.684894362414529</v>
      </c>
      <c r="AN131">
        <v>32.542826060606053</v>
      </c>
      <c r="AO131">
        <v>5.4536317678314123E-6</v>
      </c>
      <c r="AP131">
        <v>100.9878899836357</v>
      </c>
      <c r="AQ131">
        <v>19</v>
      </c>
      <c r="AR131">
        <v>3</v>
      </c>
      <c r="AS131">
        <f t="shared" si="61"/>
        <v>1</v>
      </c>
      <c r="AT131">
        <f t="shared" si="62"/>
        <v>0</v>
      </c>
      <c r="AU131">
        <f t="shared" si="63"/>
        <v>47636.281228707478</v>
      </c>
      <c r="AV131">
        <f t="shared" si="64"/>
        <v>1200.004285714286</v>
      </c>
      <c r="AW131">
        <f t="shared" si="65"/>
        <v>1025.9274564493523</v>
      </c>
      <c r="AX131">
        <f t="shared" si="66"/>
        <v>0.85493649369650637</v>
      </c>
      <c r="AY131">
        <f t="shared" si="67"/>
        <v>0.18842743283425739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1675963672</v>
      </c>
      <c r="BF131">
        <v>733.63414285714282</v>
      </c>
      <c r="BG131">
        <v>761.50157142857154</v>
      </c>
      <c r="BH131">
        <v>32.54418571428571</v>
      </c>
      <c r="BI131">
        <v>30.68271428571429</v>
      </c>
      <c r="BJ131">
        <v>740.31657142857148</v>
      </c>
      <c r="BK131">
        <v>32.332528571428568</v>
      </c>
      <c r="BL131">
        <v>649.98157142857144</v>
      </c>
      <c r="BM131">
        <v>101.26900000000001</v>
      </c>
      <c r="BN131">
        <v>9.9907314285714297E-2</v>
      </c>
      <c r="BO131">
        <v>31.66337142857143</v>
      </c>
      <c r="BP131">
        <v>31.703700000000001</v>
      </c>
      <c r="BQ131">
        <v>999.89999999999986</v>
      </c>
      <c r="BR131">
        <v>0</v>
      </c>
      <c r="BS131">
        <v>0</v>
      </c>
      <c r="BT131">
        <v>9007.6785714285706</v>
      </c>
      <c r="BU131">
        <v>0</v>
      </c>
      <c r="BV131">
        <v>108.5744285714286</v>
      </c>
      <c r="BW131">
        <v>-27.86758571428571</v>
      </c>
      <c r="BX131">
        <v>758.31257142857146</v>
      </c>
      <c r="BY131">
        <v>785.6061428571428</v>
      </c>
      <c r="BZ131">
        <v>1.8614628571428571</v>
      </c>
      <c r="CA131">
        <v>761.50157142857154</v>
      </c>
      <c r="CB131">
        <v>30.68271428571429</v>
      </c>
      <c r="CC131">
        <v>3.2957171428571428</v>
      </c>
      <c r="CD131">
        <v>3.1072071428571419</v>
      </c>
      <c r="CE131">
        <v>25.60255714285714</v>
      </c>
      <c r="CF131">
        <v>24.613871428571429</v>
      </c>
      <c r="CG131">
        <v>1200.004285714286</v>
      </c>
      <c r="CH131">
        <v>0.50003500000000012</v>
      </c>
      <c r="CI131">
        <v>0.49996499999999988</v>
      </c>
      <c r="CJ131">
        <v>0</v>
      </c>
      <c r="CK131">
        <v>992.01314285714284</v>
      </c>
      <c r="CL131">
        <v>4.9990899999999998</v>
      </c>
      <c r="CM131">
        <v>10625.71428571429</v>
      </c>
      <c r="CN131">
        <v>9558.028571428571</v>
      </c>
      <c r="CO131">
        <v>40.75</v>
      </c>
      <c r="CP131">
        <v>42.392714285714291</v>
      </c>
      <c r="CQ131">
        <v>41.625</v>
      </c>
      <c r="CR131">
        <v>41.311999999999998</v>
      </c>
      <c r="CS131">
        <v>42.125</v>
      </c>
      <c r="CT131">
        <v>597.5428571428572</v>
      </c>
      <c r="CU131">
        <v>597.46142857142866</v>
      </c>
      <c r="CV131">
        <v>0</v>
      </c>
      <c r="CW131">
        <v>1675963674.3</v>
      </c>
      <c r="CX131">
        <v>0</v>
      </c>
      <c r="CY131">
        <v>1675959759</v>
      </c>
      <c r="CZ131" t="s">
        <v>356</v>
      </c>
      <c r="DA131">
        <v>1675959759</v>
      </c>
      <c r="DB131">
        <v>1675959753.5</v>
      </c>
      <c r="DC131">
        <v>5</v>
      </c>
      <c r="DD131">
        <v>-2.5000000000000001E-2</v>
      </c>
      <c r="DE131">
        <v>-8.0000000000000002E-3</v>
      </c>
      <c r="DF131">
        <v>-6.0590000000000002</v>
      </c>
      <c r="DG131">
        <v>0.218</v>
      </c>
      <c r="DH131">
        <v>415</v>
      </c>
      <c r="DI131">
        <v>34</v>
      </c>
      <c r="DJ131">
        <v>0.6</v>
      </c>
      <c r="DK131">
        <v>0.17</v>
      </c>
      <c r="DL131">
        <v>-27.638697499999999</v>
      </c>
      <c r="DM131">
        <v>-1.419022514071268</v>
      </c>
      <c r="DN131">
        <v>0.1421299818607952</v>
      </c>
      <c r="DO131">
        <v>0</v>
      </c>
      <c r="DP131">
        <v>1.8381270000000001</v>
      </c>
      <c r="DQ131">
        <v>3.7444727954971439E-2</v>
      </c>
      <c r="DR131">
        <v>8.4584346069470715E-3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3.2984399999999998</v>
      </c>
      <c r="EB131">
        <v>2.6255099999999998</v>
      </c>
      <c r="EC131">
        <v>0.15426899999999999</v>
      </c>
      <c r="ED131">
        <v>0.15602099999999999</v>
      </c>
      <c r="EE131">
        <v>0.13580900000000001</v>
      </c>
      <c r="EF131">
        <v>0.129222</v>
      </c>
      <c r="EG131">
        <v>25618.5</v>
      </c>
      <c r="EH131">
        <v>25957.3</v>
      </c>
      <c r="EI131">
        <v>28176.1</v>
      </c>
      <c r="EJ131">
        <v>29592.5</v>
      </c>
      <c r="EK131">
        <v>33529.699999999997</v>
      </c>
      <c r="EL131">
        <v>35753</v>
      </c>
      <c r="EM131">
        <v>39790.1</v>
      </c>
      <c r="EN131">
        <v>42264.1</v>
      </c>
      <c r="EO131">
        <v>2.2089799999999999</v>
      </c>
      <c r="EP131">
        <v>2.2301500000000001</v>
      </c>
      <c r="EQ131">
        <v>0.142984</v>
      </c>
      <c r="ER131">
        <v>0</v>
      </c>
      <c r="ES131">
        <v>29.3828</v>
      </c>
      <c r="ET131">
        <v>999.9</v>
      </c>
      <c r="EU131">
        <v>72.3</v>
      </c>
      <c r="EV131">
        <v>32.299999999999997</v>
      </c>
      <c r="EW131">
        <v>34.672600000000003</v>
      </c>
      <c r="EX131">
        <v>56.603000000000002</v>
      </c>
      <c r="EY131">
        <v>-3.8100999999999998</v>
      </c>
      <c r="EZ131">
        <v>2</v>
      </c>
      <c r="FA131">
        <v>0.30325200000000002</v>
      </c>
      <c r="FB131">
        <v>-0.67588800000000004</v>
      </c>
      <c r="FC131">
        <v>20.273700000000002</v>
      </c>
      <c r="FD131">
        <v>5.22058</v>
      </c>
      <c r="FE131">
        <v>12.004</v>
      </c>
      <c r="FF131">
        <v>4.9867999999999997</v>
      </c>
      <c r="FG131">
        <v>3.2844500000000001</v>
      </c>
      <c r="FH131">
        <v>9999</v>
      </c>
      <c r="FI131">
        <v>9999</v>
      </c>
      <c r="FJ131">
        <v>9999</v>
      </c>
      <c r="FK131">
        <v>999.9</v>
      </c>
      <c r="FL131">
        <v>1.86582</v>
      </c>
      <c r="FM131">
        <v>1.8621799999999999</v>
      </c>
      <c r="FN131">
        <v>1.8641799999999999</v>
      </c>
      <c r="FO131">
        <v>1.8602300000000001</v>
      </c>
      <c r="FP131">
        <v>1.8609599999999999</v>
      </c>
      <c r="FQ131">
        <v>1.8601300000000001</v>
      </c>
      <c r="FR131">
        <v>1.8618699999999999</v>
      </c>
      <c r="FS131">
        <v>1.8584400000000001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-6.69</v>
      </c>
      <c r="GH131">
        <v>0.21160000000000001</v>
      </c>
      <c r="GI131">
        <v>-4.2934277136806287</v>
      </c>
      <c r="GJ131">
        <v>-4.5218151105756088E-3</v>
      </c>
      <c r="GK131">
        <v>2.0889233732517852E-6</v>
      </c>
      <c r="GL131">
        <v>-4.5906856223640231E-10</v>
      </c>
      <c r="GM131">
        <v>-0.1150039569071811</v>
      </c>
      <c r="GN131">
        <v>4.4025620023938356E-3</v>
      </c>
      <c r="GO131">
        <v>3.112297855124525E-4</v>
      </c>
      <c r="GP131">
        <v>-4.1727832042263066E-6</v>
      </c>
      <c r="GQ131">
        <v>6</v>
      </c>
      <c r="GR131">
        <v>2080</v>
      </c>
      <c r="GS131">
        <v>4</v>
      </c>
      <c r="GT131">
        <v>33</v>
      </c>
      <c r="GU131">
        <v>65.2</v>
      </c>
      <c r="GV131">
        <v>65.3</v>
      </c>
      <c r="GW131">
        <v>2.2424300000000001</v>
      </c>
      <c r="GX131">
        <v>2.51709</v>
      </c>
      <c r="GY131">
        <v>2.04834</v>
      </c>
      <c r="GZ131">
        <v>2.6220699999999999</v>
      </c>
      <c r="HA131">
        <v>2.1972700000000001</v>
      </c>
      <c r="HB131">
        <v>2.34619</v>
      </c>
      <c r="HC131">
        <v>37.241999999999997</v>
      </c>
      <c r="HD131">
        <v>14.85</v>
      </c>
      <c r="HE131">
        <v>18</v>
      </c>
      <c r="HF131">
        <v>671.70100000000002</v>
      </c>
      <c r="HG131">
        <v>768.32899999999995</v>
      </c>
      <c r="HH131">
        <v>31.000499999999999</v>
      </c>
      <c r="HI131">
        <v>31.284700000000001</v>
      </c>
      <c r="HJ131">
        <v>29.9998</v>
      </c>
      <c r="HK131">
        <v>31.2332</v>
      </c>
      <c r="HL131">
        <v>31.234999999999999</v>
      </c>
      <c r="HM131">
        <v>44.870100000000001</v>
      </c>
      <c r="HN131">
        <v>15.9171</v>
      </c>
      <c r="HO131">
        <v>100</v>
      </c>
      <c r="HP131">
        <v>31</v>
      </c>
      <c r="HQ131">
        <v>779.03899999999999</v>
      </c>
      <c r="HR131">
        <v>30.527100000000001</v>
      </c>
      <c r="HS131">
        <v>99.311599999999999</v>
      </c>
      <c r="HT131">
        <v>98.039199999999994</v>
      </c>
    </row>
    <row r="132" spans="1:228" x14ac:dyDescent="0.2">
      <c r="A132">
        <v>117</v>
      </c>
      <c r="B132">
        <v>1675963678</v>
      </c>
      <c r="C132">
        <v>463.5</v>
      </c>
      <c r="D132" t="s">
        <v>592</v>
      </c>
      <c r="E132" t="s">
        <v>593</v>
      </c>
      <c r="F132">
        <v>4</v>
      </c>
      <c r="G132">
        <v>1675963675.6875</v>
      </c>
      <c r="H132">
        <f t="shared" si="34"/>
        <v>2.1014137263922106E-3</v>
      </c>
      <c r="I132">
        <f t="shared" si="35"/>
        <v>2.1014137263922108</v>
      </c>
      <c r="J132">
        <f t="shared" si="36"/>
        <v>18.112782173986339</v>
      </c>
      <c r="K132">
        <f t="shared" si="37"/>
        <v>739.72837500000003</v>
      </c>
      <c r="L132">
        <f t="shared" si="38"/>
        <v>527.94111773247084</v>
      </c>
      <c r="M132">
        <f t="shared" si="39"/>
        <v>53.516671758370606</v>
      </c>
      <c r="N132">
        <f t="shared" si="40"/>
        <v>74.985257456852651</v>
      </c>
      <c r="O132">
        <f t="shared" si="41"/>
        <v>0.15069123504362508</v>
      </c>
      <c r="P132">
        <f t="shared" si="42"/>
        <v>2.771967459400992</v>
      </c>
      <c r="Q132">
        <f t="shared" si="43"/>
        <v>0.14628368264941058</v>
      </c>
      <c r="R132">
        <f t="shared" si="44"/>
        <v>9.1812564462752988E-2</v>
      </c>
      <c r="S132">
        <f t="shared" si="45"/>
        <v>226.11308735791263</v>
      </c>
      <c r="T132">
        <f t="shared" si="46"/>
        <v>32.489927492904847</v>
      </c>
      <c r="U132">
        <f t="shared" si="47"/>
        <v>31.709099999999999</v>
      </c>
      <c r="V132">
        <f t="shared" si="48"/>
        <v>4.6970221935981833</v>
      </c>
      <c r="W132">
        <f t="shared" si="49"/>
        <v>70.398731419327959</v>
      </c>
      <c r="X132">
        <f t="shared" si="50"/>
        <v>3.2982554317620454</v>
      </c>
      <c r="Y132">
        <f t="shared" si="51"/>
        <v>4.685106343914188</v>
      </c>
      <c r="Z132">
        <f t="shared" si="52"/>
        <v>1.3987667618361379</v>
      </c>
      <c r="AA132">
        <f t="shared" si="53"/>
        <v>-92.672345333896487</v>
      </c>
      <c r="AB132">
        <f t="shared" si="54"/>
        <v>-6.6912794155288271</v>
      </c>
      <c r="AC132">
        <f t="shared" si="55"/>
        <v>-0.54574880410709437</v>
      </c>
      <c r="AD132">
        <f t="shared" si="56"/>
        <v>126.20371380438023</v>
      </c>
      <c r="AE132">
        <f t="shared" si="57"/>
        <v>28.701315109172441</v>
      </c>
      <c r="AF132">
        <f t="shared" si="58"/>
        <v>2.1104483162267553</v>
      </c>
      <c r="AG132">
        <f t="shared" si="59"/>
        <v>18.112782173986339</v>
      </c>
      <c r="AH132">
        <v>791.23466753023422</v>
      </c>
      <c r="AI132">
        <v>767.67189696969706</v>
      </c>
      <c r="AJ132">
        <v>1.6947087102066749</v>
      </c>
      <c r="AK132">
        <v>60.624418474204617</v>
      </c>
      <c r="AL132">
        <f t="shared" si="60"/>
        <v>2.1014137263922108</v>
      </c>
      <c r="AM132">
        <v>30.65631610996628</v>
      </c>
      <c r="AN132">
        <v>32.532933939393928</v>
      </c>
      <c r="AO132">
        <v>-1.444698239719246E-5</v>
      </c>
      <c r="AP132">
        <v>100.9878899836357</v>
      </c>
      <c r="AQ132">
        <v>19</v>
      </c>
      <c r="AR132">
        <v>3</v>
      </c>
      <c r="AS132">
        <f t="shared" si="61"/>
        <v>1</v>
      </c>
      <c r="AT132">
        <f t="shared" si="62"/>
        <v>0</v>
      </c>
      <c r="AU132">
        <f t="shared" si="63"/>
        <v>47665.07438117719</v>
      </c>
      <c r="AV132">
        <f t="shared" si="64"/>
        <v>1200.00125</v>
      </c>
      <c r="AW132">
        <f t="shared" si="65"/>
        <v>1025.9248260921827</v>
      </c>
      <c r="AX132">
        <f t="shared" si="66"/>
        <v>0.85493646451800176</v>
      </c>
      <c r="AY132">
        <f t="shared" si="67"/>
        <v>0.18842737651974331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1675963675.6875</v>
      </c>
      <c r="BF132">
        <v>739.72837500000003</v>
      </c>
      <c r="BG132">
        <v>767.66100000000006</v>
      </c>
      <c r="BH132">
        <v>32.537237500000003</v>
      </c>
      <c r="BI132">
        <v>30.652650000000001</v>
      </c>
      <c r="BJ132">
        <v>746.42387499999995</v>
      </c>
      <c r="BK132">
        <v>32.325637499999999</v>
      </c>
      <c r="BL132">
        <v>650.04575</v>
      </c>
      <c r="BM132">
        <v>101.2685</v>
      </c>
      <c r="BN132">
        <v>0.10013745</v>
      </c>
      <c r="BO132">
        <v>31.664325000000002</v>
      </c>
      <c r="BP132">
        <v>31.709099999999999</v>
      </c>
      <c r="BQ132">
        <v>999.9</v>
      </c>
      <c r="BR132">
        <v>0</v>
      </c>
      <c r="BS132">
        <v>0</v>
      </c>
      <c r="BT132">
        <v>9013.2824999999993</v>
      </c>
      <c r="BU132">
        <v>0</v>
      </c>
      <c r="BV132">
        <v>110.6065</v>
      </c>
      <c r="BW132">
        <v>-27.932862499999999</v>
      </c>
      <c r="BX132">
        <v>764.6065000000001</v>
      </c>
      <c r="BY132">
        <v>791.93624999999997</v>
      </c>
      <c r="BZ132">
        <v>1.88455375</v>
      </c>
      <c r="CA132">
        <v>767.66100000000006</v>
      </c>
      <c r="CB132">
        <v>30.652650000000001</v>
      </c>
      <c r="CC132">
        <v>3.29499875</v>
      </c>
      <c r="CD132">
        <v>3.1041512500000001</v>
      </c>
      <c r="CE132">
        <v>25.5989</v>
      </c>
      <c r="CF132">
        <v>24.5974</v>
      </c>
      <c r="CG132">
        <v>1200.00125</v>
      </c>
      <c r="CH132">
        <v>0.50003649999999999</v>
      </c>
      <c r="CI132">
        <v>0.49996350000000001</v>
      </c>
      <c r="CJ132">
        <v>0</v>
      </c>
      <c r="CK132">
        <v>993.90274999999997</v>
      </c>
      <c r="CL132">
        <v>4.9990899999999998</v>
      </c>
      <c r="CM132">
        <v>10645.8125</v>
      </c>
      <c r="CN132">
        <v>9557.9862499999981</v>
      </c>
      <c r="CO132">
        <v>40.75</v>
      </c>
      <c r="CP132">
        <v>42.375</v>
      </c>
      <c r="CQ132">
        <v>41.625</v>
      </c>
      <c r="CR132">
        <v>41.319875000000003</v>
      </c>
      <c r="CS132">
        <v>42.125</v>
      </c>
      <c r="CT132">
        <v>597.54250000000002</v>
      </c>
      <c r="CU132">
        <v>597.45875000000001</v>
      </c>
      <c r="CV132">
        <v>0</v>
      </c>
      <c r="CW132">
        <v>1675963677.9000001</v>
      </c>
      <c r="CX132">
        <v>0</v>
      </c>
      <c r="CY132">
        <v>1675959759</v>
      </c>
      <c r="CZ132" t="s">
        <v>356</v>
      </c>
      <c r="DA132">
        <v>1675959759</v>
      </c>
      <c r="DB132">
        <v>1675959753.5</v>
      </c>
      <c r="DC132">
        <v>5</v>
      </c>
      <c r="DD132">
        <v>-2.5000000000000001E-2</v>
      </c>
      <c r="DE132">
        <v>-8.0000000000000002E-3</v>
      </c>
      <c r="DF132">
        <v>-6.0590000000000002</v>
      </c>
      <c r="DG132">
        <v>0.218</v>
      </c>
      <c r="DH132">
        <v>415</v>
      </c>
      <c r="DI132">
        <v>34</v>
      </c>
      <c r="DJ132">
        <v>0.6</v>
      </c>
      <c r="DK132">
        <v>0.17</v>
      </c>
      <c r="DL132">
        <v>-27.731692500000001</v>
      </c>
      <c r="DM132">
        <v>-1.390548968104965</v>
      </c>
      <c r="DN132">
        <v>0.13964556990377461</v>
      </c>
      <c r="DO132">
        <v>0</v>
      </c>
      <c r="DP132">
        <v>1.8456455</v>
      </c>
      <c r="DQ132">
        <v>0.15307249530956821</v>
      </c>
      <c r="DR132">
        <v>1.7833169509372131E-2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363</v>
      </c>
      <c r="EA132">
        <v>3.2986800000000001</v>
      </c>
      <c r="EB132">
        <v>2.6253500000000001</v>
      </c>
      <c r="EC132">
        <v>0.155193</v>
      </c>
      <c r="ED132">
        <v>0.15692900000000001</v>
      </c>
      <c r="EE132">
        <v>0.13577800000000001</v>
      </c>
      <c r="EF132">
        <v>0.12906999999999999</v>
      </c>
      <c r="EG132">
        <v>25590.7</v>
      </c>
      <c r="EH132">
        <v>25929.3</v>
      </c>
      <c r="EI132">
        <v>28176.400000000001</v>
      </c>
      <c r="EJ132">
        <v>29592.5</v>
      </c>
      <c r="EK132">
        <v>33531.199999999997</v>
      </c>
      <c r="EL132">
        <v>35759.599999999999</v>
      </c>
      <c r="EM132">
        <v>39790.300000000003</v>
      </c>
      <c r="EN132">
        <v>42264.5</v>
      </c>
      <c r="EO132">
        <v>2.2094499999999999</v>
      </c>
      <c r="EP132">
        <v>2.2300499999999999</v>
      </c>
      <c r="EQ132">
        <v>0.143677</v>
      </c>
      <c r="ER132">
        <v>0</v>
      </c>
      <c r="ES132">
        <v>29.378399999999999</v>
      </c>
      <c r="ET132">
        <v>999.9</v>
      </c>
      <c r="EU132">
        <v>72.3</v>
      </c>
      <c r="EV132">
        <v>32.299999999999997</v>
      </c>
      <c r="EW132">
        <v>34.671900000000001</v>
      </c>
      <c r="EX132">
        <v>57.143000000000001</v>
      </c>
      <c r="EY132">
        <v>-3.9703499999999998</v>
      </c>
      <c r="EZ132">
        <v>2</v>
      </c>
      <c r="FA132">
        <v>0.30303099999999999</v>
      </c>
      <c r="FB132">
        <v>-0.67421299999999995</v>
      </c>
      <c r="FC132">
        <v>20.273599999999998</v>
      </c>
      <c r="FD132">
        <v>5.2202799999999998</v>
      </c>
      <c r="FE132">
        <v>12.004</v>
      </c>
      <c r="FF132">
        <v>4.9872500000000004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1.86582</v>
      </c>
      <c r="FM132">
        <v>1.8621799999999999</v>
      </c>
      <c r="FN132">
        <v>1.86419</v>
      </c>
      <c r="FO132">
        <v>1.86022</v>
      </c>
      <c r="FP132">
        <v>1.8609599999999999</v>
      </c>
      <c r="FQ132">
        <v>1.8601700000000001</v>
      </c>
      <c r="FR132">
        <v>1.8618699999999999</v>
      </c>
      <c r="FS132">
        <v>1.8584400000000001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-6.7039999999999997</v>
      </c>
      <c r="GH132">
        <v>0.21149999999999999</v>
      </c>
      <c r="GI132">
        <v>-4.2934277136806287</v>
      </c>
      <c r="GJ132">
        <v>-4.5218151105756088E-3</v>
      </c>
      <c r="GK132">
        <v>2.0889233732517852E-6</v>
      </c>
      <c r="GL132">
        <v>-4.5906856223640231E-10</v>
      </c>
      <c r="GM132">
        <v>-0.1150039569071811</v>
      </c>
      <c r="GN132">
        <v>4.4025620023938356E-3</v>
      </c>
      <c r="GO132">
        <v>3.112297855124525E-4</v>
      </c>
      <c r="GP132">
        <v>-4.1727832042263066E-6</v>
      </c>
      <c r="GQ132">
        <v>6</v>
      </c>
      <c r="GR132">
        <v>2080</v>
      </c>
      <c r="GS132">
        <v>4</v>
      </c>
      <c r="GT132">
        <v>33</v>
      </c>
      <c r="GU132">
        <v>65.3</v>
      </c>
      <c r="GV132">
        <v>65.400000000000006</v>
      </c>
      <c r="GW132">
        <v>2.2583000000000002</v>
      </c>
      <c r="GX132">
        <v>2.5280800000000001</v>
      </c>
      <c r="GY132">
        <v>2.04834</v>
      </c>
      <c r="GZ132">
        <v>2.6232899999999999</v>
      </c>
      <c r="HA132">
        <v>2.1972700000000001</v>
      </c>
      <c r="HB132">
        <v>2.2534200000000002</v>
      </c>
      <c r="HC132">
        <v>37.241999999999997</v>
      </c>
      <c r="HD132">
        <v>14.8238</v>
      </c>
      <c r="HE132">
        <v>18</v>
      </c>
      <c r="HF132">
        <v>672.06600000000003</v>
      </c>
      <c r="HG132">
        <v>768.21400000000006</v>
      </c>
      <c r="HH132">
        <v>31.000499999999999</v>
      </c>
      <c r="HI132">
        <v>31.2822</v>
      </c>
      <c r="HJ132">
        <v>29.9999</v>
      </c>
      <c r="HK132">
        <v>31.2319</v>
      </c>
      <c r="HL132">
        <v>31.233599999999999</v>
      </c>
      <c r="HM132">
        <v>45.186799999999998</v>
      </c>
      <c r="HN132">
        <v>15.9171</v>
      </c>
      <c r="HO132">
        <v>100</v>
      </c>
      <c r="HP132">
        <v>31</v>
      </c>
      <c r="HQ132">
        <v>785.73400000000004</v>
      </c>
      <c r="HR132">
        <v>30.516300000000001</v>
      </c>
      <c r="HS132">
        <v>99.312299999999993</v>
      </c>
      <c r="HT132">
        <v>98.039599999999993</v>
      </c>
    </row>
    <row r="133" spans="1:228" x14ac:dyDescent="0.2">
      <c r="A133">
        <v>118</v>
      </c>
      <c r="B133">
        <v>1675963682</v>
      </c>
      <c r="C133">
        <v>467.5</v>
      </c>
      <c r="D133" t="s">
        <v>594</v>
      </c>
      <c r="E133" t="s">
        <v>595</v>
      </c>
      <c r="F133">
        <v>4</v>
      </c>
      <c r="G133">
        <v>1675963680</v>
      </c>
      <c r="H133">
        <f t="shared" si="34"/>
        <v>2.0987152380153927E-3</v>
      </c>
      <c r="I133">
        <f t="shared" si="35"/>
        <v>2.0987152380153926</v>
      </c>
      <c r="J133">
        <f t="shared" si="36"/>
        <v>18.09088586795016</v>
      </c>
      <c r="K133">
        <f t="shared" si="37"/>
        <v>746.83257142857144</v>
      </c>
      <c r="L133">
        <f t="shared" si="38"/>
        <v>534.24976524388626</v>
      </c>
      <c r="M133">
        <f t="shared" si="39"/>
        <v>54.155982525482507</v>
      </c>
      <c r="N133">
        <f t="shared" si="40"/>
        <v>75.705137033206611</v>
      </c>
      <c r="O133">
        <f t="shared" si="41"/>
        <v>0.15004955078872564</v>
      </c>
      <c r="P133">
        <f t="shared" si="42"/>
        <v>2.7632144290339276</v>
      </c>
      <c r="Q133">
        <f t="shared" si="43"/>
        <v>0.14566546001890704</v>
      </c>
      <c r="R133">
        <f t="shared" si="44"/>
        <v>9.1424135974707652E-2</v>
      </c>
      <c r="S133">
        <f t="shared" si="45"/>
        <v>226.11231866128375</v>
      </c>
      <c r="T133">
        <f t="shared" si="46"/>
        <v>32.500363448605562</v>
      </c>
      <c r="U133">
        <f t="shared" si="47"/>
        <v>31.717357142857139</v>
      </c>
      <c r="V133">
        <f t="shared" si="48"/>
        <v>4.6992225240858172</v>
      </c>
      <c r="W133">
        <f t="shared" si="49"/>
        <v>70.32854392977903</v>
      </c>
      <c r="X133">
        <f t="shared" si="50"/>
        <v>3.2963300983053134</v>
      </c>
      <c r="Y133">
        <f t="shared" si="51"/>
        <v>4.687044426224154</v>
      </c>
      <c r="Z133">
        <f t="shared" si="52"/>
        <v>1.4028924257805038</v>
      </c>
      <c r="AA133">
        <f t="shared" si="53"/>
        <v>-92.553341996478821</v>
      </c>
      <c r="AB133">
        <f t="shared" si="54"/>
        <v>-6.8143324712351214</v>
      </c>
      <c r="AC133">
        <f t="shared" si="55"/>
        <v>-0.55758839310904962</v>
      </c>
      <c r="AD133">
        <f t="shared" si="56"/>
        <v>126.18705580046075</v>
      </c>
      <c r="AE133">
        <f t="shared" si="57"/>
        <v>28.724726533558769</v>
      </c>
      <c r="AF133">
        <f t="shared" si="58"/>
        <v>2.1467362179660956</v>
      </c>
      <c r="AG133">
        <f t="shared" si="59"/>
        <v>18.09088586795016</v>
      </c>
      <c r="AH133">
        <v>798.03420176216082</v>
      </c>
      <c r="AI133">
        <v>774.48290909090883</v>
      </c>
      <c r="AJ133">
        <v>1.6974699911857509</v>
      </c>
      <c r="AK133">
        <v>60.624418474204617</v>
      </c>
      <c r="AL133">
        <f t="shared" si="60"/>
        <v>2.0987152380153926</v>
      </c>
      <c r="AM133">
        <v>30.599811436804298</v>
      </c>
      <c r="AN133">
        <v>32.509346060606063</v>
      </c>
      <c r="AO133">
        <v>-5.6955083106662394E-3</v>
      </c>
      <c r="AP133">
        <v>100.9878899836357</v>
      </c>
      <c r="AQ133">
        <v>19</v>
      </c>
      <c r="AR133">
        <v>3</v>
      </c>
      <c r="AS133">
        <f t="shared" si="61"/>
        <v>1</v>
      </c>
      <c r="AT133">
        <f t="shared" si="62"/>
        <v>0</v>
      </c>
      <c r="AU133">
        <f t="shared" si="63"/>
        <v>47422.004604539063</v>
      </c>
      <c r="AV133">
        <f t="shared" si="64"/>
        <v>1199.998571428571</v>
      </c>
      <c r="AW133">
        <f t="shared" si="65"/>
        <v>1025.9223993063642</v>
      </c>
      <c r="AX133">
        <f t="shared" si="66"/>
        <v>0.85493635053667349</v>
      </c>
      <c r="AY133">
        <f t="shared" si="67"/>
        <v>0.18842715653578002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1675963680</v>
      </c>
      <c r="BF133">
        <v>746.83257142857144</v>
      </c>
      <c r="BG133">
        <v>774.8258571428571</v>
      </c>
      <c r="BH133">
        <v>32.518357142857141</v>
      </c>
      <c r="BI133">
        <v>30.601314285714292</v>
      </c>
      <c r="BJ133">
        <v>753.54371428571437</v>
      </c>
      <c r="BK133">
        <v>32.30697142857143</v>
      </c>
      <c r="BL133">
        <v>650.04114285714297</v>
      </c>
      <c r="BM133">
        <v>101.26814285714291</v>
      </c>
      <c r="BN133">
        <v>0.1001422571428571</v>
      </c>
      <c r="BO133">
        <v>31.671614285714281</v>
      </c>
      <c r="BP133">
        <v>31.717357142857139</v>
      </c>
      <c r="BQ133">
        <v>999.89999999999986</v>
      </c>
      <c r="BR133">
        <v>0</v>
      </c>
      <c r="BS133">
        <v>0</v>
      </c>
      <c r="BT133">
        <v>8966.8757142857139</v>
      </c>
      <c r="BU133">
        <v>0</v>
      </c>
      <c r="BV133">
        <v>112.6742857142857</v>
      </c>
      <c r="BW133">
        <v>-27.993214285714291</v>
      </c>
      <c r="BX133">
        <v>771.9345714285713</v>
      </c>
      <c r="BY133">
        <v>799.28499999999997</v>
      </c>
      <c r="BZ133">
        <v>1.917042857142857</v>
      </c>
      <c r="CA133">
        <v>774.8258571428571</v>
      </c>
      <c r="CB133">
        <v>30.601314285714292</v>
      </c>
      <c r="CC133">
        <v>3.2930742857142858</v>
      </c>
      <c r="CD133">
        <v>3.098938571428572</v>
      </c>
      <c r="CE133">
        <v>25.58905714285714</v>
      </c>
      <c r="CF133">
        <v>24.569285714285719</v>
      </c>
      <c r="CG133">
        <v>1199.998571428571</v>
      </c>
      <c r="CH133">
        <v>0.50003900000000001</v>
      </c>
      <c r="CI133">
        <v>0.49996099999999999</v>
      </c>
      <c r="CJ133">
        <v>0</v>
      </c>
      <c r="CK133">
        <v>995.94928571428579</v>
      </c>
      <c r="CL133">
        <v>4.9990899999999998</v>
      </c>
      <c r="CM133">
        <v>10669.01428571428</v>
      </c>
      <c r="CN133">
        <v>9557.98</v>
      </c>
      <c r="CO133">
        <v>40.75</v>
      </c>
      <c r="CP133">
        <v>42.375</v>
      </c>
      <c r="CQ133">
        <v>41.625</v>
      </c>
      <c r="CR133">
        <v>41.357000000000014</v>
      </c>
      <c r="CS133">
        <v>42.125</v>
      </c>
      <c r="CT133">
        <v>597.54571428571421</v>
      </c>
      <c r="CU133">
        <v>597.45285714285717</v>
      </c>
      <c r="CV133">
        <v>0</v>
      </c>
      <c r="CW133">
        <v>1675963682.0999999</v>
      </c>
      <c r="CX133">
        <v>0</v>
      </c>
      <c r="CY133">
        <v>1675959759</v>
      </c>
      <c r="CZ133" t="s">
        <v>356</v>
      </c>
      <c r="DA133">
        <v>1675959759</v>
      </c>
      <c r="DB133">
        <v>1675959753.5</v>
      </c>
      <c r="DC133">
        <v>5</v>
      </c>
      <c r="DD133">
        <v>-2.5000000000000001E-2</v>
      </c>
      <c r="DE133">
        <v>-8.0000000000000002E-3</v>
      </c>
      <c r="DF133">
        <v>-6.0590000000000002</v>
      </c>
      <c r="DG133">
        <v>0.218</v>
      </c>
      <c r="DH133">
        <v>415</v>
      </c>
      <c r="DI133">
        <v>34</v>
      </c>
      <c r="DJ133">
        <v>0.6</v>
      </c>
      <c r="DK133">
        <v>0.17</v>
      </c>
      <c r="DL133">
        <v>-27.825302439024391</v>
      </c>
      <c r="DM133">
        <v>-1.191599999999986</v>
      </c>
      <c r="DN133">
        <v>0.1232345582031053</v>
      </c>
      <c r="DO133">
        <v>0</v>
      </c>
      <c r="DP133">
        <v>1.862611463414634</v>
      </c>
      <c r="DQ133">
        <v>0.31084975609756582</v>
      </c>
      <c r="DR133">
        <v>3.2288888639371523E-2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363</v>
      </c>
      <c r="EA133">
        <v>3.29854</v>
      </c>
      <c r="EB133">
        <v>2.6250599999999999</v>
      </c>
      <c r="EC133">
        <v>0.15610199999999999</v>
      </c>
      <c r="ED133">
        <v>0.15783900000000001</v>
      </c>
      <c r="EE133">
        <v>0.135709</v>
      </c>
      <c r="EF133">
        <v>0.12901099999999999</v>
      </c>
      <c r="EG133">
        <v>25563</v>
      </c>
      <c r="EH133">
        <v>25901.5</v>
      </c>
      <c r="EI133">
        <v>28176.3</v>
      </c>
      <c r="EJ133">
        <v>29592.7</v>
      </c>
      <c r="EK133">
        <v>33533.800000000003</v>
      </c>
      <c r="EL133">
        <v>35762.300000000003</v>
      </c>
      <c r="EM133">
        <v>39790.199999999997</v>
      </c>
      <c r="EN133">
        <v>42264.7</v>
      </c>
      <c r="EO133">
        <v>2.2093500000000001</v>
      </c>
      <c r="EP133">
        <v>2.23027</v>
      </c>
      <c r="EQ133">
        <v>0.144012</v>
      </c>
      <c r="ER133">
        <v>0</v>
      </c>
      <c r="ES133">
        <v>29.375900000000001</v>
      </c>
      <c r="ET133">
        <v>999.9</v>
      </c>
      <c r="EU133">
        <v>72.3</v>
      </c>
      <c r="EV133">
        <v>32.299999999999997</v>
      </c>
      <c r="EW133">
        <v>34.676400000000001</v>
      </c>
      <c r="EX133">
        <v>56.783000000000001</v>
      </c>
      <c r="EY133">
        <v>-3.98638</v>
      </c>
      <c r="EZ133">
        <v>2</v>
      </c>
      <c r="FA133">
        <v>0.30299799999999999</v>
      </c>
      <c r="FB133">
        <v>-0.67215400000000003</v>
      </c>
      <c r="FC133">
        <v>20.273599999999998</v>
      </c>
      <c r="FD133">
        <v>5.2216300000000002</v>
      </c>
      <c r="FE133">
        <v>12.004</v>
      </c>
      <c r="FF133">
        <v>4.9874499999999999</v>
      </c>
      <c r="FG133">
        <v>3.2846500000000001</v>
      </c>
      <c r="FH133">
        <v>9999</v>
      </c>
      <c r="FI133">
        <v>9999</v>
      </c>
      <c r="FJ133">
        <v>9999</v>
      </c>
      <c r="FK133">
        <v>999.9</v>
      </c>
      <c r="FL133">
        <v>1.86582</v>
      </c>
      <c r="FM133">
        <v>1.8621799999999999</v>
      </c>
      <c r="FN133">
        <v>1.8641799999999999</v>
      </c>
      <c r="FO133">
        <v>1.8602399999999999</v>
      </c>
      <c r="FP133">
        <v>1.8609599999999999</v>
      </c>
      <c r="FQ133">
        <v>1.86016</v>
      </c>
      <c r="FR133">
        <v>1.86188</v>
      </c>
      <c r="FS133">
        <v>1.85849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-6.718</v>
      </c>
      <c r="GH133">
        <v>0.21129999999999999</v>
      </c>
      <c r="GI133">
        <v>-4.2934277136806287</v>
      </c>
      <c r="GJ133">
        <v>-4.5218151105756088E-3</v>
      </c>
      <c r="GK133">
        <v>2.0889233732517852E-6</v>
      </c>
      <c r="GL133">
        <v>-4.5906856223640231E-10</v>
      </c>
      <c r="GM133">
        <v>-0.1150039569071811</v>
      </c>
      <c r="GN133">
        <v>4.4025620023938356E-3</v>
      </c>
      <c r="GO133">
        <v>3.112297855124525E-4</v>
      </c>
      <c r="GP133">
        <v>-4.1727832042263066E-6</v>
      </c>
      <c r="GQ133">
        <v>6</v>
      </c>
      <c r="GR133">
        <v>2080</v>
      </c>
      <c r="GS133">
        <v>4</v>
      </c>
      <c r="GT133">
        <v>33</v>
      </c>
      <c r="GU133">
        <v>65.400000000000006</v>
      </c>
      <c r="GV133">
        <v>65.5</v>
      </c>
      <c r="GW133">
        <v>2.2741699999999998</v>
      </c>
      <c r="GX133">
        <v>2.51709</v>
      </c>
      <c r="GY133">
        <v>2.04834</v>
      </c>
      <c r="GZ133">
        <v>2.6220699999999999</v>
      </c>
      <c r="HA133">
        <v>2.1972700000000001</v>
      </c>
      <c r="HB133">
        <v>2.36084</v>
      </c>
      <c r="HC133">
        <v>37.241999999999997</v>
      </c>
      <c r="HD133">
        <v>14.85</v>
      </c>
      <c r="HE133">
        <v>18</v>
      </c>
      <c r="HF133">
        <v>671.97799999999995</v>
      </c>
      <c r="HG133">
        <v>768.41499999999996</v>
      </c>
      <c r="HH133">
        <v>31.000599999999999</v>
      </c>
      <c r="HI133">
        <v>31.28</v>
      </c>
      <c r="HJ133">
        <v>29.9999</v>
      </c>
      <c r="HK133">
        <v>31.231100000000001</v>
      </c>
      <c r="HL133">
        <v>31.232299999999999</v>
      </c>
      <c r="HM133">
        <v>45.503100000000003</v>
      </c>
      <c r="HN133">
        <v>15.9171</v>
      </c>
      <c r="HO133">
        <v>100</v>
      </c>
      <c r="HP133">
        <v>31</v>
      </c>
      <c r="HQ133">
        <v>792.41200000000003</v>
      </c>
      <c r="HR133">
        <v>30.520800000000001</v>
      </c>
      <c r="HS133">
        <v>99.311899999999994</v>
      </c>
      <c r="HT133">
        <v>98.040199999999999</v>
      </c>
    </row>
    <row r="134" spans="1:228" x14ac:dyDescent="0.2">
      <c r="A134">
        <v>119</v>
      </c>
      <c r="B134">
        <v>1675963686</v>
      </c>
      <c r="C134">
        <v>471.5</v>
      </c>
      <c r="D134" t="s">
        <v>596</v>
      </c>
      <c r="E134" t="s">
        <v>597</v>
      </c>
      <c r="F134">
        <v>4</v>
      </c>
      <c r="G134">
        <v>1675963683.6875</v>
      </c>
      <c r="H134">
        <f t="shared" si="34"/>
        <v>2.1012649286866942E-3</v>
      </c>
      <c r="I134">
        <f t="shared" si="35"/>
        <v>2.1012649286866942</v>
      </c>
      <c r="J134">
        <f t="shared" si="36"/>
        <v>18.069402400878079</v>
      </c>
      <c r="K134">
        <f t="shared" si="37"/>
        <v>752.93324999999993</v>
      </c>
      <c r="L134">
        <f t="shared" si="38"/>
        <v>540.37202610688303</v>
      </c>
      <c r="M134">
        <f t="shared" si="39"/>
        <v>54.775343469554699</v>
      </c>
      <c r="N134">
        <f t="shared" si="40"/>
        <v>76.321821607842793</v>
      </c>
      <c r="O134">
        <f t="shared" si="41"/>
        <v>0.15001023689520315</v>
      </c>
      <c r="P134">
        <f t="shared" si="42"/>
        <v>2.7628096455803632</v>
      </c>
      <c r="Q134">
        <f t="shared" si="43"/>
        <v>0.14562778523087372</v>
      </c>
      <c r="R134">
        <f t="shared" si="44"/>
        <v>9.140044714849628E-2</v>
      </c>
      <c r="S134">
        <f t="shared" si="45"/>
        <v>226.11245251726243</v>
      </c>
      <c r="T134">
        <f t="shared" si="46"/>
        <v>32.505510887762277</v>
      </c>
      <c r="U134">
        <f t="shared" si="47"/>
        <v>31.717449999999999</v>
      </c>
      <c r="V134">
        <f t="shared" si="48"/>
        <v>4.699247273388937</v>
      </c>
      <c r="W134">
        <f t="shared" si="49"/>
        <v>70.262487501012245</v>
      </c>
      <c r="X134">
        <f t="shared" si="50"/>
        <v>3.2943058639806173</v>
      </c>
      <c r="Y134">
        <f t="shared" si="51"/>
        <v>4.6885699341816744</v>
      </c>
      <c r="Z134">
        <f t="shared" si="52"/>
        <v>1.4049414094083197</v>
      </c>
      <c r="AA134">
        <f t="shared" si="53"/>
        <v>-92.665783355083221</v>
      </c>
      <c r="AB134">
        <f t="shared" si="54"/>
        <v>-5.9728386038622334</v>
      </c>
      <c r="AC134">
        <f t="shared" si="55"/>
        <v>-0.48881809120457681</v>
      </c>
      <c r="AD134">
        <f t="shared" si="56"/>
        <v>126.98501246711241</v>
      </c>
      <c r="AE134">
        <f t="shared" si="57"/>
        <v>28.90371617957878</v>
      </c>
      <c r="AF134">
        <f t="shared" si="58"/>
        <v>2.1299076788517959</v>
      </c>
      <c r="AG134">
        <f t="shared" si="59"/>
        <v>18.069402400878079</v>
      </c>
      <c r="AH134">
        <v>805.03742272059765</v>
      </c>
      <c r="AI134">
        <v>781.37286666666625</v>
      </c>
      <c r="AJ134">
        <v>1.7328249169291221</v>
      </c>
      <c r="AK134">
        <v>60.624418474204617</v>
      </c>
      <c r="AL134">
        <f t="shared" si="60"/>
        <v>2.1012649286866942</v>
      </c>
      <c r="AM134">
        <v>30.596771026953391</v>
      </c>
      <c r="AN134">
        <v>32.491735151515137</v>
      </c>
      <c r="AO134">
        <v>-2.946613016868261E-3</v>
      </c>
      <c r="AP134">
        <v>100.9878899836357</v>
      </c>
      <c r="AQ134">
        <v>19</v>
      </c>
      <c r="AR134">
        <v>3</v>
      </c>
      <c r="AS134">
        <f t="shared" si="61"/>
        <v>1</v>
      </c>
      <c r="AT134">
        <f t="shared" si="62"/>
        <v>0</v>
      </c>
      <c r="AU134">
        <f t="shared" si="63"/>
        <v>47409.91953018184</v>
      </c>
      <c r="AV134">
        <f t="shared" si="64"/>
        <v>1199.9974999999999</v>
      </c>
      <c r="AW134">
        <f t="shared" si="65"/>
        <v>1025.9216572628302</v>
      </c>
      <c r="AX134">
        <f t="shared" si="66"/>
        <v>0.8549364955033909</v>
      </c>
      <c r="AY134">
        <f t="shared" si="67"/>
        <v>0.18842743632154438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1675963683.6875</v>
      </c>
      <c r="BF134">
        <v>752.93324999999993</v>
      </c>
      <c r="BG134">
        <v>781.094875</v>
      </c>
      <c r="BH134">
        <v>32.499124999999999</v>
      </c>
      <c r="BI134">
        <v>30.596887500000001</v>
      </c>
      <c r="BJ134">
        <v>759.657375</v>
      </c>
      <c r="BK134">
        <v>32.287999999999997</v>
      </c>
      <c r="BL134">
        <v>649.97800000000007</v>
      </c>
      <c r="BM134">
        <v>101.26600000000001</v>
      </c>
      <c r="BN134">
        <v>9.9986437499999997E-2</v>
      </c>
      <c r="BO134">
        <v>31.677350000000001</v>
      </c>
      <c r="BP134">
        <v>31.717449999999999</v>
      </c>
      <c r="BQ134">
        <v>999.9</v>
      </c>
      <c r="BR134">
        <v>0</v>
      </c>
      <c r="BS134">
        <v>0</v>
      </c>
      <c r="BT134">
        <v>8964.9212499999994</v>
      </c>
      <c r="BU134">
        <v>0</v>
      </c>
      <c r="BV134">
        <v>114.2205</v>
      </c>
      <c r="BW134">
        <v>-28.161725000000001</v>
      </c>
      <c r="BX134">
        <v>778.22462500000006</v>
      </c>
      <c r="BY134">
        <v>805.74850000000004</v>
      </c>
      <c r="BZ134">
        <v>1.9022462499999999</v>
      </c>
      <c r="CA134">
        <v>781.094875</v>
      </c>
      <c r="CB134">
        <v>30.596887500000001</v>
      </c>
      <c r="CC134">
        <v>3.29105625</v>
      </c>
      <c r="CD134">
        <v>3.0984224999999999</v>
      </c>
      <c r="CE134">
        <v>25.578712500000002</v>
      </c>
      <c r="CF134">
        <v>24.566500000000001</v>
      </c>
      <c r="CG134">
        <v>1199.9974999999999</v>
      </c>
      <c r="CH134">
        <v>0.50003474999999997</v>
      </c>
      <c r="CI134">
        <v>0.49996512500000001</v>
      </c>
      <c r="CJ134">
        <v>0</v>
      </c>
      <c r="CK134">
        <v>997.49075000000005</v>
      </c>
      <c r="CL134">
        <v>4.9990899999999998</v>
      </c>
      <c r="CM134">
        <v>10686.45</v>
      </c>
      <c r="CN134">
        <v>9557.942500000001</v>
      </c>
      <c r="CO134">
        <v>40.75</v>
      </c>
      <c r="CP134">
        <v>42.375</v>
      </c>
      <c r="CQ134">
        <v>41.625</v>
      </c>
      <c r="CR134">
        <v>41.367125000000001</v>
      </c>
      <c r="CS134">
        <v>42.125</v>
      </c>
      <c r="CT134">
        <v>597.53874999999994</v>
      </c>
      <c r="CU134">
        <v>597.45749999999998</v>
      </c>
      <c r="CV134">
        <v>0</v>
      </c>
      <c r="CW134">
        <v>1675963686.3</v>
      </c>
      <c r="CX134">
        <v>0</v>
      </c>
      <c r="CY134">
        <v>1675959759</v>
      </c>
      <c r="CZ134" t="s">
        <v>356</v>
      </c>
      <c r="DA134">
        <v>1675959759</v>
      </c>
      <c r="DB134">
        <v>1675959753.5</v>
      </c>
      <c r="DC134">
        <v>5</v>
      </c>
      <c r="DD134">
        <v>-2.5000000000000001E-2</v>
      </c>
      <c r="DE134">
        <v>-8.0000000000000002E-3</v>
      </c>
      <c r="DF134">
        <v>-6.0590000000000002</v>
      </c>
      <c r="DG134">
        <v>0.218</v>
      </c>
      <c r="DH134">
        <v>415</v>
      </c>
      <c r="DI134">
        <v>34</v>
      </c>
      <c r="DJ134">
        <v>0.6</v>
      </c>
      <c r="DK134">
        <v>0.17</v>
      </c>
      <c r="DL134">
        <v>-27.918526829268298</v>
      </c>
      <c r="DM134">
        <v>-1.453827177700405</v>
      </c>
      <c r="DN134">
        <v>0.14815977701148439</v>
      </c>
      <c r="DO134">
        <v>0</v>
      </c>
      <c r="DP134">
        <v>1.8769278048780491</v>
      </c>
      <c r="DQ134">
        <v>0.29109930313589061</v>
      </c>
      <c r="DR134">
        <v>3.115935160978827E-2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363</v>
      </c>
      <c r="EA134">
        <v>3.29827</v>
      </c>
      <c r="EB134">
        <v>2.6250900000000001</v>
      </c>
      <c r="EC134">
        <v>0.157026</v>
      </c>
      <c r="ED134">
        <v>0.15875700000000001</v>
      </c>
      <c r="EE134">
        <v>0.135659</v>
      </c>
      <c r="EF134">
        <v>0.128999</v>
      </c>
      <c r="EG134">
        <v>25535.599999999999</v>
      </c>
      <c r="EH134">
        <v>25873.8</v>
      </c>
      <c r="EI134">
        <v>28176.9</v>
      </c>
      <c r="EJ134">
        <v>29593.4</v>
      </c>
      <c r="EK134">
        <v>33536.5</v>
      </c>
      <c r="EL134">
        <v>35763.4</v>
      </c>
      <c r="EM134">
        <v>39791</v>
      </c>
      <c r="EN134">
        <v>42265.5</v>
      </c>
      <c r="EO134">
        <v>2.2092499999999999</v>
      </c>
      <c r="EP134">
        <v>2.2303700000000002</v>
      </c>
      <c r="EQ134">
        <v>0.14391499999999999</v>
      </c>
      <c r="ER134">
        <v>0</v>
      </c>
      <c r="ES134">
        <v>29.378399999999999</v>
      </c>
      <c r="ET134">
        <v>999.9</v>
      </c>
      <c r="EU134">
        <v>72.3</v>
      </c>
      <c r="EV134">
        <v>32.299999999999997</v>
      </c>
      <c r="EW134">
        <v>34.6783</v>
      </c>
      <c r="EX134">
        <v>57.292999999999999</v>
      </c>
      <c r="EY134">
        <v>-3.7620200000000001</v>
      </c>
      <c r="EZ134">
        <v>2</v>
      </c>
      <c r="FA134">
        <v>0.302597</v>
      </c>
      <c r="FB134">
        <v>-0.66961300000000001</v>
      </c>
      <c r="FC134">
        <v>20.273499999999999</v>
      </c>
      <c r="FD134">
        <v>5.2216300000000002</v>
      </c>
      <c r="FE134">
        <v>12.004</v>
      </c>
      <c r="FF134">
        <v>4.9872500000000004</v>
      </c>
      <c r="FG134">
        <v>3.2846299999999999</v>
      </c>
      <c r="FH134">
        <v>9999</v>
      </c>
      <c r="FI134">
        <v>9999</v>
      </c>
      <c r="FJ134">
        <v>9999</v>
      </c>
      <c r="FK134">
        <v>999.9</v>
      </c>
      <c r="FL134">
        <v>1.8658300000000001</v>
      </c>
      <c r="FM134">
        <v>1.8621799999999999</v>
      </c>
      <c r="FN134">
        <v>1.8641700000000001</v>
      </c>
      <c r="FO134">
        <v>1.8602300000000001</v>
      </c>
      <c r="FP134">
        <v>1.8609599999999999</v>
      </c>
      <c r="FQ134">
        <v>1.8601700000000001</v>
      </c>
      <c r="FR134">
        <v>1.8618600000000001</v>
      </c>
      <c r="FS134">
        <v>1.8584499999999999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-6.7329999999999997</v>
      </c>
      <c r="GH134">
        <v>0.21110000000000001</v>
      </c>
      <c r="GI134">
        <v>-4.2934277136806287</v>
      </c>
      <c r="GJ134">
        <v>-4.5218151105756088E-3</v>
      </c>
      <c r="GK134">
        <v>2.0889233732517852E-6</v>
      </c>
      <c r="GL134">
        <v>-4.5906856223640231E-10</v>
      </c>
      <c r="GM134">
        <v>-0.1150039569071811</v>
      </c>
      <c r="GN134">
        <v>4.4025620023938356E-3</v>
      </c>
      <c r="GO134">
        <v>3.112297855124525E-4</v>
      </c>
      <c r="GP134">
        <v>-4.1727832042263066E-6</v>
      </c>
      <c r="GQ134">
        <v>6</v>
      </c>
      <c r="GR134">
        <v>2080</v>
      </c>
      <c r="GS134">
        <v>4</v>
      </c>
      <c r="GT134">
        <v>33</v>
      </c>
      <c r="GU134">
        <v>65.5</v>
      </c>
      <c r="GV134">
        <v>65.5</v>
      </c>
      <c r="GW134">
        <v>2.2888199999999999</v>
      </c>
      <c r="GX134">
        <v>2.5268600000000001</v>
      </c>
      <c r="GY134">
        <v>2.04834</v>
      </c>
      <c r="GZ134">
        <v>2.6220699999999999</v>
      </c>
      <c r="HA134">
        <v>2.1972700000000001</v>
      </c>
      <c r="HB134">
        <v>2.2717299999999998</v>
      </c>
      <c r="HC134">
        <v>37.241999999999997</v>
      </c>
      <c r="HD134">
        <v>14.8238</v>
      </c>
      <c r="HE134">
        <v>18</v>
      </c>
      <c r="HF134">
        <v>671.87699999999995</v>
      </c>
      <c r="HG134">
        <v>768.51300000000003</v>
      </c>
      <c r="HH134">
        <v>31.000699999999998</v>
      </c>
      <c r="HI134">
        <v>31.278600000000001</v>
      </c>
      <c r="HJ134">
        <v>29.9998</v>
      </c>
      <c r="HK134">
        <v>31.229199999999999</v>
      </c>
      <c r="HL134">
        <v>31.232299999999999</v>
      </c>
      <c r="HM134">
        <v>45.813600000000001</v>
      </c>
      <c r="HN134">
        <v>15.9171</v>
      </c>
      <c r="HO134">
        <v>100</v>
      </c>
      <c r="HP134">
        <v>31</v>
      </c>
      <c r="HQ134">
        <v>799.09799999999996</v>
      </c>
      <c r="HR134">
        <v>30.520700000000001</v>
      </c>
      <c r="HS134">
        <v>99.313999999999993</v>
      </c>
      <c r="HT134">
        <v>98.042299999999997</v>
      </c>
    </row>
    <row r="135" spans="1:228" x14ac:dyDescent="0.2">
      <c r="A135">
        <v>120</v>
      </c>
      <c r="B135">
        <v>1675963690</v>
      </c>
      <c r="C135">
        <v>475.5</v>
      </c>
      <c r="D135" t="s">
        <v>598</v>
      </c>
      <c r="E135" t="s">
        <v>599</v>
      </c>
      <c r="F135">
        <v>4</v>
      </c>
      <c r="G135">
        <v>1675963688</v>
      </c>
      <c r="H135">
        <f t="shared" si="34"/>
        <v>2.0985128018260386E-3</v>
      </c>
      <c r="I135">
        <f t="shared" si="35"/>
        <v>2.0985128018260384</v>
      </c>
      <c r="J135">
        <f t="shared" si="36"/>
        <v>18.548469570235948</v>
      </c>
      <c r="K135">
        <f t="shared" si="37"/>
        <v>760.08185714285719</v>
      </c>
      <c r="L135">
        <f t="shared" si="38"/>
        <v>541.49356794762241</v>
      </c>
      <c r="M135">
        <f t="shared" si="39"/>
        <v>54.887782228740534</v>
      </c>
      <c r="N135">
        <f t="shared" si="40"/>
        <v>77.044696226030212</v>
      </c>
      <c r="O135">
        <f t="shared" si="41"/>
        <v>0.14950577557789438</v>
      </c>
      <c r="P135">
        <f t="shared" si="42"/>
        <v>2.7661195472536004</v>
      </c>
      <c r="Q135">
        <f t="shared" si="43"/>
        <v>0.145157335087994</v>
      </c>
      <c r="R135">
        <f t="shared" si="44"/>
        <v>9.1103489530935763E-2</v>
      </c>
      <c r="S135">
        <f t="shared" si="45"/>
        <v>226.11074280457908</v>
      </c>
      <c r="T135">
        <f t="shared" si="46"/>
        <v>32.509512562779868</v>
      </c>
      <c r="U135">
        <f t="shared" si="47"/>
        <v>31.720414285714291</v>
      </c>
      <c r="V135">
        <f t="shared" si="48"/>
        <v>4.7000374069384101</v>
      </c>
      <c r="W135">
        <f t="shared" si="49"/>
        <v>70.205492745112679</v>
      </c>
      <c r="X135">
        <f t="shared" si="50"/>
        <v>3.2924140519072913</v>
      </c>
      <c r="Y135">
        <f t="shared" si="51"/>
        <v>4.6896815664561959</v>
      </c>
      <c r="Z135">
        <f t="shared" si="52"/>
        <v>1.4076233550311188</v>
      </c>
      <c r="AA135">
        <f t="shared" si="53"/>
        <v>-92.544414560528296</v>
      </c>
      <c r="AB135">
        <f t="shared" si="54"/>
        <v>-5.7989113542846908</v>
      </c>
      <c r="AC135">
        <f t="shared" si="55"/>
        <v>-0.47403264409268703</v>
      </c>
      <c r="AD135">
        <f t="shared" si="56"/>
        <v>127.29338424567342</v>
      </c>
      <c r="AE135">
        <f t="shared" si="57"/>
        <v>29.004584314908605</v>
      </c>
      <c r="AF135">
        <f t="shared" si="58"/>
        <v>2.1135341159810817</v>
      </c>
      <c r="AG135">
        <f t="shared" si="59"/>
        <v>18.548469570235948</v>
      </c>
      <c r="AH135">
        <v>811.97860559571893</v>
      </c>
      <c r="AI135">
        <v>788.08621212121216</v>
      </c>
      <c r="AJ135">
        <v>1.672090520663307</v>
      </c>
      <c r="AK135">
        <v>60.624418474204617</v>
      </c>
      <c r="AL135">
        <f t="shared" si="60"/>
        <v>2.0985128018260384</v>
      </c>
      <c r="AM135">
        <v>30.593929227237989</v>
      </c>
      <c r="AN135">
        <v>32.475743636363617</v>
      </c>
      <c r="AO135">
        <v>-1.241142069712599E-3</v>
      </c>
      <c r="AP135">
        <v>100.9878899836357</v>
      </c>
      <c r="AQ135">
        <v>19</v>
      </c>
      <c r="AR135">
        <v>3</v>
      </c>
      <c r="AS135">
        <f t="shared" si="61"/>
        <v>1</v>
      </c>
      <c r="AT135">
        <f t="shared" si="62"/>
        <v>0</v>
      </c>
      <c r="AU135">
        <f t="shared" si="63"/>
        <v>47500.678519449044</v>
      </c>
      <c r="AV135">
        <f t="shared" si="64"/>
        <v>1199.987142857143</v>
      </c>
      <c r="AW135">
        <f t="shared" si="65"/>
        <v>1025.9129278780206</v>
      </c>
      <c r="AX135">
        <f t="shared" si="66"/>
        <v>0.85493659993334958</v>
      </c>
      <c r="AY135">
        <f t="shared" si="67"/>
        <v>0.18842763787136449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1675963688</v>
      </c>
      <c r="BF135">
        <v>760.08185714285719</v>
      </c>
      <c r="BG135">
        <v>788.33714285714279</v>
      </c>
      <c r="BH135">
        <v>32.481200000000008</v>
      </c>
      <c r="BI135">
        <v>30.593685714285709</v>
      </c>
      <c r="BJ135">
        <v>766.82157142857147</v>
      </c>
      <c r="BK135">
        <v>32.27025714285714</v>
      </c>
      <c r="BL135">
        <v>650.02442857142864</v>
      </c>
      <c r="BM135">
        <v>101.2635714285714</v>
      </c>
      <c r="BN135">
        <v>0.10011131428571431</v>
      </c>
      <c r="BO135">
        <v>31.681528571428569</v>
      </c>
      <c r="BP135">
        <v>31.720414285714291</v>
      </c>
      <c r="BQ135">
        <v>999.89999999999986</v>
      </c>
      <c r="BR135">
        <v>0</v>
      </c>
      <c r="BS135">
        <v>0</v>
      </c>
      <c r="BT135">
        <v>8982.6785714285706</v>
      </c>
      <c r="BU135">
        <v>0</v>
      </c>
      <c r="BV135">
        <v>116.4897142857143</v>
      </c>
      <c r="BW135">
        <v>-28.255099999999999</v>
      </c>
      <c r="BX135">
        <v>785.59900000000005</v>
      </c>
      <c r="BY135">
        <v>813.21628571428562</v>
      </c>
      <c r="BZ135">
        <v>1.8874899999999999</v>
      </c>
      <c r="CA135">
        <v>788.33714285714279</v>
      </c>
      <c r="CB135">
        <v>30.593685714285709</v>
      </c>
      <c r="CC135">
        <v>3.2891628571428568</v>
      </c>
      <c r="CD135">
        <v>3.0980271428571431</v>
      </c>
      <c r="CE135">
        <v>25.569028571428579</v>
      </c>
      <c r="CF135">
        <v>24.56437142857143</v>
      </c>
      <c r="CG135">
        <v>1199.987142857143</v>
      </c>
      <c r="CH135">
        <v>0.50003300000000006</v>
      </c>
      <c r="CI135">
        <v>0.49996699999999988</v>
      </c>
      <c r="CJ135">
        <v>0</v>
      </c>
      <c r="CK135">
        <v>999.19971428571444</v>
      </c>
      <c r="CL135">
        <v>4.9990899999999998</v>
      </c>
      <c r="CM135">
        <v>10706.857142857139</v>
      </c>
      <c r="CN135">
        <v>9557.8614285714284</v>
      </c>
      <c r="CO135">
        <v>40.75</v>
      </c>
      <c r="CP135">
        <v>42.375</v>
      </c>
      <c r="CQ135">
        <v>41.625</v>
      </c>
      <c r="CR135">
        <v>41.375</v>
      </c>
      <c r="CS135">
        <v>42.125</v>
      </c>
      <c r="CT135">
        <v>597.52999999999986</v>
      </c>
      <c r="CU135">
        <v>597.4571428571428</v>
      </c>
      <c r="CV135">
        <v>0</v>
      </c>
      <c r="CW135">
        <v>1675963689.9000001</v>
      </c>
      <c r="CX135">
        <v>0</v>
      </c>
      <c r="CY135">
        <v>1675959759</v>
      </c>
      <c r="CZ135" t="s">
        <v>356</v>
      </c>
      <c r="DA135">
        <v>1675959759</v>
      </c>
      <c r="DB135">
        <v>1675959753.5</v>
      </c>
      <c r="DC135">
        <v>5</v>
      </c>
      <c r="DD135">
        <v>-2.5000000000000001E-2</v>
      </c>
      <c r="DE135">
        <v>-8.0000000000000002E-3</v>
      </c>
      <c r="DF135">
        <v>-6.0590000000000002</v>
      </c>
      <c r="DG135">
        <v>0.218</v>
      </c>
      <c r="DH135">
        <v>415</v>
      </c>
      <c r="DI135">
        <v>34</v>
      </c>
      <c r="DJ135">
        <v>0.6</v>
      </c>
      <c r="DK135">
        <v>0.17</v>
      </c>
      <c r="DL135">
        <v>-28.018656097560982</v>
      </c>
      <c r="DM135">
        <v>-1.520228571428635</v>
      </c>
      <c r="DN135">
        <v>0.15350075243921479</v>
      </c>
      <c r="DO135">
        <v>0</v>
      </c>
      <c r="DP135">
        <v>1.887691463414634</v>
      </c>
      <c r="DQ135">
        <v>0.15189344947735209</v>
      </c>
      <c r="DR135">
        <v>2.3306765641926509E-2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363</v>
      </c>
      <c r="EA135">
        <v>3.29847</v>
      </c>
      <c r="EB135">
        <v>2.6252599999999999</v>
      </c>
      <c r="EC135">
        <v>0.15792100000000001</v>
      </c>
      <c r="ED135">
        <v>0.15964700000000001</v>
      </c>
      <c r="EE135">
        <v>0.13561500000000001</v>
      </c>
      <c r="EF135">
        <v>0.12898899999999999</v>
      </c>
      <c r="EG135">
        <v>25508.6</v>
      </c>
      <c r="EH135">
        <v>25846.1</v>
      </c>
      <c r="EI135">
        <v>28177</v>
      </c>
      <c r="EJ135">
        <v>29593</v>
      </c>
      <c r="EK135">
        <v>33538.6</v>
      </c>
      <c r="EL135">
        <v>35763.4</v>
      </c>
      <c r="EM135">
        <v>39791.4</v>
      </c>
      <c r="EN135">
        <v>42264.800000000003</v>
      </c>
      <c r="EO135">
        <v>2.2095500000000001</v>
      </c>
      <c r="EP135">
        <v>2.2302</v>
      </c>
      <c r="EQ135">
        <v>0.14422099999999999</v>
      </c>
      <c r="ER135">
        <v>0</v>
      </c>
      <c r="ES135">
        <v>29.383500000000002</v>
      </c>
      <c r="ET135">
        <v>999.9</v>
      </c>
      <c r="EU135">
        <v>72.3</v>
      </c>
      <c r="EV135">
        <v>32.299999999999997</v>
      </c>
      <c r="EW135">
        <v>34.674199999999999</v>
      </c>
      <c r="EX135">
        <v>56.302999999999997</v>
      </c>
      <c r="EY135">
        <v>-3.82612</v>
      </c>
      <c r="EZ135">
        <v>2</v>
      </c>
      <c r="FA135">
        <v>0.30240600000000001</v>
      </c>
      <c r="FB135">
        <v>-0.66613599999999995</v>
      </c>
      <c r="FC135">
        <v>20.273599999999998</v>
      </c>
      <c r="FD135">
        <v>5.2214799999999997</v>
      </c>
      <c r="FE135">
        <v>12.004</v>
      </c>
      <c r="FF135">
        <v>4.9871999999999996</v>
      </c>
      <c r="FG135">
        <v>3.2846500000000001</v>
      </c>
      <c r="FH135">
        <v>9999</v>
      </c>
      <c r="FI135">
        <v>9999</v>
      </c>
      <c r="FJ135">
        <v>9999</v>
      </c>
      <c r="FK135">
        <v>999.9</v>
      </c>
      <c r="FL135">
        <v>1.86582</v>
      </c>
      <c r="FM135">
        <v>1.8621799999999999</v>
      </c>
      <c r="FN135">
        <v>1.8641700000000001</v>
      </c>
      <c r="FO135">
        <v>1.8602399999999999</v>
      </c>
      <c r="FP135">
        <v>1.8609599999999999</v>
      </c>
      <c r="FQ135">
        <v>1.8601700000000001</v>
      </c>
      <c r="FR135">
        <v>1.8618699999999999</v>
      </c>
      <c r="FS135">
        <v>1.85846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-6.7460000000000004</v>
      </c>
      <c r="GH135">
        <v>0.2109</v>
      </c>
      <c r="GI135">
        <v>-4.2934277136806287</v>
      </c>
      <c r="GJ135">
        <v>-4.5218151105756088E-3</v>
      </c>
      <c r="GK135">
        <v>2.0889233732517852E-6</v>
      </c>
      <c r="GL135">
        <v>-4.5906856223640231E-10</v>
      </c>
      <c r="GM135">
        <v>-0.1150039569071811</v>
      </c>
      <c r="GN135">
        <v>4.4025620023938356E-3</v>
      </c>
      <c r="GO135">
        <v>3.112297855124525E-4</v>
      </c>
      <c r="GP135">
        <v>-4.1727832042263066E-6</v>
      </c>
      <c r="GQ135">
        <v>6</v>
      </c>
      <c r="GR135">
        <v>2080</v>
      </c>
      <c r="GS135">
        <v>4</v>
      </c>
      <c r="GT135">
        <v>33</v>
      </c>
      <c r="GU135">
        <v>65.5</v>
      </c>
      <c r="GV135">
        <v>65.599999999999994</v>
      </c>
      <c r="GW135">
        <v>2.3059099999999999</v>
      </c>
      <c r="GX135">
        <v>2.52075</v>
      </c>
      <c r="GY135">
        <v>2.04834</v>
      </c>
      <c r="GZ135">
        <v>2.6232899999999999</v>
      </c>
      <c r="HA135">
        <v>2.1972700000000001</v>
      </c>
      <c r="HB135">
        <v>2.34497</v>
      </c>
      <c r="HC135">
        <v>37.241999999999997</v>
      </c>
      <c r="HD135">
        <v>14.8413</v>
      </c>
      <c r="HE135">
        <v>18</v>
      </c>
      <c r="HF135">
        <v>672.11699999999996</v>
      </c>
      <c r="HG135">
        <v>768.30700000000002</v>
      </c>
      <c r="HH135">
        <v>31.000800000000002</v>
      </c>
      <c r="HI135">
        <v>31.276700000000002</v>
      </c>
      <c r="HJ135">
        <v>29.9999</v>
      </c>
      <c r="HK135">
        <v>31.229199999999999</v>
      </c>
      <c r="HL135">
        <v>31.229600000000001</v>
      </c>
      <c r="HM135">
        <v>46.128100000000003</v>
      </c>
      <c r="HN135">
        <v>16.188400000000001</v>
      </c>
      <c r="HO135">
        <v>100</v>
      </c>
      <c r="HP135">
        <v>31</v>
      </c>
      <c r="HQ135">
        <v>805.77700000000004</v>
      </c>
      <c r="HR135">
        <v>30.518000000000001</v>
      </c>
      <c r="HS135">
        <v>99.314800000000005</v>
      </c>
      <c r="HT135">
        <v>98.040800000000004</v>
      </c>
    </row>
    <row r="136" spans="1:228" x14ac:dyDescent="0.2">
      <c r="A136">
        <v>121</v>
      </c>
      <c r="B136">
        <v>1675963694</v>
      </c>
      <c r="C136">
        <v>479.5</v>
      </c>
      <c r="D136" t="s">
        <v>600</v>
      </c>
      <c r="E136" t="s">
        <v>601</v>
      </c>
      <c r="F136">
        <v>4</v>
      </c>
      <c r="G136">
        <v>1675963691.6875</v>
      </c>
      <c r="H136">
        <f t="shared" si="34"/>
        <v>2.0997892629077567E-3</v>
      </c>
      <c r="I136">
        <f t="shared" si="35"/>
        <v>2.0997892629077568</v>
      </c>
      <c r="J136">
        <f t="shared" si="36"/>
        <v>18.453270914402978</v>
      </c>
      <c r="K136">
        <f t="shared" si="37"/>
        <v>766.06825000000003</v>
      </c>
      <c r="L136">
        <f t="shared" si="38"/>
        <v>548.02225834407545</v>
      </c>
      <c r="M136">
        <f t="shared" si="39"/>
        <v>55.548388650282241</v>
      </c>
      <c r="N136">
        <f t="shared" si="40"/>
        <v>77.649869573224834</v>
      </c>
      <c r="O136">
        <f t="shared" si="41"/>
        <v>0.14924618076116772</v>
      </c>
      <c r="P136">
        <f t="shared" si="42"/>
        <v>2.7762804180123393</v>
      </c>
      <c r="Q136">
        <f t="shared" si="43"/>
        <v>0.14492795874600778</v>
      </c>
      <c r="R136">
        <f t="shared" si="44"/>
        <v>9.0957542185201842E-2</v>
      </c>
      <c r="S136">
        <f t="shared" si="45"/>
        <v>226.1118532334057</v>
      </c>
      <c r="T136">
        <f t="shared" si="46"/>
        <v>32.506353438627215</v>
      </c>
      <c r="U136">
        <f t="shared" si="47"/>
        <v>31.728024999999999</v>
      </c>
      <c r="V136">
        <f t="shared" si="48"/>
        <v>4.702066580798097</v>
      </c>
      <c r="W136">
        <f t="shared" si="49"/>
        <v>70.183847645289958</v>
      </c>
      <c r="X136">
        <f t="shared" si="50"/>
        <v>3.2913959646258033</v>
      </c>
      <c r="Y136">
        <f t="shared" si="51"/>
        <v>4.6896772905078672</v>
      </c>
      <c r="Z136">
        <f t="shared" si="52"/>
        <v>1.4106706161722937</v>
      </c>
      <c r="AA136">
        <f t="shared" si="53"/>
        <v>-92.600706494232071</v>
      </c>
      <c r="AB136">
        <f t="shared" si="54"/>
        <v>-6.9617505255319712</v>
      </c>
      <c r="AC136">
        <f t="shared" si="55"/>
        <v>-0.56702745842105062</v>
      </c>
      <c r="AD136">
        <f t="shared" si="56"/>
        <v>125.98236875522061</v>
      </c>
      <c r="AE136">
        <f t="shared" si="57"/>
        <v>29.129531257285933</v>
      </c>
      <c r="AF136">
        <f t="shared" si="58"/>
        <v>2.1075347787841512</v>
      </c>
      <c r="AG136">
        <f t="shared" si="59"/>
        <v>18.453270914402978</v>
      </c>
      <c r="AH136">
        <v>818.77712967047739</v>
      </c>
      <c r="AI136">
        <v>794.86846060606058</v>
      </c>
      <c r="AJ136">
        <v>1.700614825850413</v>
      </c>
      <c r="AK136">
        <v>60.624418474204617</v>
      </c>
      <c r="AL136">
        <f t="shared" si="60"/>
        <v>2.0997892629077568</v>
      </c>
      <c r="AM136">
        <v>30.59072506209149</v>
      </c>
      <c r="AN136">
        <v>32.468138181818183</v>
      </c>
      <c r="AO136">
        <v>-3.3602832749279318E-4</v>
      </c>
      <c r="AP136">
        <v>100.9878899836357</v>
      </c>
      <c r="AQ136">
        <v>19</v>
      </c>
      <c r="AR136">
        <v>3</v>
      </c>
      <c r="AS136">
        <f t="shared" si="61"/>
        <v>1</v>
      </c>
      <c r="AT136">
        <f t="shared" si="62"/>
        <v>0</v>
      </c>
      <c r="AU136">
        <f t="shared" si="63"/>
        <v>47781.685572766772</v>
      </c>
      <c r="AV136">
        <f t="shared" si="64"/>
        <v>1199.99125</v>
      </c>
      <c r="AW136">
        <f t="shared" si="65"/>
        <v>1025.9166135924381</v>
      </c>
      <c r="AX136">
        <f t="shared" si="66"/>
        <v>0.85493674524079921</v>
      </c>
      <c r="AY136">
        <f t="shared" si="67"/>
        <v>0.18842791831474245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1675963691.6875</v>
      </c>
      <c r="BF136">
        <v>766.06825000000003</v>
      </c>
      <c r="BG136">
        <v>794.44724999999994</v>
      </c>
      <c r="BH136">
        <v>32.471837499999999</v>
      </c>
      <c r="BI136">
        <v>30.589600000000001</v>
      </c>
      <c r="BJ136">
        <v>772.82050000000004</v>
      </c>
      <c r="BK136">
        <v>32.2610125</v>
      </c>
      <c r="BL136">
        <v>650.00274999999999</v>
      </c>
      <c r="BM136">
        <v>101.262</v>
      </c>
      <c r="BN136">
        <v>9.955567500000001E-2</v>
      </c>
      <c r="BO136">
        <v>31.6815125</v>
      </c>
      <c r="BP136">
        <v>31.728024999999999</v>
      </c>
      <c r="BQ136">
        <v>999.9</v>
      </c>
      <c r="BR136">
        <v>0</v>
      </c>
      <c r="BS136">
        <v>0</v>
      </c>
      <c r="BT136">
        <v>9036.7962499999994</v>
      </c>
      <c r="BU136">
        <v>0</v>
      </c>
      <c r="BV136">
        <v>118.710875</v>
      </c>
      <c r="BW136">
        <v>-28.379024999999999</v>
      </c>
      <c r="BX136">
        <v>791.77874999999995</v>
      </c>
      <c r="BY136">
        <v>819.51600000000008</v>
      </c>
      <c r="BZ136">
        <v>1.88223875</v>
      </c>
      <c r="CA136">
        <v>794.44724999999994</v>
      </c>
      <c r="CB136">
        <v>30.589600000000001</v>
      </c>
      <c r="CC136">
        <v>3.2881612499999999</v>
      </c>
      <c r="CD136">
        <v>3.09756125</v>
      </c>
      <c r="CE136">
        <v>25.5639</v>
      </c>
      <c r="CF136">
        <v>24.56185</v>
      </c>
      <c r="CG136">
        <v>1199.99125</v>
      </c>
      <c r="CH136">
        <v>0.50002599999999997</v>
      </c>
      <c r="CI136">
        <v>0.49997399999999997</v>
      </c>
      <c r="CJ136">
        <v>0</v>
      </c>
      <c r="CK136">
        <v>1000.871625</v>
      </c>
      <c r="CL136">
        <v>4.9990899999999998</v>
      </c>
      <c r="CM136">
        <v>10725.05</v>
      </c>
      <c r="CN136">
        <v>9557.8774999999987</v>
      </c>
      <c r="CO136">
        <v>40.75</v>
      </c>
      <c r="CP136">
        <v>42.375</v>
      </c>
      <c r="CQ136">
        <v>41.625</v>
      </c>
      <c r="CR136">
        <v>41.375</v>
      </c>
      <c r="CS136">
        <v>42.125</v>
      </c>
      <c r="CT136">
        <v>597.52624999999989</v>
      </c>
      <c r="CU136">
        <v>597.46500000000003</v>
      </c>
      <c r="CV136">
        <v>0</v>
      </c>
      <c r="CW136">
        <v>1675963694.0999999</v>
      </c>
      <c r="CX136">
        <v>0</v>
      </c>
      <c r="CY136">
        <v>1675959759</v>
      </c>
      <c r="CZ136" t="s">
        <v>356</v>
      </c>
      <c r="DA136">
        <v>1675959759</v>
      </c>
      <c r="DB136">
        <v>1675959753.5</v>
      </c>
      <c r="DC136">
        <v>5</v>
      </c>
      <c r="DD136">
        <v>-2.5000000000000001E-2</v>
      </c>
      <c r="DE136">
        <v>-8.0000000000000002E-3</v>
      </c>
      <c r="DF136">
        <v>-6.0590000000000002</v>
      </c>
      <c r="DG136">
        <v>0.218</v>
      </c>
      <c r="DH136">
        <v>415</v>
      </c>
      <c r="DI136">
        <v>34</v>
      </c>
      <c r="DJ136">
        <v>0.6</v>
      </c>
      <c r="DK136">
        <v>0.17</v>
      </c>
      <c r="DL136">
        <v>-28.115185</v>
      </c>
      <c r="DM136">
        <v>-1.645064915572124</v>
      </c>
      <c r="DN136">
        <v>0.16132014063656161</v>
      </c>
      <c r="DO136">
        <v>0</v>
      </c>
      <c r="DP136">
        <v>1.8940440000000001</v>
      </c>
      <c r="DQ136">
        <v>-1.3853583489686761E-2</v>
      </c>
      <c r="DR136">
        <v>1.522956217361484E-2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3.29854</v>
      </c>
      <c r="EB136">
        <v>2.6250100000000001</v>
      </c>
      <c r="EC136">
        <v>0.158827</v>
      </c>
      <c r="ED136">
        <v>0.160553</v>
      </c>
      <c r="EE136">
        <v>0.13559299999999999</v>
      </c>
      <c r="EF136">
        <v>0.12896099999999999</v>
      </c>
      <c r="EG136">
        <v>25482.1</v>
      </c>
      <c r="EH136">
        <v>25818.3</v>
      </c>
      <c r="EI136">
        <v>28178.2</v>
      </c>
      <c r="EJ136">
        <v>29593.200000000001</v>
      </c>
      <c r="EK136">
        <v>33541.300000000003</v>
      </c>
      <c r="EL136">
        <v>35764.699999999997</v>
      </c>
      <c r="EM136">
        <v>39793.5</v>
      </c>
      <c r="EN136">
        <v>42265</v>
      </c>
      <c r="EO136">
        <v>2.2092299999999998</v>
      </c>
      <c r="EP136">
        <v>2.2303000000000002</v>
      </c>
      <c r="EQ136">
        <v>0.143565</v>
      </c>
      <c r="ER136">
        <v>0</v>
      </c>
      <c r="ES136">
        <v>29.3904</v>
      </c>
      <c r="ET136">
        <v>999.9</v>
      </c>
      <c r="EU136">
        <v>72.3</v>
      </c>
      <c r="EV136">
        <v>32.299999999999997</v>
      </c>
      <c r="EW136">
        <v>34.673699999999997</v>
      </c>
      <c r="EX136">
        <v>56.633000000000003</v>
      </c>
      <c r="EY136">
        <v>-3.9182700000000001</v>
      </c>
      <c r="EZ136">
        <v>2</v>
      </c>
      <c r="FA136">
        <v>0.30238799999999999</v>
      </c>
      <c r="FB136">
        <v>-0.66390800000000005</v>
      </c>
      <c r="FC136">
        <v>20.273700000000002</v>
      </c>
      <c r="FD136">
        <v>5.2207299999999996</v>
      </c>
      <c r="FE136">
        <v>12.004</v>
      </c>
      <c r="FF136">
        <v>4.9873500000000002</v>
      </c>
      <c r="FG136">
        <v>3.2846500000000001</v>
      </c>
      <c r="FH136">
        <v>9999</v>
      </c>
      <c r="FI136">
        <v>9999</v>
      </c>
      <c r="FJ136">
        <v>9999</v>
      </c>
      <c r="FK136">
        <v>999.9</v>
      </c>
      <c r="FL136">
        <v>1.86582</v>
      </c>
      <c r="FM136">
        <v>1.8621799999999999</v>
      </c>
      <c r="FN136">
        <v>1.8641700000000001</v>
      </c>
      <c r="FO136">
        <v>1.86022</v>
      </c>
      <c r="FP136">
        <v>1.8609599999999999</v>
      </c>
      <c r="FQ136">
        <v>1.86016</v>
      </c>
      <c r="FR136">
        <v>1.86188</v>
      </c>
      <c r="FS136">
        <v>1.85849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-6.76</v>
      </c>
      <c r="GH136">
        <v>0.21079999999999999</v>
      </c>
      <c r="GI136">
        <v>-4.2934277136806287</v>
      </c>
      <c r="GJ136">
        <v>-4.5218151105756088E-3</v>
      </c>
      <c r="GK136">
        <v>2.0889233732517852E-6</v>
      </c>
      <c r="GL136">
        <v>-4.5906856223640231E-10</v>
      </c>
      <c r="GM136">
        <v>-0.1150039569071811</v>
      </c>
      <c r="GN136">
        <v>4.4025620023938356E-3</v>
      </c>
      <c r="GO136">
        <v>3.112297855124525E-4</v>
      </c>
      <c r="GP136">
        <v>-4.1727832042263066E-6</v>
      </c>
      <c r="GQ136">
        <v>6</v>
      </c>
      <c r="GR136">
        <v>2080</v>
      </c>
      <c r="GS136">
        <v>4</v>
      </c>
      <c r="GT136">
        <v>33</v>
      </c>
      <c r="GU136">
        <v>65.599999999999994</v>
      </c>
      <c r="GV136">
        <v>65.7</v>
      </c>
      <c r="GW136">
        <v>2.32056</v>
      </c>
      <c r="GX136">
        <v>2.51709</v>
      </c>
      <c r="GY136">
        <v>2.04834</v>
      </c>
      <c r="GZ136">
        <v>2.6220699999999999</v>
      </c>
      <c r="HA136">
        <v>2.1972700000000001</v>
      </c>
      <c r="HB136">
        <v>2.32544</v>
      </c>
      <c r="HC136">
        <v>37.265900000000002</v>
      </c>
      <c r="HD136">
        <v>14.8238</v>
      </c>
      <c r="HE136">
        <v>18</v>
      </c>
      <c r="HF136">
        <v>671.83299999999997</v>
      </c>
      <c r="HG136">
        <v>768.404</v>
      </c>
      <c r="HH136">
        <v>31.000699999999998</v>
      </c>
      <c r="HI136">
        <v>31.2745</v>
      </c>
      <c r="HJ136">
        <v>29.9999</v>
      </c>
      <c r="HK136">
        <v>31.227</v>
      </c>
      <c r="HL136">
        <v>31.229600000000001</v>
      </c>
      <c r="HM136">
        <v>46.439</v>
      </c>
      <c r="HN136">
        <v>16.188400000000001</v>
      </c>
      <c r="HO136">
        <v>100</v>
      </c>
      <c r="HP136">
        <v>31</v>
      </c>
      <c r="HQ136">
        <v>812.45600000000002</v>
      </c>
      <c r="HR136">
        <v>30.526</v>
      </c>
      <c r="HS136">
        <v>99.319500000000005</v>
      </c>
      <c r="HT136">
        <v>98.041300000000007</v>
      </c>
    </row>
    <row r="137" spans="1:228" x14ac:dyDescent="0.2">
      <c r="A137">
        <v>122</v>
      </c>
      <c r="B137">
        <v>1675963698</v>
      </c>
      <c r="C137">
        <v>483.5</v>
      </c>
      <c r="D137" t="s">
        <v>602</v>
      </c>
      <c r="E137" t="s">
        <v>603</v>
      </c>
      <c r="F137">
        <v>4</v>
      </c>
      <c r="G137">
        <v>1675963696</v>
      </c>
      <c r="H137">
        <f t="shared" si="34"/>
        <v>2.1011781315523354E-3</v>
      </c>
      <c r="I137">
        <f t="shared" si="35"/>
        <v>2.1011781315523352</v>
      </c>
      <c r="J137">
        <f t="shared" si="36"/>
        <v>18.519443983374835</v>
      </c>
      <c r="K137">
        <f t="shared" si="37"/>
        <v>773.21399999999994</v>
      </c>
      <c r="L137">
        <f t="shared" si="38"/>
        <v>554.23487127708825</v>
      </c>
      <c r="M137">
        <f t="shared" si="39"/>
        <v>56.179618891671062</v>
      </c>
      <c r="N137">
        <f t="shared" si="40"/>
        <v>78.376280694159703</v>
      </c>
      <c r="O137">
        <f t="shared" si="41"/>
        <v>0.14924103026196278</v>
      </c>
      <c r="P137">
        <f t="shared" si="42"/>
        <v>2.7590659816706617</v>
      </c>
      <c r="Q137">
        <f t="shared" si="43"/>
        <v>0.14489700539391662</v>
      </c>
      <c r="R137">
        <f t="shared" si="44"/>
        <v>9.0940389474806857E-2</v>
      </c>
      <c r="S137">
        <f t="shared" si="45"/>
        <v>226.11492737632312</v>
      </c>
      <c r="T137">
        <f t="shared" si="46"/>
        <v>32.512920446932448</v>
      </c>
      <c r="U137">
        <f t="shared" si="47"/>
        <v>31.728671428571431</v>
      </c>
      <c r="V137">
        <f t="shared" si="48"/>
        <v>4.7022389671667577</v>
      </c>
      <c r="W137">
        <f t="shared" si="49"/>
        <v>70.151560404772383</v>
      </c>
      <c r="X137">
        <f t="shared" si="50"/>
        <v>3.2902874374425837</v>
      </c>
      <c r="Y137">
        <f t="shared" si="51"/>
        <v>4.6902555245495963</v>
      </c>
      <c r="Z137">
        <f t="shared" si="52"/>
        <v>1.411951529724174</v>
      </c>
      <c r="AA137">
        <f t="shared" si="53"/>
        <v>-92.66195560145799</v>
      </c>
      <c r="AB137">
        <f t="shared" si="54"/>
        <v>-6.6914794803849063</v>
      </c>
      <c r="AC137">
        <f t="shared" si="55"/>
        <v>-0.5484222369298144</v>
      </c>
      <c r="AD137">
        <f t="shared" si="56"/>
        <v>126.21307005755042</v>
      </c>
      <c r="AE137">
        <f t="shared" si="57"/>
        <v>29.230364544370385</v>
      </c>
      <c r="AF137">
        <f t="shared" si="58"/>
        <v>2.1092301668117668</v>
      </c>
      <c r="AG137">
        <f t="shared" si="59"/>
        <v>18.519443983374835</v>
      </c>
      <c r="AH137">
        <v>825.74735018203478</v>
      </c>
      <c r="AI137">
        <v>801.72553333333326</v>
      </c>
      <c r="AJ137">
        <v>1.714023408742676</v>
      </c>
      <c r="AK137">
        <v>60.624418474204617</v>
      </c>
      <c r="AL137">
        <f t="shared" si="60"/>
        <v>2.1011781315523352</v>
      </c>
      <c r="AM137">
        <v>30.576152930803339</v>
      </c>
      <c r="AN137">
        <v>32.455403636363627</v>
      </c>
      <c r="AO137">
        <v>-4.2416887485125052E-4</v>
      </c>
      <c r="AP137">
        <v>100.9878899836357</v>
      </c>
      <c r="AQ137">
        <v>19</v>
      </c>
      <c r="AR137">
        <v>3</v>
      </c>
      <c r="AS137">
        <f t="shared" si="61"/>
        <v>1</v>
      </c>
      <c r="AT137">
        <f t="shared" si="62"/>
        <v>0</v>
      </c>
      <c r="AU137">
        <f t="shared" si="63"/>
        <v>47305.583334045346</v>
      </c>
      <c r="AV137">
        <f t="shared" si="64"/>
        <v>1200.007142857143</v>
      </c>
      <c r="AW137">
        <f t="shared" si="65"/>
        <v>1025.9302421638979</v>
      </c>
      <c r="AX137">
        <f t="shared" si="66"/>
        <v>0.85493677956051273</v>
      </c>
      <c r="AY137">
        <f t="shared" si="67"/>
        <v>0.18842798455178977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1675963696</v>
      </c>
      <c r="BF137">
        <v>773.21399999999994</v>
      </c>
      <c r="BG137">
        <v>801.70157142857147</v>
      </c>
      <c r="BH137">
        <v>32.460028571428573</v>
      </c>
      <c r="BI137">
        <v>30.576228571428569</v>
      </c>
      <c r="BJ137">
        <v>779.98128571428572</v>
      </c>
      <c r="BK137">
        <v>32.24932857142857</v>
      </c>
      <c r="BL137">
        <v>649.99400000000003</v>
      </c>
      <c r="BM137">
        <v>101.2641428571429</v>
      </c>
      <c r="BN137">
        <v>0.1001375285714286</v>
      </c>
      <c r="BO137">
        <v>31.683685714285708</v>
      </c>
      <c r="BP137">
        <v>31.728671428571431</v>
      </c>
      <c r="BQ137">
        <v>999.89999999999986</v>
      </c>
      <c r="BR137">
        <v>0</v>
      </c>
      <c r="BS137">
        <v>0</v>
      </c>
      <c r="BT137">
        <v>8945.2685714285708</v>
      </c>
      <c r="BU137">
        <v>0</v>
      </c>
      <c r="BV137">
        <v>121.03400000000001</v>
      </c>
      <c r="BW137">
        <v>-28.4877</v>
      </c>
      <c r="BX137">
        <v>799.15471428571425</v>
      </c>
      <c r="BY137">
        <v>826.98800000000006</v>
      </c>
      <c r="BZ137">
        <v>1.88378</v>
      </c>
      <c r="CA137">
        <v>801.70157142857147</v>
      </c>
      <c r="CB137">
        <v>30.576228571428569</v>
      </c>
      <c r="CC137">
        <v>3.287041428571428</v>
      </c>
      <c r="CD137">
        <v>3.0962800000000001</v>
      </c>
      <c r="CE137">
        <v>25.558171428571431</v>
      </c>
      <c r="CF137">
        <v>24.554957142857141</v>
      </c>
      <c r="CG137">
        <v>1200.007142857143</v>
      </c>
      <c r="CH137">
        <v>0.50002499999999994</v>
      </c>
      <c r="CI137">
        <v>0.49997500000000011</v>
      </c>
      <c r="CJ137">
        <v>0</v>
      </c>
      <c r="CK137">
        <v>1002.597142857143</v>
      </c>
      <c r="CL137">
        <v>4.9990899999999998</v>
      </c>
      <c r="CM137">
        <v>10743.71428571429</v>
      </c>
      <c r="CN137">
        <v>9557.9785714285699</v>
      </c>
      <c r="CO137">
        <v>40.75</v>
      </c>
      <c r="CP137">
        <v>42.375</v>
      </c>
      <c r="CQ137">
        <v>41.588999999999999</v>
      </c>
      <c r="CR137">
        <v>41.375</v>
      </c>
      <c r="CS137">
        <v>42.125</v>
      </c>
      <c r="CT137">
        <v>597.5328571428571</v>
      </c>
      <c r="CU137">
        <v>597.47428571428566</v>
      </c>
      <c r="CV137">
        <v>0</v>
      </c>
      <c r="CW137">
        <v>1675963698.3</v>
      </c>
      <c r="CX137">
        <v>0</v>
      </c>
      <c r="CY137">
        <v>1675959759</v>
      </c>
      <c r="CZ137" t="s">
        <v>356</v>
      </c>
      <c r="DA137">
        <v>1675959759</v>
      </c>
      <c r="DB137">
        <v>1675959753.5</v>
      </c>
      <c r="DC137">
        <v>5</v>
      </c>
      <c r="DD137">
        <v>-2.5000000000000001E-2</v>
      </c>
      <c r="DE137">
        <v>-8.0000000000000002E-3</v>
      </c>
      <c r="DF137">
        <v>-6.0590000000000002</v>
      </c>
      <c r="DG137">
        <v>0.218</v>
      </c>
      <c r="DH137">
        <v>415</v>
      </c>
      <c r="DI137">
        <v>34</v>
      </c>
      <c r="DJ137">
        <v>0.6</v>
      </c>
      <c r="DK137">
        <v>0.17</v>
      </c>
      <c r="DL137">
        <v>-28.227955000000001</v>
      </c>
      <c r="DM137">
        <v>-1.8228180112570169</v>
      </c>
      <c r="DN137">
        <v>0.1777123616268716</v>
      </c>
      <c r="DO137">
        <v>0</v>
      </c>
      <c r="DP137">
        <v>1.895626</v>
      </c>
      <c r="DQ137">
        <v>-0.1219702063789926</v>
      </c>
      <c r="DR137">
        <v>1.316911933274204E-2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363</v>
      </c>
      <c r="EA137">
        <v>3.2983600000000002</v>
      </c>
      <c r="EB137">
        <v>2.6251099999999998</v>
      </c>
      <c r="EC137">
        <v>0.15973999999999999</v>
      </c>
      <c r="ED137">
        <v>0.16145100000000001</v>
      </c>
      <c r="EE137">
        <v>0.13555900000000001</v>
      </c>
      <c r="EF137">
        <v>0.128942</v>
      </c>
      <c r="EG137">
        <v>25454.1</v>
      </c>
      <c r="EH137">
        <v>25790.6</v>
      </c>
      <c r="EI137">
        <v>28177.8</v>
      </c>
      <c r="EJ137">
        <v>29593.1</v>
      </c>
      <c r="EK137">
        <v>33542</v>
      </c>
      <c r="EL137">
        <v>35765.599999999999</v>
      </c>
      <c r="EM137">
        <v>39792.6</v>
      </c>
      <c r="EN137">
        <v>42265</v>
      </c>
      <c r="EO137">
        <v>2.20913</v>
      </c>
      <c r="EP137">
        <v>2.2302300000000002</v>
      </c>
      <c r="EQ137">
        <v>0.14352100000000001</v>
      </c>
      <c r="ER137">
        <v>0</v>
      </c>
      <c r="ES137">
        <v>29.396100000000001</v>
      </c>
      <c r="ET137">
        <v>999.9</v>
      </c>
      <c r="EU137">
        <v>72.3</v>
      </c>
      <c r="EV137">
        <v>32.299999999999997</v>
      </c>
      <c r="EW137">
        <v>34.677100000000003</v>
      </c>
      <c r="EX137">
        <v>56.843000000000004</v>
      </c>
      <c r="EY137">
        <v>-3.8140999999999998</v>
      </c>
      <c r="EZ137">
        <v>2</v>
      </c>
      <c r="FA137">
        <v>0.30188799999999999</v>
      </c>
      <c r="FB137">
        <v>-0.660362</v>
      </c>
      <c r="FC137">
        <v>20.273700000000002</v>
      </c>
      <c r="FD137">
        <v>5.22058</v>
      </c>
      <c r="FE137">
        <v>12.004</v>
      </c>
      <c r="FF137">
        <v>4.9871499999999997</v>
      </c>
      <c r="FG137">
        <v>3.2844799999999998</v>
      </c>
      <c r="FH137">
        <v>9999</v>
      </c>
      <c r="FI137">
        <v>9999</v>
      </c>
      <c r="FJ137">
        <v>9999</v>
      </c>
      <c r="FK137">
        <v>999.9</v>
      </c>
      <c r="FL137">
        <v>1.86582</v>
      </c>
      <c r="FM137">
        <v>1.8621799999999999</v>
      </c>
      <c r="FN137">
        <v>1.8641700000000001</v>
      </c>
      <c r="FO137">
        <v>1.8602099999999999</v>
      </c>
      <c r="FP137">
        <v>1.8609599999999999</v>
      </c>
      <c r="FQ137">
        <v>1.8601300000000001</v>
      </c>
      <c r="FR137">
        <v>1.86188</v>
      </c>
      <c r="FS137">
        <v>1.8584400000000001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-6.7750000000000004</v>
      </c>
      <c r="GH137">
        <v>0.21060000000000001</v>
      </c>
      <c r="GI137">
        <v>-4.2934277136806287</v>
      </c>
      <c r="GJ137">
        <v>-4.5218151105756088E-3</v>
      </c>
      <c r="GK137">
        <v>2.0889233732517852E-6</v>
      </c>
      <c r="GL137">
        <v>-4.5906856223640231E-10</v>
      </c>
      <c r="GM137">
        <v>-0.1150039569071811</v>
      </c>
      <c r="GN137">
        <v>4.4025620023938356E-3</v>
      </c>
      <c r="GO137">
        <v>3.112297855124525E-4</v>
      </c>
      <c r="GP137">
        <v>-4.1727832042263066E-6</v>
      </c>
      <c r="GQ137">
        <v>6</v>
      </c>
      <c r="GR137">
        <v>2080</v>
      </c>
      <c r="GS137">
        <v>4</v>
      </c>
      <c r="GT137">
        <v>33</v>
      </c>
      <c r="GU137">
        <v>65.7</v>
      </c>
      <c r="GV137">
        <v>65.7</v>
      </c>
      <c r="GW137">
        <v>2.33643</v>
      </c>
      <c r="GX137">
        <v>2.52319</v>
      </c>
      <c r="GY137">
        <v>2.04834</v>
      </c>
      <c r="GZ137">
        <v>2.6232899999999999</v>
      </c>
      <c r="HA137">
        <v>2.1972700000000001</v>
      </c>
      <c r="HB137">
        <v>2.323</v>
      </c>
      <c r="HC137">
        <v>37.265900000000002</v>
      </c>
      <c r="HD137">
        <v>14.8238</v>
      </c>
      <c r="HE137">
        <v>18</v>
      </c>
      <c r="HF137">
        <v>671.74699999999996</v>
      </c>
      <c r="HG137">
        <v>768.322</v>
      </c>
      <c r="HH137">
        <v>31.000900000000001</v>
      </c>
      <c r="HI137">
        <v>31.273099999999999</v>
      </c>
      <c r="HJ137">
        <v>29.9998</v>
      </c>
      <c r="HK137">
        <v>31.226500000000001</v>
      </c>
      <c r="HL137">
        <v>31.228899999999999</v>
      </c>
      <c r="HM137">
        <v>46.751300000000001</v>
      </c>
      <c r="HN137">
        <v>16.188400000000001</v>
      </c>
      <c r="HO137">
        <v>100</v>
      </c>
      <c r="HP137">
        <v>31</v>
      </c>
      <c r="HQ137">
        <v>819.13900000000001</v>
      </c>
      <c r="HR137">
        <v>30.526</v>
      </c>
      <c r="HS137">
        <v>99.317700000000002</v>
      </c>
      <c r="HT137">
        <v>98.041200000000003</v>
      </c>
    </row>
    <row r="138" spans="1:228" x14ac:dyDescent="0.2">
      <c r="A138">
        <v>123</v>
      </c>
      <c r="B138">
        <v>1675963702</v>
      </c>
      <c r="C138">
        <v>487.5</v>
      </c>
      <c r="D138" t="s">
        <v>604</v>
      </c>
      <c r="E138" t="s">
        <v>605</v>
      </c>
      <c r="F138">
        <v>4</v>
      </c>
      <c r="G138">
        <v>1675963699.6875</v>
      </c>
      <c r="H138">
        <f t="shared" si="34"/>
        <v>2.1015302991102968E-3</v>
      </c>
      <c r="I138">
        <f t="shared" si="35"/>
        <v>2.1015302991102969</v>
      </c>
      <c r="J138">
        <f t="shared" si="36"/>
        <v>18.660314262586368</v>
      </c>
      <c r="K138">
        <f t="shared" si="37"/>
        <v>779.31700000000001</v>
      </c>
      <c r="L138">
        <f t="shared" si="38"/>
        <v>558.62955664451101</v>
      </c>
      <c r="M138">
        <f t="shared" si="39"/>
        <v>56.625847462092949</v>
      </c>
      <c r="N138">
        <f t="shared" si="40"/>
        <v>78.995973345352525</v>
      </c>
      <c r="O138">
        <f t="shared" si="41"/>
        <v>0.14919722539201216</v>
      </c>
      <c r="P138">
        <f t="shared" si="42"/>
        <v>2.7730261323192527</v>
      </c>
      <c r="Q138">
        <f t="shared" si="43"/>
        <v>0.14487688523606806</v>
      </c>
      <c r="R138">
        <f t="shared" si="44"/>
        <v>9.09257979120843E-2</v>
      </c>
      <c r="S138">
        <f t="shared" si="45"/>
        <v>226.11547948329775</v>
      </c>
      <c r="T138">
        <f t="shared" si="46"/>
        <v>32.509881634677939</v>
      </c>
      <c r="U138">
        <f t="shared" si="47"/>
        <v>31.727887500000001</v>
      </c>
      <c r="V138">
        <f t="shared" si="48"/>
        <v>4.7020299136890475</v>
      </c>
      <c r="W138">
        <f t="shared" si="49"/>
        <v>70.133679477688077</v>
      </c>
      <c r="X138">
        <f t="shared" si="50"/>
        <v>3.2896194013177249</v>
      </c>
      <c r="Y138">
        <f t="shared" si="51"/>
        <v>4.6904988100107676</v>
      </c>
      <c r="Z138">
        <f t="shared" si="52"/>
        <v>1.4124105123713226</v>
      </c>
      <c r="AA138">
        <f t="shared" si="53"/>
        <v>-92.677486190764085</v>
      </c>
      <c r="AB138">
        <f t="shared" si="54"/>
        <v>-6.4714546215039714</v>
      </c>
      <c r="AC138">
        <f t="shared" si="55"/>
        <v>-0.52771959238114952</v>
      </c>
      <c r="AD138">
        <f t="shared" si="56"/>
        <v>126.43881907864855</v>
      </c>
      <c r="AE138">
        <f t="shared" si="57"/>
        <v>29.313787249260283</v>
      </c>
      <c r="AF138">
        <f t="shared" si="58"/>
        <v>2.1034863790854641</v>
      </c>
      <c r="AG138">
        <f t="shared" si="59"/>
        <v>18.660314262586368</v>
      </c>
      <c r="AH138">
        <v>832.66632329945719</v>
      </c>
      <c r="AI138">
        <v>808.54803636363647</v>
      </c>
      <c r="AJ138">
        <v>1.704060546472705</v>
      </c>
      <c r="AK138">
        <v>60.624418474204617</v>
      </c>
      <c r="AL138">
        <f t="shared" si="60"/>
        <v>2.1015302991102969</v>
      </c>
      <c r="AM138">
        <v>30.574482822445429</v>
      </c>
      <c r="AN138">
        <v>32.451904242424263</v>
      </c>
      <c r="AO138">
        <v>-8.518022254588765E-5</v>
      </c>
      <c r="AP138">
        <v>100.9878899836357</v>
      </c>
      <c r="AQ138">
        <v>19</v>
      </c>
      <c r="AR138">
        <v>3</v>
      </c>
      <c r="AS138">
        <f t="shared" si="61"/>
        <v>1</v>
      </c>
      <c r="AT138">
        <f t="shared" si="62"/>
        <v>0</v>
      </c>
      <c r="AU138">
        <f t="shared" si="63"/>
        <v>47691.169801284028</v>
      </c>
      <c r="AV138">
        <f t="shared" si="64"/>
        <v>1200.01125</v>
      </c>
      <c r="AW138">
        <f t="shared" si="65"/>
        <v>1025.9336385923825</v>
      </c>
      <c r="AX138">
        <f t="shared" si="66"/>
        <v>0.85493668379557475</v>
      </c>
      <c r="AY138">
        <f t="shared" si="67"/>
        <v>0.18842779972545903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1675963699.6875</v>
      </c>
      <c r="BF138">
        <v>779.31700000000001</v>
      </c>
      <c r="BG138">
        <v>807.88862500000005</v>
      </c>
      <c r="BH138">
        <v>32.453000000000003</v>
      </c>
      <c r="BI138">
        <v>30.574362499999999</v>
      </c>
      <c r="BJ138">
        <v>786.09699999999998</v>
      </c>
      <c r="BK138">
        <v>32.242400000000004</v>
      </c>
      <c r="BL138">
        <v>650.01</v>
      </c>
      <c r="BM138">
        <v>101.26587499999999</v>
      </c>
      <c r="BN138">
        <v>9.9773824999999997E-2</v>
      </c>
      <c r="BO138">
        <v>31.6846</v>
      </c>
      <c r="BP138">
        <v>31.727887500000001</v>
      </c>
      <c r="BQ138">
        <v>999.9</v>
      </c>
      <c r="BR138">
        <v>0</v>
      </c>
      <c r="BS138">
        <v>0</v>
      </c>
      <c r="BT138">
        <v>9019.1424999999981</v>
      </c>
      <c r="BU138">
        <v>0</v>
      </c>
      <c r="BV138">
        <v>122.96875</v>
      </c>
      <c r="BW138">
        <v>-28.571787499999999</v>
      </c>
      <c r="BX138">
        <v>805.45662500000003</v>
      </c>
      <c r="BY138">
        <v>833.36824999999999</v>
      </c>
      <c r="BZ138">
        <v>1.8786324999999999</v>
      </c>
      <c r="CA138">
        <v>807.88862500000005</v>
      </c>
      <c r="CB138">
        <v>30.574362499999999</v>
      </c>
      <c r="CC138">
        <v>3.2863837500000002</v>
      </c>
      <c r="CD138">
        <v>3.0961412500000001</v>
      </c>
      <c r="CE138">
        <v>25.5547875</v>
      </c>
      <c r="CF138">
        <v>24.554175000000001</v>
      </c>
      <c r="CG138">
        <v>1200.01125</v>
      </c>
      <c r="CH138">
        <v>0.5000294999999999</v>
      </c>
      <c r="CI138">
        <v>0.49997049999999998</v>
      </c>
      <c r="CJ138">
        <v>0</v>
      </c>
      <c r="CK138">
        <v>1003.9775</v>
      </c>
      <c r="CL138">
        <v>4.9990899999999998</v>
      </c>
      <c r="CM138">
        <v>10759.487499999999</v>
      </c>
      <c r="CN138">
        <v>9558.0337499999987</v>
      </c>
      <c r="CO138">
        <v>40.75</v>
      </c>
      <c r="CP138">
        <v>42.375</v>
      </c>
      <c r="CQ138">
        <v>41.617125000000001</v>
      </c>
      <c r="CR138">
        <v>41.375</v>
      </c>
      <c r="CS138">
        <v>42.125</v>
      </c>
      <c r="CT138">
        <v>597.53874999999994</v>
      </c>
      <c r="CU138">
        <v>597.47249999999997</v>
      </c>
      <c r="CV138">
        <v>0</v>
      </c>
      <c r="CW138">
        <v>1675963701.9000001</v>
      </c>
      <c r="CX138">
        <v>0</v>
      </c>
      <c r="CY138">
        <v>1675959759</v>
      </c>
      <c r="CZ138" t="s">
        <v>356</v>
      </c>
      <c r="DA138">
        <v>1675959759</v>
      </c>
      <c r="DB138">
        <v>1675959753.5</v>
      </c>
      <c r="DC138">
        <v>5</v>
      </c>
      <c r="DD138">
        <v>-2.5000000000000001E-2</v>
      </c>
      <c r="DE138">
        <v>-8.0000000000000002E-3</v>
      </c>
      <c r="DF138">
        <v>-6.0590000000000002</v>
      </c>
      <c r="DG138">
        <v>0.218</v>
      </c>
      <c r="DH138">
        <v>415</v>
      </c>
      <c r="DI138">
        <v>34</v>
      </c>
      <c r="DJ138">
        <v>0.6</v>
      </c>
      <c r="DK138">
        <v>0.17</v>
      </c>
      <c r="DL138">
        <v>-28.342639999999999</v>
      </c>
      <c r="DM138">
        <v>-1.656715947467154</v>
      </c>
      <c r="DN138">
        <v>0.1620906271195223</v>
      </c>
      <c r="DO138">
        <v>0</v>
      </c>
      <c r="DP138">
        <v>1.8886799999999999</v>
      </c>
      <c r="DQ138">
        <v>-9.1178386491557864E-2</v>
      </c>
      <c r="DR138">
        <v>9.9714587699092395E-3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3.2984300000000002</v>
      </c>
      <c r="EB138">
        <v>2.6254</v>
      </c>
      <c r="EC138">
        <v>0.16064300000000001</v>
      </c>
      <c r="ED138">
        <v>0.16234599999999999</v>
      </c>
      <c r="EE138">
        <v>0.13555600000000001</v>
      </c>
      <c r="EF138">
        <v>0.128944</v>
      </c>
      <c r="EG138">
        <v>25426.5</v>
      </c>
      <c r="EH138">
        <v>25763.200000000001</v>
      </c>
      <c r="EI138">
        <v>28177.7</v>
      </c>
      <c r="EJ138">
        <v>29593.3</v>
      </c>
      <c r="EK138">
        <v>33541.9</v>
      </c>
      <c r="EL138">
        <v>35765.9</v>
      </c>
      <c r="EM138">
        <v>39792.400000000001</v>
      </c>
      <c r="EN138">
        <v>42265.4</v>
      </c>
      <c r="EO138">
        <v>2.2094999999999998</v>
      </c>
      <c r="EP138">
        <v>2.2304300000000001</v>
      </c>
      <c r="EQ138">
        <v>0.14316999999999999</v>
      </c>
      <c r="ER138">
        <v>0</v>
      </c>
      <c r="ES138">
        <v>29.401199999999999</v>
      </c>
      <c r="ET138">
        <v>999.9</v>
      </c>
      <c r="EU138">
        <v>72.3</v>
      </c>
      <c r="EV138">
        <v>32.299999999999997</v>
      </c>
      <c r="EW138">
        <v>34.673099999999998</v>
      </c>
      <c r="EX138">
        <v>56.993000000000002</v>
      </c>
      <c r="EY138">
        <v>-3.8541599999999998</v>
      </c>
      <c r="EZ138">
        <v>2</v>
      </c>
      <c r="FA138">
        <v>0.30187199999999997</v>
      </c>
      <c r="FB138">
        <v>-0.65718399999999999</v>
      </c>
      <c r="FC138">
        <v>20.273700000000002</v>
      </c>
      <c r="FD138">
        <v>5.2208800000000002</v>
      </c>
      <c r="FE138">
        <v>12.004</v>
      </c>
      <c r="FF138">
        <v>4.9873000000000003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1.8657999999999999</v>
      </c>
      <c r="FM138">
        <v>1.8621799999999999</v>
      </c>
      <c r="FN138">
        <v>1.8641700000000001</v>
      </c>
      <c r="FO138">
        <v>1.86022</v>
      </c>
      <c r="FP138">
        <v>1.8609599999999999</v>
      </c>
      <c r="FQ138">
        <v>1.8601300000000001</v>
      </c>
      <c r="FR138">
        <v>1.86188</v>
      </c>
      <c r="FS138">
        <v>1.85846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-6.7880000000000003</v>
      </c>
      <c r="GH138">
        <v>0.21060000000000001</v>
      </c>
      <c r="GI138">
        <v>-4.2934277136806287</v>
      </c>
      <c r="GJ138">
        <v>-4.5218151105756088E-3</v>
      </c>
      <c r="GK138">
        <v>2.0889233732517852E-6</v>
      </c>
      <c r="GL138">
        <v>-4.5906856223640231E-10</v>
      </c>
      <c r="GM138">
        <v>-0.1150039569071811</v>
      </c>
      <c r="GN138">
        <v>4.4025620023938356E-3</v>
      </c>
      <c r="GO138">
        <v>3.112297855124525E-4</v>
      </c>
      <c r="GP138">
        <v>-4.1727832042263066E-6</v>
      </c>
      <c r="GQ138">
        <v>6</v>
      </c>
      <c r="GR138">
        <v>2080</v>
      </c>
      <c r="GS138">
        <v>4</v>
      </c>
      <c r="GT138">
        <v>33</v>
      </c>
      <c r="GU138">
        <v>65.7</v>
      </c>
      <c r="GV138">
        <v>65.8</v>
      </c>
      <c r="GW138">
        <v>2.35229</v>
      </c>
      <c r="GX138">
        <v>2.5158700000000001</v>
      </c>
      <c r="GY138">
        <v>2.04834</v>
      </c>
      <c r="GZ138">
        <v>2.6220699999999999</v>
      </c>
      <c r="HA138">
        <v>2.1972700000000001</v>
      </c>
      <c r="HB138">
        <v>2.3278799999999999</v>
      </c>
      <c r="HC138">
        <v>37.265900000000002</v>
      </c>
      <c r="HD138">
        <v>14.8413</v>
      </c>
      <c r="HE138">
        <v>18</v>
      </c>
      <c r="HF138">
        <v>672.03899999999999</v>
      </c>
      <c r="HG138">
        <v>768.49</v>
      </c>
      <c r="HH138">
        <v>31.000900000000001</v>
      </c>
      <c r="HI138">
        <v>31.2712</v>
      </c>
      <c r="HJ138">
        <v>29.9999</v>
      </c>
      <c r="HK138">
        <v>31.2257</v>
      </c>
      <c r="HL138">
        <v>31.226800000000001</v>
      </c>
      <c r="HM138">
        <v>47.062800000000003</v>
      </c>
      <c r="HN138">
        <v>16.188400000000001</v>
      </c>
      <c r="HO138">
        <v>100</v>
      </c>
      <c r="HP138">
        <v>31</v>
      </c>
      <c r="HQ138">
        <v>825.81899999999996</v>
      </c>
      <c r="HR138">
        <v>30.526</v>
      </c>
      <c r="HS138">
        <v>99.317099999999996</v>
      </c>
      <c r="HT138">
        <v>98.042000000000002</v>
      </c>
    </row>
    <row r="139" spans="1:228" x14ac:dyDescent="0.2">
      <c r="A139">
        <v>124</v>
      </c>
      <c r="B139">
        <v>1675963706</v>
      </c>
      <c r="C139">
        <v>491.5</v>
      </c>
      <c r="D139" t="s">
        <v>606</v>
      </c>
      <c r="E139" t="s">
        <v>607</v>
      </c>
      <c r="F139">
        <v>4</v>
      </c>
      <c r="G139">
        <v>1675963704</v>
      </c>
      <c r="H139">
        <f t="shared" si="34"/>
        <v>2.0938979809426192E-3</v>
      </c>
      <c r="I139">
        <f t="shared" si="35"/>
        <v>2.0938979809426193</v>
      </c>
      <c r="J139">
        <f t="shared" si="36"/>
        <v>18.710993039349901</v>
      </c>
      <c r="K139">
        <f t="shared" si="37"/>
        <v>786.45657142857146</v>
      </c>
      <c r="L139">
        <f t="shared" si="38"/>
        <v>563.63999814967804</v>
      </c>
      <c r="M139">
        <f t="shared" si="39"/>
        <v>57.135566527914889</v>
      </c>
      <c r="N139">
        <f t="shared" si="40"/>
        <v>79.722237431134772</v>
      </c>
      <c r="O139">
        <f t="shared" si="41"/>
        <v>0.14818353083758334</v>
      </c>
      <c r="P139">
        <f t="shared" si="42"/>
        <v>2.7671962781406774</v>
      </c>
      <c r="Q139">
        <f t="shared" si="43"/>
        <v>0.14391209396750987</v>
      </c>
      <c r="R139">
        <f t="shared" si="44"/>
        <v>9.0318574528652204E-2</v>
      </c>
      <c r="S139">
        <f t="shared" si="45"/>
        <v>226.11273223302601</v>
      </c>
      <c r="T139">
        <f t="shared" si="46"/>
        <v>32.523223188669554</v>
      </c>
      <c r="U139">
        <f t="shared" si="47"/>
        <v>31.742457142857141</v>
      </c>
      <c r="V139">
        <f t="shared" si="48"/>
        <v>4.7059165833636785</v>
      </c>
      <c r="W139">
        <f t="shared" si="49"/>
        <v>70.085825902748851</v>
      </c>
      <c r="X139">
        <f t="shared" si="50"/>
        <v>3.2891789631317687</v>
      </c>
      <c r="Y139">
        <f t="shared" si="51"/>
        <v>4.693072986962922</v>
      </c>
      <c r="Z139">
        <f t="shared" si="52"/>
        <v>1.4167376202319097</v>
      </c>
      <c r="AA139">
        <f t="shared" si="53"/>
        <v>-92.34090095956951</v>
      </c>
      <c r="AB139">
        <f t="shared" si="54"/>
        <v>-7.1885899175001224</v>
      </c>
      <c r="AC139">
        <f t="shared" si="55"/>
        <v>-0.58750401676018293</v>
      </c>
      <c r="AD139">
        <f t="shared" si="56"/>
        <v>125.99573733919617</v>
      </c>
      <c r="AE139">
        <f t="shared" si="57"/>
        <v>29.399770373516183</v>
      </c>
      <c r="AF139">
        <f t="shared" si="58"/>
        <v>2.0989722773519306</v>
      </c>
      <c r="AG139">
        <f t="shared" si="59"/>
        <v>18.710993039349901</v>
      </c>
      <c r="AH139">
        <v>839.54274285399561</v>
      </c>
      <c r="AI139">
        <v>815.38047878787847</v>
      </c>
      <c r="AJ139">
        <v>1.702639169517864</v>
      </c>
      <c r="AK139">
        <v>60.624418474204617</v>
      </c>
      <c r="AL139">
        <f t="shared" si="60"/>
        <v>2.0938979809426193</v>
      </c>
      <c r="AM139">
        <v>30.573305742336249</v>
      </c>
      <c r="AN139">
        <v>32.444505454545457</v>
      </c>
      <c r="AO139">
        <v>-1.6523996064461379E-4</v>
      </c>
      <c r="AP139">
        <v>100.9878899836357</v>
      </c>
      <c r="AQ139">
        <v>19</v>
      </c>
      <c r="AR139">
        <v>3</v>
      </c>
      <c r="AS139">
        <f t="shared" si="61"/>
        <v>1</v>
      </c>
      <c r="AT139">
        <f t="shared" si="62"/>
        <v>0</v>
      </c>
      <c r="AU139">
        <f t="shared" si="63"/>
        <v>47528.478968809068</v>
      </c>
      <c r="AV139">
        <f t="shared" si="64"/>
        <v>1199.998571428571</v>
      </c>
      <c r="AW139">
        <f t="shared" si="65"/>
        <v>1025.9226135922411</v>
      </c>
      <c r="AX139">
        <f t="shared" si="66"/>
        <v>0.85493652910845008</v>
      </c>
      <c r="AY139">
        <f t="shared" si="67"/>
        <v>0.18842750117930884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1675963704</v>
      </c>
      <c r="BF139">
        <v>786.45657142857146</v>
      </c>
      <c r="BG139">
        <v>815.11942857142878</v>
      </c>
      <c r="BH139">
        <v>32.447614285714288</v>
      </c>
      <c r="BI139">
        <v>30.57291428571428</v>
      </c>
      <c r="BJ139">
        <v>793.25142857142862</v>
      </c>
      <c r="BK139">
        <v>32.237057142857147</v>
      </c>
      <c r="BL139">
        <v>649.98099999999988</v>
      </c>
      <c r="BM139">
        <v>101.26857142857141</v>
      </c>
      <c r="BN139">
        <v>0.1003284285714286</v>
      </c>
      <c r="BO139">
        <v>31.69427142857143</v>
      </c>
      <c r="BP139">
        <v>31.742457142857141</v>
      </c>
      <c r="BQ139">
        <v>999.89999999999986</v>
      </c>
      <c r="BR139">
        <v>0</v>
      </c>
      <c r="BS139">
        <v>0</v>
      </c>
      <c r="BT139">
        <v>8987.9457142857154</v>
      </c>
      <c r="BU139">
        <v>0</v>
      </c>
      <c r="BV139">
        <v>123.96642857142859</v>
      </c>
      <c r="BW139">
        <v>-28.662971428571431</v>
      </c>
      <c r="BX139">
        <v>812.83100000000013</v>
      </c>
      <c r="BY139">
        <v>840.8258571428571</v>
      </c>
      <c r="BZ139">
        <v>1.8746914285714289</v>
      </c>
      <c r="CA139">
        <v>815.11942857142878</v>
      </c>
      <c r="CB139">
        <v>30.57291428571428</v>
      </c>
      <c r="CC139">
        <v>3.285917142857143</v>
      </c>
      <c r="CD139">
        <v>3.0960700000000001</v>
      </c>
      <c r="CE139">
        <v>25.552399999999999</v>
      </c>
      <c r="CF139">
        <v>24.553814285714282</v>
      </c>
      <c r="CG139">
        <v>1199.998571428571</v>
      </c>
      <c r="CH139">
        <v>0.50003300000000006</v>
      </c>
      <c r="CI139">
        <v>0.49996699999999988</v>
      </c>
      <c r="CJ139">
        <v>0</v>
      </c>
      <c r="CK139">
        <v>1005.624285714286</v>
      </c>
      <c r="CL139">
        <v>4.9990899999999998</v>
      </c>
      <c r="CM139">
        <v>10776.94285714286</v>
      </c>
      <c r="CN139">
        <v>9557.9485714285711</v>
      </c>
      <c r="CO139">
        <v>40.75</v>
      </c>
      <c r="CP139">
        <v>42.375</v>
      </c>
      <c r="CQ139">
        <v>41.598000000000013</v>
      </c>
      <c r="CR139">
        <v>41.375</v>
      </c>
      <c r="CS139">
        <v>42.125</v>
      </c>
      <c r="CT139">
        <v>597.53857142857134</v>
      </c>
      <c r="CU139">
        <v>597.46</v>
      </c>
      <c r="CV139">
        <v>0</v>
      </c>
      <c r="CW139">
        <v>1675963706.0999999</v>
      </c>
      <c r="CX139">
        <v>0</v>
      </c>
      <c r="CY139">
        <v>1675959759</v>
      </c>
      <c r="CZ139" t="s">
        <v>356</v>
      </c>
      <c r="DA139">
        <v>1675959759</v>
      </c>
      <c r="DB139">
        <v>1675959753.5</v>
      </c>
      <c r="DC139">
        <v>5</v>
      </c>
      <c r="DD139">
        <v>-2.5000000000000001E-2</v>
      </c>
      <c r="DE139">
        <v>-8.0000000000000002E-3</v>
      </c>
      <c r="DF139">
        <v>-6.0590000000000002</v>
      </c>
      <c r="DG139">
        <v>0.218</v>
      </c>
      <c r="DH139">
        <v>415</v>
      </c>
      <c r="DI139">
        <v>34</v>
      </c>
      <c r="DJ139">
        <v>0.6</v>
      </c>
      <c r="DK139">
        <v>0.17</v>
      </c>
      <c r="DL139">
        <v>-28.440682500000001</v>
      </c>
      <c r="DM139">
        <v>-1.4910990619136399</v>
      </c>
      <c r="DN139">
        <v>0.1466758839883027</v>
      </c>
      <c r="DO139">
        <v>0</v>
      </c>
      <c r="DP139">
        <v>1.8826907500000001</v>
      </c>
      <c r="DQ139">
        <v>-5.1975872420263317E-2</v>
      </c>
      <c r="DR139">
        <v>5.7067474920045212E-3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3.2985699999999998</v>
      </c>
      <c r="EB139">
        <v>2.6253099999999998</v>
      </c>
      <c r="EC139">
        <v>0.16153500000000001</v>
      </c>
      <c r="ED139">
        <v>0.16325000000000001</v>
      </c>
      <c r="EE139">
        <v>0.135542</v>
      </c>
      <c r="EF139">
        <v>0.128937</v>
      </c>
      <c r="EG139">
        <v>25399.4</v>
      </c>
      <c r="EH139">
        <v>25735.4</v>
      </c>
      <c r="EI139">
        <v>28177.5</v>
      </c>
      <c r="EJ139">
        <v>29593.3</v>
      </c>
      <c r="EK139">
        <v>33542.5</v>
      </c>
      <c r="EL139">
        <v>35766.1</v>
      </c>
      <c r="EM139">
        <v>39792.400000000001</v>
      </c>
      <c r="EN139">
        <v>42265.2</v>
      </c>
      <c r="EO139">
        <v>2.2096</v>
      </c>
      <c r="EP139">
        <v>2.2303500000000001</v>
      </c>
      <c r="EQ139">
        <v>0.14554700000000001</v>
      </c>
      <c r="ER139">
        <v>0</v>
      </c>
      <c r="ES139">
        <v>29.407399999999999</v>
      </c>
      <c r="ET139">
        <v>999.9</v>
      </c>
      <c r="EU139">
        <v>72.3</v>
      </c>
      <c r="EV139">
        <v>32.299999999999997</v>
      </c>
      <c r="EW139">
        <v>34.676000000000002</v>
      </c>
      <c r="EX139">
        <v>56.393000000000001</v>
      </c>
      <c r="EY139">
        <v>-3.8581699999999999</v>
      </c>
      <c r="EZ139">
        <v>2</v>
      </c>
      <c r="FA139">
        <v>0.30188999999999999</v>
      </c>
      <c r="FB139">
        <v>-0.65395400000000004</v>
      </c>
      <c r="FC139">
        <v>20.273599999999998</v>
      </c>
      <c r="FD139">
        <v>5.2202799999999998</v>
      </c>
      <c r="FE139">
        <v>12.004</v>
      </c>
      <c r="FF139">
        <v>4.98705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1.86582</v>
      </c>
      <c r="FM139">
        <v>1.8621799999999999</v>
      </c>
      <c r="FN139">
        <v>1.8641700000000001</v>
      </c>
      <c r="FO139">
        <v>1.8602300000000001</v>
      </c>
      <c r="FP139">
        <v>1.8609599999999999</v>
      </c>
      <c r="FQ139">
        <v>1.86015</v>
      </c>
      <c r="FR139">
        <v>1.8618699999999999</v>
      </c>
      <c r="FS139">
        <v>1.8584400000000001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-6.8019999999999996</v>
      </c>
      <c r="GH139">
        <v>0.21060000000000001</v>
      </c>
      <c r="GI139">
        <v>-4.2934277136806287</v>
      </c>
      <c r="GJ139">
        <v>-4.5218151105756088E-3</v>
      </c>
      <c r="GK139">
        <v>2.0889233732517852E-6</v>
      </c>
      <c r="GL139">
        <v>-4.5906856223640231E-10</v>
      </c>
      <c r="GM139">
        <v>-0.1150039569071811</v>
      </c>
      <c r="GN139">
        <v>4.4025620023938356E-3</v>
      </c>
      <c r="GO139">
        <v>3.112297855124525E-4</v>
      </c>
      <c r="GP139">
        <v>-4.1727832042263066E-6</v>
      </c>
      <c r="GQ139">
        <v>6</v>
      </c>
      <c r="GR139">
        <v>2080</v>
      </c>
      <c r="GS139">
        <v>4</v>
      </c>
      <c r="GT139">
        <v>33</v>
      </c>
      <c r="GU139">
        <v>65.8</v>
      </c>
      <c r="GV139">
        <v>65.900000000000006</v>
      </c>
      <c r="GW139">
        <v>2.36816</v>
      </c>
      <c r="GX139">
        <v>2.52441</v>
      </c>
      <c r="GY139">
        <v>2.04834</v>
      </c>
      <c r="GZ139">
        <v>2.6232899999999999</v>
      </c>
      <c r="HA139">
        <v>2.1972700000000001</v>
      </c>
      <c r="HB139">
        <v>2.2839399999999999</v>
      </c>
      <c r="HC139">
        <v>37.265900000000002</v>
      </c>
      <c r="HD139">
        <v>14.815</v>
      </c>
      <c r="HE139">
        <v>18</v>
      </c>
      <c r="HF139">
        <v>672.09699999999998</v>
      </c>
      <c r="HG139">
        <v>768.41600000000005</v>
      </c>
      <c r="HH139">
        <v>31.000900000000001</v>
      </c>
      <c r="HI139">
        <v>31.269500000000001</v>
      </c>
      <c r="HJ139">
        <v>30</v>
      </c>
      <c r="HK139">
        <v>31.223800000000001</v>
      </c>
      <c r="HL139">
        <v>31.226800000000001</v>
      </c>
      <c r="HM139">
        <v>47.3705</v>
      </c>
      <c r="HN139">
        <v>16.188400000000001</v>
      </c>
      <c r="HO139">
        <v>100</v>
      </c>
      <c r="HP139">
        <v>31</v>
      </c>
      <c r="HQ139">
        <v>832.49699999999996</v>
      </c>
      <c r="HR139">
        <v>30.526</v>
      </c>
      <c r="HS139">
        <v>99.316900000000004</v>
      </c>
      <c r="HT139">
        <v>98.041600000000003</v>
      </c>
    </row>
    <row r="140" spans="1:228" x14ac:dyDescent="0.2">
      <c r="A140">
        <v>125</v>
      </c>
      <c r="B140">
        <v>1675963710</v>
      </c>
      <c r="C140">
        <v>495.5</v>
      </c>
      <c r="D140" t="s">
        <v>608</v>
      </c>
      <c r="E140" t="s">
        <v>609</v>
      </c>
      <c r="F140">
        <v>4</v>
      </c>
      <c r="G140">
        <v>1675963707.6875</v>
      </c>
      <c r="H140">
        <f t="shared" si="34"/>
        <v>2.093032948164898E-3</v>
      </c>
      <c r="I140">
        <f t="shared" si="35"/>
        <v>2.0930329481648982</v>
      </c>
      <c r="J140">
        <f t="shared" si="36"/>
        <v>18.760772012692541</v>
      </c>
      <c r="K140">
        <f t="shared" si="37"/>
        <v>792.52224999999999</v>
      </c>
      <c r="L140">
        <f t="shared" si="38"/>
        <v>566.73865235758933</v>
      </c>
      <c r="M140">
        <f t="shared" si="39"/>
        <v>57.449319331533829</v>
      </c>
      <c r="N140">
        <f t="shared" si="40"/>
        <v>80.336613054703321</v>
      </c>
      <c r="O140">
        <f t="shared" si="41"/>
        <v>0.14661999771885106</v>
      </c>
      <c r="P140">
        <f t="shared" si="42"/>
        <v>2.771156453014223</v>
      </c>
      <c r="Q140">
        <f t="shared" si="43"/>
        <v>0.14244264872819468</v>
      </c>
      <c r="R140">
        <f t="shared" si="44"/>
        <v>8.9392060142258839E-2</v>
      </c>
      <c r="S140">
        <f t="shared" si="45"/>
        <v>226.11279598340616</v>
      </c>
      <c r="T140">
        <f t="shared" si="46"/>
        <v>32.535909633765215</v>
      </c>
      <c r="U140">
        <f t="shared" si="47"/>
        <v>31.792637500000001</v>
      </c>
      <c r="V140">
        <f t="shared" si="48"/>
        <v>4.7193243585687679</v>
      </c>
      <c r="W140">
        <f t="shared" si="49"/>
        <v>70.021059456748333</v>
      </c>
      <c r="X140">
        <f t="shared" si="50"/>
        <v>3.2886668574770481</v>
      </c>
      <c r="Y140">
        <f t="shared" si="51"/>
        <v>4.6966825166483543</v>
      </c>
      <c r="Z140">
        <f t="shared" si="52"/>
        <v>1.4306575010917197</v>
      </c>
      <c r="AA140">
        <f t="shared" si="53"/>
        <v>-92.30275301407201</v>
      </c>
      <c r="AB140">
        <f t="shared" si="54"/>
        <v>-12.6708676340617</v>
      </c>
      <c r="AC140">
        <f t="shared" si="55"/>
        <v>-1.0344003435444153</v>
      </c>
      <c r="AD140">
        <f t="shared" si="56"/>
        <v>120.10477499172805</v>
      </c>
      <c r="AE140">
        <f t="shared" si="57"/>
        <v>29.586756404503497</v>
      </c>
      <c r="AF140">
        <f t="shared" si="58"/>
        <v>2.0971483955533592</v>
      </c>
      <c r="AG140">
        <f t="shared" si="59"/>
        <v>18.760772012692541</v>
      </c>
      <c r="AH140">
        <v>846.57663168771194</v>
      </c>
      <c r="AI140">
        <v>822.25144848484854</v>
      </c>
      <c r="AJ140">
        <v>1.7341863350162161</v>
      </c>
      <c r="AK140">
        <v>60.624418474204617</v>
      </c>
      <c r="AL140">
        <f t="shared" si="60"/>
        <v>2.0930329481648982</v>
      </c>
      <c r="AM140">
        <v>30.569340393444499</v>
      </c>
      <c r="AN140">
        <v>32.439295757575749</v>
      </c>
      <c r="AO140">
        <v>-1.08604920205638E-4</v>
      </c>
      <c r="AP140">
        <v>100.9878899836357</v>
      </c>
      <c r="AQ140">
        <v>19</v>
      </c>
      <c r="AR140">
        <v>3</v>
      </c>
      <c r="AS140">
        <f t="shared" si="61"/>
        <v>1</v>
      </c>
      <c r="AT140">
        <f t="shared" si="62"/>
        <v>0</v>
      </c>
      <c r="AU140">
        <f t="shared" si="63"/>
        <v>47635.839169831044</v>
      </c>
      <c r="AV140">
        <f t="shared" si="64"/>
        <v>1199.9962499999999</v>
      </c>
      <c r="AW140">
        <f t="shared" si="65"/>
        <v>1025.9208885924386</v>
      </c>
      <c r="AX140">
        <f t="shared" si="66"/>
        <v>0.85493674550436183</v>
      </c>
      <c r="AY140">
        <f t="shared" si="67"/>
        <v>0.18842791882341814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1675963707.6875</v>
      </c>
      <c r="BF140">
        <v>792.52224999999999</v>
      </c>
      <c r="BG140">
        <v>821.36612500000001</v>
      </c>
      <c r="BH140">
        <v>32.442762500000001</v>
      </c>
      <c r="BI140">
        <v>30.569812500000001</v>
      </c>
      <c r="BJ140">
        <v>799.3298749999999</v>
      </c>
      <c r="BK140">
        <v>32.232262499999997</v>
      </c>
      <c r="BL140">
        <v>650.02624999999989</v>
      </c>
      <c r="BM140">
        <v>101.26837500000001</v>
      </c>
      <c r="BN140">
        <v>9.9899587499999998E-2</v>
      </c>
      <c r="BO140">
        <v>31.707825</v>
      </c>
      <c r="BP140">
        <v>31.792637500000001</v>
      </c>
      <c r="BQ140">
        <v>999.9</v>
      </c>
      <c r="BR140">
        <v>0</v>
      </c>
      <c r="BS140">
        <v>0</v>
      </c>
      <c r="BT140">
        <v>9008.9850000000006</v>
      </c>
      <c r="BU140">
        <v>0</v>
      </c>
      <c r="BV140">
        <v>125.178625</v>
      </c>
      <c r="BW140">
        <v>-28.8439625</v>
      </c>
      <c r="BX140">
        <v>819.09587499999998</v>
      </c>
      <c r="BY140">
        <v>847.26700000000005</v>
      </c>
      <c r="BZ140">
        <v>1.87298125</v>
      </c>
      <c r="CA140">
        <v>821.36612500000001</v>
      </c>
      <c r="CB140">
        <v>30.569812500000001</v>
      </c>
      <c r="CC140">
        <v>3.2854274999999999</v>
      </c>
      <c r="CD140">
        <v>3.0957537500000001</v>
      </c>
      <c r="CE140">
        <v>25.549900000000001</v>
      </c>
      <c r="CF140">
        <v>24.5521125</v>
      </c>
      <c r="CG140">
        <v>1199.9962499999999</v>
      </c>
      <c r="CH140">
        <v>0.50002599999999997</v>
      </c>
      <c r="CI140">
        <v>0.49997399999999997</v>
      </c>
      <c r="CJ140">
        <v>0</v>
      </c>
      <c r="CK140">
        <v>1006.81625</v>
      </c>
      <c r="CL140">
        <v>4.9990899999999998</v>
      </c>
      <c r="CM140">
        <v>10791.2125</v>
      </c>
      <c r="CN140">
        <v>9557.90625</v>
      </c>
      <c r="CO140">
        <v>40.75</v>
      </c>
      <c r="CP140">
        <v>42.343499999999999</v>
      </c>
      <c r="CQ140">
        <v>41.625</v>
      </c>
      <c r="CR140">
        <v>41.375</v>
      </c>
      <c r="CS140">
        <v>42.125</v>
      </c>
      <c r="CT140">
        <v>597.52874999999995</v>
      </c>
      <c r="CU140">
        <v>597.46750000000009</v>
      </c>
      <c r="CV140">
        <v>0</v>
      </c>
      <c r="CW140">
        <v>1675963710.3</v>
      </c>
      <c r="CX140">
        <v>0</v>
      </c>
      <c r="CY140">
        <v>1675959759</v>
      </c>
      <c r="CZ140" t="s">
        <v>356</v>
      </c>
      <c r="DA140">
        <v>1675959759</v>
      </c>
      <c r="DB140">
        <v>1675959753.5</v>
      </c>
      <c r="DC140">
        <v>5</v>
      </c>
      <c r="DD140">
        <v>-2.5000000000000001E-2</v>
      </c>
      <c r="DE140">
        <v>-8.0000000000000002E-3</v>
      </c>
      <c r="DF140">
        <v>-6.0590000000000002</v>
      </c>
      <c r="DG140">
        <v>0.218</v>
      </c>
      <c r="DH140">
        <v>415</v>
      </c>
      <c r="DI140">
        <v>34</v>
      </c>
      <c r="DJ140">
        <v>0.6</v>
      </c>
      <c r="DK140">
        <v>0.17</v>
      </c>
      <c r="DL140">
        <v>-28.569839024390241</v>
      </c>
      <c r="DM140">
        <v>-1.6770564459931301</v>
      </c>
      <c r="DN140">
        <v>0.17178798174557761</v>
      </c>
      <c r="DO140">
        <v>0</v>
      </c>
      <c r="DP140">
        <v>1.8789807317073171</v>
      </c>
      <c r="DQ140">
        <v>-3.836550522648019E-2</v>
      </c>
      <c r="DR140">
        <v>4.2147657923206844E-3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3.2985600000000002</v>
      </c>
      <c r="EB140">
        <v>2.6253500000000001</v>
      </c>
      <c r="EC140">
        <v>0.162442</v>
      </c>
      <c r="ED140">
        <v>0.164127</v>
      </c>
      <c r="EE140">
        <v>0.135517</v>
      </c>
      <c r="EF140">
        <v>0.12893499999999999</v>
      </c>
      <c r="EG140">
        <v>25371.8</v>
      </c>
      <c r="EH140">
        <v>25708.400000000001</v>
      </c>
      <c r="EI140">
        <v>28177.4</v>
      </c>
      <c r="EJ140">
        <v>29593.3</v>
      </c>
      <c r="EK140">
        <v>33543</v>
      </c>
      <c r="EL140">
        <v>35766.1</v>
      </c>
      <c r="EM140">
        <v>39791.800000000003</v>
      </c>
      <c r="EN140">
        <v>42265</v>
      </c>
      <c r="EO140">
        <v>2.2096499999999999</v>
      </c>
      <c r="EP140">
        <v>2.2304300000000001</v>
      </c>
      <c r="EQ140">
        <v>0.14761099999999999</v>
      </c>
      <c r="ER140">
        <v>0</v>
      </c>
      <c r="ES140">
        <v>29.411999999999999</v>
      </c>
      <c r="ET140">
        <v>999.9</v>
      </c>
      <c r="EU140">
        <v>72.400000000000006</v>
      </c>
      <c r="EV140">
        <v>32.299999999999997</v>
      </c>
      <c r="EW140">
        <v>34.725000000000001</v>
      </c>
      <c r="EX140">
        <v>56.633000000000003</v>
      </c>
      <c r="EY140">
        <v>-3.9302899999999998</v>
      </c>
      <c r="EZ140">
        <v>2</v>
      </c>
      <c r="FA140">
        <v>0.30179899999999998</v>
      </c>
      <c r="FB140">
        <v>-0.65058499999999997</v>
      </c>
      <c r="FC140">
        <v>20.273700000000002</v>
      </c>
      <c r="FD140">
        <v>5.22058</v>
      </c>
      <c r="FE140">
        <v>12.004</v>
      </c>
      <c r="FF140">
        <v>4.9872500000000004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1.8657999999999999</v>
      </c>
      <c r="FM140">
        <v>1.8621799999999999</v>
      </c>
      <c r="FN140">
        <v>1.8641700000000001</v>
      </c>
      <c r="FO140">
        <v>1.8602300000000001</v>
      </c>
      <c r="FP140">
        <v>1.8609599999999999</v>
      </c>
      <c r="FQ140">
        <v>1.86016</v>
      </c>
      <c r="FR140">
        <v>1.86188</v>
      </c>
      <c r="FS140">
        <v>1.8584799999999999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-6.8159999999999998</v>
      </c>
      <c r="GH140">
        <v>0.21049999999999999</v>
      </c>
      <c r="GI140">
        <v>-4.2934277136806287</v>
      </c>
      <c r="GJ140">
        <v>-4.5218151105756088E-3</v>
      </c>
      <c r="GK140">
        <v>2.0889233732517852E-6</v>
      </c>
      <c r="GL140">
        <v>-4.5906856223640231E-10</v>
      </c>
      <c r="GM140">
        <v>-0.1150039569071811</v>
      </c>
      <c r="GN140">
        <v>4.4025620023938356E-3</v>
      </c>
      <c r="GO140">
        <v>3.112297855124525E-4</v>
      </c>
      <c r="GP140">
        <v>-4.1727832042263066E-6</v>
      </c>
      <c r="GQ140">
        <v>6</v>
      </c>
      <c r="GR140">
        <v>2080</v>
      </c>
      <c r="GS140">
        <v>4</v>
      </c>
      <c r="GT140">
        <v>33</v>
      </c>
      <c r="GU140">
        <v>65.8</v>
      </c>
      <c r="GV140">
        <v>65.900000000000006</v>
      </c>
      <c r="GW140">
        <v>2.3840300000000001</v>
      </c>
      <c r="GX140">
        <v>2.52319</v>
      </c>
      <c r="GY140">
        <v>2.04834</v>
      </c>
      <c r="GZ140">
        <v>2.6232899999999999</v>
      </c>
      <c r="HA140">
        <v>2.1972700000000001</v>
      </c>
      <c r="HB140">
        <v>2.33521</v>
      </c>
      <c r="HC140">
        <v>37.265900000000002</v>
      </c>
      <c r="HD140">
        <v>14.8238</v>
      </c>
      <c r="HE140">
        <v>18</v>
      </c>
      <c r="HF140">
        <v>672.13699999999994</v>
      </c>
      <c r="HG140">
        <v>768.49</v>
      </c>
      <c r="HH140">
        <v>31.000900000000001</v>
      </c>
      <c r="HI140">
        <v>31.2685</v>
      </c>
      <c r="HJ140">
        <v>29.9999</v>
      </c>
      <c r="HK140">
        <v>31.223800000000001</v>
      </c>
      <c r="HL140">
        <v>31.226800000000001</v>
      </c>
      <c r="HM140">
        <v>47.680300000000003</v>
      </c>
      <c r="HN140">
        <v>16.188400000000001</v>
      </c>
      <c r="HO140">
        <v>100</v>
      </c>
      <c r="HP140">
        <v>31</v>
      </c>
      <c r="HQ140">
        <v>839.17499999999995</v>
      </c>
      <c r="HR140">
        <v>30.526</v>
      </c>
      <c r="HS140">
        <v>99.315899999999999</v>
      </c>
      <c r="HT140">
        <v>98.041499999999999</v>
      </c>
    </row>
    <row r="141" spans="1:228" x14ac:dyDescent="0.2">
      <c r="A141">
        <v>126</v>
      </c>
      <c r="B141">
        <v>1675963714</v>
      </c>
      <c r="C141">
        <v>499.5</v>
      </c>
      <c r="D141" t="s">
        <v>610</v>
      </c>
      <c r="E141" t="s">
        <v>611</v>
      </c>
      <c r="F141">
        <v>4</v>
      </c>
      <c r="G141">
        <v>1675963712</v>
      </c>
      <c r="H141">
        <f t="shared" si="34"/>
        <v>2.0878177119616516E-3</v>
      </c>
      <c r="I141">
        <f t="shared" si="35"/>
        <v>2.0878177119616517</v>
      </c>
      <c r="J141">
        <f t="shared" si="36"/>
        <v>19.099656367436463</v>
      </c>
      <c r="K141">
        <f t="shared" si="37"/>
        <v>799.72728571428581</v>
      </c>
      <c r="L141">
        <f t="shared" si="38"/>
        <v>568.1474533780646</v>
      </c>
      <c r="M141">
        <f t="shared" si="39"/>
        <v>57.592104974498803</v>
      </c>
      <c r="N141">
        <f t="shared" si="40"/>
        <v>81.066944005431651</v>
      </c>
      <c r="O141">
        <f t="shared" si="41"/>
        <v>0.14536643164124413</v>
      </c>
      <c r="P141">
        <f t="shared" si="42"/>
        <v>2.7650147803773439</v>
      </c>
      <c r="Q141">
        <f t="shared" si="43"/>
        <v>0.14125028568297893</v>
      </c>
      <c r="R141">
        <f t="shared" si="44"/>
        <v>8.8641539785054582E-2</v>
      </c>
      <c r="S141">
        <f t="shared" si="45"/>
        <v>226.11416066206834</v>
      </c>
      <c r="T141">
        <f t="shared" si="46"/>
        <v>32.546914746158684</v>
      </c>
      <c r="U141">
        <f t="shared" si="47"/>
        <v>31.821771428571431</v>
      </c>
      <c r="V141">
        <f t="shared" si="48"/>
        <v>4.7271239529772391</v>
      </c>
      <c r="W141">
        <f t="shared" si="49"/>
        <v>69.976406944540258</v>
      </c>
      <c r="X141">
        <f t="shared" si="50"/>
        <v>3.2880380183346944</v>
      </c>
      <c r="Y141">
        <f t="shared" si="51"/>
        <v>4.6987808632995778</v>
      </c>
      <c r="Z141">
        <f t="shared" si="52"/>
        <v>1.4390859346425446</v>
      </c>
      <c r="AA141">
        <f t="shared" si="53"/>
        <v>-92.072761097508831</v>
      </c>
      <c r="AB141">
        <f t="shared" si="54"/>
        <v>-15.811800221926278</v>
      </c>
      <c r="AC141">
        <f t="shared" si="55"/>
        <v>-1.2939167133741154</v>
      </c>
      <c r="AD141">
        <f t="shared" si="56"/>
        <v>116.93568262925912</v>
      </c>
      <c r="AE141">
        <f t="shared" si="57"/>
        <v>29.478907228379946</v>
      </c>
      <c r="AF141">
        <f t="shared" si="58"/>
        <v>2.0886245655894933</v>
      </c>
      <c r="AG141">
        <f t="shared" si="59"/>
        <v>19.099656367436463</v>
      </c>
      <c r="AH141">
        <v>853.36542131397914</v>
      </c>
      <c r="AI141">
        <v>828.98728484848527</v>
      </c>
      <c r="AJ141">
        <v>1.6620708425203969</v>
      </c>
      <c r="AK141">
        <v>60.624418474204617</v>
      </c>
      <c r="AL141">
        <f t="shared" si="60"/>
        <v>2.0878177119616517</v>
      </c>
      <c r="AM141">
        <v>30.57161710674465</v>
      </c>
      <c r="AN141">
        <v>32.436478181818181</v>
      </c>
      <c r="AO141">
        <v>-4.7649440440670057E-5</v>
      </c>
      <c r="AP141">
        <v>100.9878899836357</v>
      </c>
      <c r="AQ141">
        <v>19</v>
      </c>
      <c r="AR141">
        <v>3</v>
      </c>
      <c r="AS141">
        <f t="shared" si="61"/>
        <v>1</v>
      </c>
      <c r="AT141">
        <f t="shared" si="62"/>
        <v>0</v>
      </c>
      <c r="AU141">
        <f t="shared" si="63"/>
        <v>47464.863356287089</v>
      </c>
      <c r="AV141">
        <f t="shared" si="64"/>
        <v>1200.002857142857</v>
      </c>
      <c r="AW141">
        <f t="shared" si="65"/>
        <v>1025.9265993067711</v>
      </c>
      <c r="AX141">
        <f t="shared" si="66"/>
        <v>0.85493679719183979</v>
      </c>
      <c r="AY141">
        <f t="shared" si="67"/>
        <v>0.18842801858025082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1675963712</v>
      </c>
      <c r="BF141">
        <v>799.72728571428581</v>
      </c>
      <c r="BG141">
        <v>828.47828571428556</v>
      </c>
      <c r="BH141">
        <v>32.436571428571433</v>
      </c>
      <c r="BI141">
        <v>30.571285714285711</v>
      </c>
      <c r="BJ141">
        <v>806.54957142857143</v>
      </c>
      <c r="BK141">
        <v>32.226114285714289</v>
      </c>
      <c r="BL141">
        <v>650.04842857142853</v>
      </c>
      <c r="BM141">
        <v>101.268</v>
      </c>
      <c r="BN141">
        <v>0.1002357142857143</v>
      </c>
      <c r="BO141">
        <v>31.715699999999998</v>
      </c>
      <c r="BP141">
        <v>31.821771428571431</v>
      </c>
      <c r="BQ141">
        <v>999.89999999999986</v>
      </c>
      <c r="BR141">
        <v>0</v>
      </c>
      <c r="BS141">
        <v>0</v>
      </c>
      <c r="BT141">
        <v>8976.4285714285706</v>
      </c>
      <c r="BU141">
        <v>0</v>
      </c>
      <c r="BV141">
        <v>126.4568571428571</v>
      </c>
      <c r="BW141">
        <v>-28.75114285714286</v>
      </c>
      <c r="BX141">
        <v>826.53728571428564</v>
      </c>
      <c r="BY141">
        <v>854.6045714285716</v>
      </c>
      <c r="BZ141">
        <v>1.865271428571428</v>
      </c>
      <c r="CA141">
        <v>828.47828571428556</v>
      </c>
      <c r="CB141">
        <v>30.571285714285711</v>
      </c>
      <c r="CC141">
        <v>3.2847871428571431</v>
      </c>
      <c r="CD141">
        <v>3.0958942857142859</v>
      </c>
      <c r="CE141">
        <v>25.546614285714291</v>
      </c>
      <c r="CF141">
        <v>24.552871428571429</v>
      </c>
      <c r="CG141">
        <v>1200.002857142857</v>
      </c>
      <c r="CH141">
        <v>0.50002499999999994</v>
      </c>
      <c r="CI141">
        <v>0.499975</v>
      </c>
      <c r="CJ141">
        <v>0</v>
      </c>
      <c r="CK141">
        <v>1007.964285714286</v>
      </c>
      <c r="CL141">
        <v>4.9990899999999998</v>
      </c>
      <c r="CM141">
        <v>10807.642857142861</v>
      </c>
      <c r="CN141">
        <v>9557.9442857142858</v>
      </c>
      <c r="CO141">
        <v>40.758857142857153</v>
      </c>
      <c r="CP141">
        <v>42.311999999999998</v>
      </c>
      <c r="CQ141">
        <v>41.58</v>
      </c>
      <c r="CR141">
        <v>41.375</v>
      </c>
      <c r="CS141">
        <v>42.107000000000014</v>
      </c>
      <c r="CT141">
        <v>597.52999999999986</v>
      </c>
      <c r="CU141">
        <v>597.47285714285704</v>
      </c>
      <c r="CV141">
        <v>0</v>
      </c>
      <c r="CW141">
        <v>1675963713.9000001</v>
      </c>
      <c r="CX141">
        <v>0</v>
      </c>
      <c r="CY141">
        <v>1675959759</v>
      </c>
      <c r="CZ141" t="s">
        <v>356</v>
      </c>
      <c r="DA141">
        <v>1675959759</v>
      </c>
      <c r="DB141">
        <v>1675959753.5</v>
      </c>
      <c r="DC141">
        <v>5</v>
      </c>
      <c r="DD141">
        <v>-2.5000000000000001E-2</v>
      </c>
      <c r="DE141">
        <v>-8.0000000000000002E-3</v>
      </c>
      <c r="DF141">
        <v>-6.0590000000000002</v>
      </c>
      <c r="DG141">
        <v>0.218</v>
      </c>
      <c r="DH141">
        <v>415</v>
      </c>
      <c r="DI141">
        <v>34</v>
      </c>
      <c r="DJ141">
        <v>0.6</v>
      </c>
      <c r="DK141">
        <v>0.17</v>
      </c>
      <c r="DL141">
        <v>-28.64872926829268</v>
      </c>
      <c r="DM141">
        <v>-1.216154006968688</v>
      </c>
      <c r="DN141">
        <v>0.1389323440259243</v>
      </c>
      <c r="DO141">
        <v>0</v>
      </c>
      <c r="DP141">
        <v>1.875767804878048</v>
      </c>
      <c r="DQ141">
        <v>-6.0660418118461547E-2</v>
      </c>
      <c r="DR141">
        <v>6.2065903259456929E-3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3.2984900000000001</v>
      </c>
      <c r="EB141">
        <v>2.6252200000000001</v>
      </c>
      <c r="EC141">
        <v>0.16331399999999999</v>
      </c>
      <c r="ED141">
        <v>0.164996</v>
      </c>
      <c r="EE141">
        <v>0.135515</v>
      </c>
      <c r="EF141">
        <v>0.12893199999999999</v>
      </c>
      <c r="EG141">
        <v>25345.4</v>
      </c>
      <c r="EH141">
        <v>25681.8</v>
      </c>
      <c r="EI141">
        <v>28177.4</v>
      </c>
      <c r="EJ141">
        <v>29593.5</v>
      </c>
      <c r="EK141">
        <v>33543.4</v>
      </c>
      <c r="EL141">
        <v>35766.699999999997</v>
      </c>
      <c r="EM141">
        <v>39792.1</v>
      </c>
      <c r="EN141">
        <v>42265.5</v>
      </c>
      <c r="EO141">
        <v>2.2099500000000001</v>
      </c>
      <c r="EP141">
        <v>2.2305000000000001</v>
      </c>
      <c r="EQ141">
        <v>0.148594</v>
      </c>
      <c r="ER141">
        <v>0</v>
      </c>
      <c r="ES141">
        <v>29.415900000000001</v>
      </c>
      <c r="ET141">
        <v>999.9</v>
      </c>
      <c r="EU141">
        <v>72.3</v>
      </c>
      <c r="EV141">
        <v>32.299999999999997</v>
      </c>
      <c r="EW141">
        <v>34.674999999999997</v>
      </c>
      <c r="EX141">
        <v>56.633000000000003</v>
      </c>
      <c r="EY141">
        <v>-3.8541599999999998</v>
      </c>
      <c r="EZ141">
        <v>2</v>
      </c>
      <c r="FA141">
        <v>0.30147099999999999</v>
      </c>
      <c r="FB141">
        <v>-0.64738799999999996</v>
      </c>
      <c r="FC141">
        <v>20.273599999999998</v>
      </c>
      <c r="FD141">
        <v>5.2207299999999996</v>
      </c>
      <c r="FE141">
        <v>12.004</v>
      </c>
      <c r="FF141">
        <v>4.9871999999999996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1.86582</v>
      </c>
      <c r="FM141">
        <v>1.8621799999999999</v>
      </c>
      <c r="FN141">
        <v>1.8641700000000001</v>
      </c>
      <c r="FO141">
        <v>1.86025</v>
      </c>
      <c r="FP141">
        <v>1.8609599999999999</v>
      </c>
      <c r="FQ141">
        <v>1.8601399999999999</v>
      </c>
      <c r="FR141">
        <v>1.86188</v>
      </c>
      <c r="FS141">
        <v>1.85849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-6.8289999999999997</v>
      </c>
      <c r="GH141">
        <v>0.2104</v>
      </c>
      <c r="GI141">
        <v>-4.2934277136806287</v>
      </c>
      <c r="GJ141">
        <v>-4.5218151105756088E-3</v>
      </c>
      <c r="GK141">
        <v>2.0889233732517852E-6</v>
      </c>
      <c r="GL141">
        <v>-4.5906856223640231E-10</v>
      </c>
      <c r="GM141">
        <v>-0.1150039569071811</v>
      </c>
      <c r="GN141">
        <v>4.4025620023938356E-3</v>
      </c>
      <c r="GO141">
        <v>3.112297855124525E-4</v>
      </c>
      <c r="GP141">
        <v>-4.1727832042263066E-6</v>
      </c>
      <c r="GQ141">
        <v>6</v>
      </c>
      <c r="GR141">
        <v>2080</v>
      </c>
      <c r="GS141">
        <v>4</v>
      </c>
      <c r="GT141">
        <v>33</v>
      </c>
      <c r="GU141">
        <v>65.900000000000006</v>
      </c>
      <c r="GV141">
        <v>66</v>
      </c>
      <c r="GW141">
        <v>2.3986800000000001</v>
      </c>
      <c r="GX141">
        <v>2.5134300000000001</v>
      </c>
      <c r="GY141">
        <v>2.04834</v>
      </c>
      <c r="GZ141">
        <v>2.6232899999999999</v>
      </c>
      <c r="HA141">
        <v>2.1972700000000001</v>
      </c>
      <c r="HB141">
        <v>2.32178</v>
      </c>
      <c r="HC141">
        <v>37.265900000000002</v>
      </c>
      <c r="HD141">
        <v>14.8325</v>
      </c>
      <c r="HE141">
        <v>18</v>
      </c>
      <c r="HF141">
        <v>672.36099999999999</v>
      </c>
      <c r="HG141">
        <v>768.52700000000004</v>
      </c>
      <c r="HH141">
        <v>31.000900000000001</v>
      </c>
      <c r="HI141">
        <v>31.2669</v>
      </c>
      <c r="HJ141">
        <v>29.9999</v>
      </c>
      <c r="HK141">
        <v>31.222200000000001</v>
      </c>
      <c r="HL141">
        <v>31.2241</v>
      </c>
      <c r="HM141">
        <v>47.989699999999999</v>
      </c>
      <c r="HN141">
        <v>16.188400000000001</v>
      </c>
      <c r="HO141">
        <v>100</v>
      </c>
      <c r="HP141">
        <v>31</v>
      </c>
      <c r="HQ141">
        <v>845.85400000000004</v>
      </c>
      <c r="HR141">
        <v>30.526</v>
      </c>
      <c r="HS141">
        <v>99.316299999999998</v>
      </c>
      <c r="HT141">
        <v>98.042400000000001</v>
      </c>
    </row>
    <row r="142" spans="1:228" x14ac:dyDescent="0.2">
      <c r="A142">
        <v>127</v>
      </c>
      <c r="B142">
        <v>1675963718</v>
      </c>
      <c r="C142">
        <v>503.5</v>
      </c>
      <c r="D142" t="s">
        <v>612</v>
      </c>
      <c r="E142" t="s">
        <v>613</v>
      </c>
      <c r="F142">
        <v>4</v>
      </c>
      <c r="G142">
        <v>1675963715.6875</v>
      </c>
      <c r="H142">
        <f t="shared" si="34"/>
        <v>2.0915240647926318E-3</v>
      </c>
      <c r="I142">
        <f t="shared" si="35"/>
        <v>2.0915240647926319</v>
      </c>
      <c r="J142">
        <f t="shared" si="36"/>
        <v>18.987717770926874</v>
      </c>
      <c r="K142">
        <f t="shared" si="37"/>
        <v>805.70325000000003</v>
      </c>
      <c r="L142">
        <f t="shared" si="38"/>
        <v>574.94705876743035</v>
      </c>
      <c r="M142">
        <f t="shared" si="39"/>
        <v>58.281310230129741</v>
      </c>
      <c r="N142">
        <f t="shared" si="40"/>
        <v>81.672634637597739</v>
      </c>
      <c r="O142">
        <f t="shared" si="41"/>
        <v>0.14519174275148589</v>
      </c>
      <c r="P142">
        <f t="shared" si="42"/>
        <v>2.7703160333769961</v>
      </c>
      <c r="Q142">
        <f t="shared" si="43"/>
        <v>0.14109295239000114</v>
      </c>
      <c r="R142">
        <f t="shared" si="44"/>
        <v>8.854171727622244E-2</v>
      </c>
      <c r="S142">
        <f t="shared" si="45"/>
        <v>226.11272360835125</v>
      </c>
      <c r="T142">
        <f t="shared" si="46"/>
        <v>32.547808914914157</v>
      </c>
      <c r="U142">
        <f t="shared" si="47"/>
        <v>31.837050000000001</v>
      </c>
      <c r="V142">
        <f t="shared" si="48"/>
        <v>4.7312187424044048</v>
      </c>
      <c r="W142">
        <f t="shared" si="49"/>
        <v>69.962199710051721</v>
      </c>
      <c r="X142">
        <f t="shared" si="50"/>
        <v>3.2880021214557344</v>
      </c>
      <c r="Y142">
        <f t="shared" si="51"/>
        <v>4.6996837364782502</v>
      </c>
      <c r="Z142">
        <f t="shared" si="52"/>
        <v>1.4432166209486703</v>
      </c>
      <c r="AA142">
        <f t="shared" si="53"/>
        <v>-92.236211257355066</v>
      </c>
      <c r="AB142">
        <f t="shared" si="54"/>
        <v>-17.618086055063081</v>
      </c>
      <c r="AC142">
        <f t="shared" si="55"/>
        <v>-1.4391026531459103</v>
      </c>
      <c r="AD142">
        <f t="shared" si="56"/>
        <v>114.8193236427872</v>
      </c>
      <c r="AE142">
        <f t="shared" si="57"/>
        <v>29.693483352128489</v>
      </c>
      <c r="AF142">
        <f t="shared" si="58"/>
        <v>2.0920886398150769</v>
      </c>
      <c r="AG142">
        <f t="shared" si="59"/>
        <v>18.987717770926874</v>
      </c>
      <c r="AH142">
        <v>860.26190247226407</v>
      </c>
      <c r="AI142">
        <v>835.81733333333329</v>
      </c>
      <c r="AJ142">
        <v>1.708201723641688</v>
      </c>
      <c r="AK142">
        <v>60.624418474204617</v>
      </c>
      <c r="AL142">
        <f t="shared" si="60"/>
        <v>2.0915240647926319</v>
      </c>
      <c r="AM142">
        <v>30.567375447645649</v>
      </c>
      <c r="AN142">
        <v>32.435411515151493</v>
      </c>
      <c r="AO142">
        <v>-1.025888959914066E-5</v>
      </c>
      <c r="AP142">
        <v>100.9878899836357</v>
      </c>
      <c r="AQ142">
        <v>19</v>
      </c>
      <c r="AR142">
        <v>3</v>
      </c>
      <c r="AS142">
        <f t="shared" si="61"/>
        <v>1</v>
      </c>
      <c r="AT142">
        <f t="shared" si="62"/>
        <v>0</v>
      </c>
      <c r="AU142">
        <f t="shared" si="63"/>
        <v>47610.83899638235</v>
      </c>
      <c r="AV142">
        <f t="shared" si="64"/>
        <v>1199.9962499999999</v>
      </c>
      <c r="AW142">
        <f t="shared" si="65"/>
        <v>1025.92085109241</v>
      </c>
      <c r="AX142">
        <f t="shared" si="66"/>
        <v>0.85493671425424045</v>
      </c>
      <c r="AY142">
        <f t="shared" si="67"/>
        <v>0.18842785851068389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1675963715.6875</v>
      </c>
      <c r="BF142">
        <v>805.70325000000003</v>
      </c>
      <c r="BG142">
        <v>834.66787499999998</v>
      </c>
      <c r="BH142">
        <v>32.436250000000001</v>
      </c>
      <c r="BI142">
        <v>30.567775000000001</v>
      </c>
      <c r="BJ142">
        <v>812.53800000000001</v>
      </c>
      <c r="BK142">
        <v>32.225812500000004</v>
      </c>
      <c r="BL142">
        <v>650.01537499999995</v>
      </c>
      <c r="BM142">
        <v>101.26824999999999</v>
      </c>
      <c r="BN142">
        <v>9.9883537500000008E-2</v>
      </c>
      <c r="BO142">
        <v>31.719087500000001</v>
      </c>
      <c r="BP142">
        <v>31.837050000000001</v>
      </c>
      <c r="BQ142">
        <v>999.9</v>
      </c>
      <c r="BR142">
        <v>0</v>
      </c>
      <c r="BS142">
        <v>0</v>
      </c>
      <c r="BT142">
        <v>9004.5324999999993</v>
      </c>
      <c r="BU142">
        <v>0</v>
      </c>
      <c r="BV142">
        <v>127.45587500000001</v>
      </c>
      <c r="BW142">
        <v>-28.964475</v>
      </c>
      <c r="BX142">
        <v>832.71350000000007</v>
      </c>
      <c r="BY142">
        <v>860.98599999999999</v>
      </c>
      <c r="BZ142">
        <v>1.86846</v>
      </c>
      <c r="CA142">
        <v>834.66787499999998</v>
      </c>
      <c r="CB142">
        <v>30.567775000000001</v>
      </c>
      <c r="CC142">
        <v>3.2847624999999998</v>
      </c>
      <c r="CD142">
        <v>3.0955462499999999</v>
      </c>
      <c r="CE142">
        <v>25.546500000000002</v>
      </c>
      <c r="CF142">
        <v>24.550962500000001</v>
      </c>
      <c r="CG142">
        <v>1199.9962499999999</v>
      </c>
      <c r="CH142">
        <v>0.50002599999999997</v>
      </c>
      <c r="CI142">
        <v>0.49997399999999997</v>
      </c>
      <c r="CJ142">
        <v>0</v>
      </c>
      <c r="CK142">
        <v>1009.4450000000001</v>
      </c>
      <c r="CL142">
        <v>4.9990899999999998</v>
      </c>
      <c r="CM142">
        <v>10821.5625</v>
      </c>
      <c r="CN142">
        <v>9557.9087499999987</v>
      </c>
      <c r="CO142">
        <v>40.780999999999999</v>
      </c>
      <c r="CP142">
        <v>42.319875000000003</v>
      </c>
      <c r="CQ142">
        <v>41.601374999999997</v>
      </c>
      <c r="CR142">
        <v>41.375</v>
      </c>
      <c r="CS142">
        <v>42.125</v>
      </c>
      <c r="CT142">
        <v>597.53</v>
      </c>
      <c r="CU142">
        <v>597.46625000000006</v>
      </c>
      <c r="CV142">
        <v>0</v>
      </c>
      <c r="CW142">
        <v>1675963718.0999999</v>
      </c>
      <c r="CX142">
        <v>0</v>
      </c>
      <c r="CY142">
        <v>1675959759</v>
      </c>
      <c r="CZ142" t="s">
        <v>356</v>
      </c>
      <c r="DA142">
        <v>1675959759</v>
      </c>
      <c r="DB142">
        <v>1675959753.5</v>
      </c>
      <c r="DC142">
        <v>5</v>
      </c>
      <c r="DD142">
        <v>-2.5000000000000001E-2</v>
      </c>
      <c r="DE142">
        <v>-8.0000000000000002E-3</v>
      </c>
      <c r="DF142">
        <v>-6.0590000000000002</v>
      </c>
      <c r="DG142">
        <v>0.218</v>
      </c>
      <c r="DH142">
        <v>415</v>
      </c>
      <c r="DI142">
        <v>34</v>
      </c>
      <c r="DJ142">
        <v>0.6</v>
      </c>
      <c r="DK142">
        <v>0.17</v>
      </c>
      <c r="DL142">
        <v>-28.739741463414632</v>
      </c>
      <c r="DM142">
        <v>-1.352874564459948</v>
      </c>
      <c r="DN142">
        <v>0.15202984619621171</v>
      </c>
      <c r="DO142">
        <v>0</v>
      </c>
      <c r="DP142">
        <v>1.8726590243902439</v>
      </c>
      <c r="DQ142">
        <v>-4.6633379790937873E-2</v>
      </c>
      <c r="DR142">
        <v>5.1220531348745678E-3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3.2984399999999998</v>
      </c>
      <c r="EB142">
        <v>2.6251799999999998</v>
      </c>
      <c r="EC142">
        <v>0.16420199999999999</v>
      </c>
      <c r="ED142">
        <v>0.16588800000000001</v>
      </c>
      <c r="EE142">
        <v>0.135516</v>
      </c>
      <c r="EF142">
        <v>0.12892600000000001</v>
      </c>
      <c r="EG142">
        <v>25318.400000000001</v>
      </c>
      <c r="EH142">
        <v>25654.3</v>
      </c>
      <c r="EI142">
        <v>28177.5</v>
      </c>
      <c r="EJ142">
        <v>29593.5</v>
      </c>
      <c r="EK142">
        <v>33543.5</v>
      </c>
      <c r="EL142">
        <v>35766.800000000003</v>
      </c>
      <c r="EM142">
        <v>39792.1</v>
      </c>
      <c r="EN142">
        <v>42265.3</v>
      </c>
      <c r="EO142">
        <v>2.2098</v>
      </c>
      <c r="EP142">
        <v>2.2303999999999999</v>
      </c>
      <c r="EQ142">
        <v>0.14912300000000001</v>
      </c>
      <c r="ER142">
        <v>0</v>
      </c>
      <c r="ES142">
        <v>29.419599999999999</v>
      </c>
      <c r="ET142">
        <v>999.9</v>
      </c>
      <c r="EU142">
        <v>72.400000000000006</v>
      </c>
      <c r="EV142">
        <v>32.299999999999997</v>
      </c>
      <c r="EW142">
        <v>34.7241</v>
      </c>
      <c r="EX142">
        <v>56.302999999999997</v>
      </c>
      <c r="EY142">
        <v>-3.8902199999999998</v>
      </c>
      <c r="EZ142">
        <v>2</v>
      </c>
      <c r="FA142">
        <v>0.30129600000000001</v>
      </c>
      <c r="FB142">
        <v>-0.64482799999999996</v>
      </c>
      <c r="FC142">
        <v>20.273700000000002</v>
      </c>
      <c r="FD142">
        <v>5.2207299999999996</v>
      </c>
      <c r="FE142">
        <v>12.004</v>
      </c>
      <c r="FF142">
        <v>4.9867999999999997</v>
      </c>
      <c r="FG142">
        <v>3.2844500000000001</v>
      </c>
      <c r="FH142">
        <v>9999</v>
      </c>
      <c r="FI142">
        <v>9999</v>
      </c>
      <c r="FJ142">
        <v>9999</v>
      </c>
      <c r="FK142">
        <v>999.9</v>
      </c>
      <c r="FL142">
        <v>1.8657900000000001</v>
      </c>
      <c r="FM142">
        <v>1.8621799999999999</v>
      </c>
      <c r="FN142">
        <v>1.8641700000000001</v>
      </c>
      <c r="FO142">
        <v>1.86025</v>
      </c>
      <c r="FP142">
        <v>1.8609599999999999</v>
      </c>
      <c r="FQ142">
        <v>1.8601399999999999</v>
      </c>
      <c r="FR142">
        <v>1.8618600000000001</v>
      </c>
      <c r="FS142">
        <v>1.8585100000000001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-6.843</v>
      </c>
      <c r="GH142">
        <v>0.2104</v>
      </c>
      <c r="GI142">
        <v>-4.2934277136806287</v>
      </c>
      <c r="GJ142">
        <v>-4.5218151105756088E-3</v>
      </c>
      <c r="GK142">
        <v>2.0889233732517852E-6</v>
      </c>
      <c r="GL142">
        <v>-4.5906856223640231E-10</v>
      </c>
      <c r="GM142">
        <v>-0.1150039569071811</v>
      </c>
      <c r="GN142">
        <v>4.4025620023938356E-3</v>
      </c>
      <c r="GO142">
        <v>3.112297855124525E-4</v>
      </c>
      <c r="GP142">
        <v>-4.1727832042263066E-6</v>
      </c>
      <c r="GQ142">
        <v>6</v>
      </c>
      <c r="GR142">
        <v>2080</v>
      </c>
      <c r="GS142">
        <v>4</v>
      </c>
      <c r="GT142">
        <v>33</v>
      </c>
      <c r="GU142">
        <v>66</v>
      </c>
      <c r="GV142">
        <v>66.099999999999994</v>
      </c>
      <c r="GW142">
        <v>2.4145500000000002</v>
      </c>
      <c r="GX142">
        <v>2.52441</v>
      </c>
      <c r="GY142">
        <v>2.04834</v>
      </c>
      <c r="GZ142">
        <v>2.6220699999999999</v>
      </c>
      <c r="HA142">
        <v>2.1972700000000001</v>
      </c>
      <c r="HB142">
        <v>2.3156699999999999</v>
      </c>
      <c r="HC142">
        <v>37.265900000000002</v>
      </c>
      <c r="HD142">
        <v>14.815</v>
      </c>
      <c r="HE142">
        <v>18</v>
      </c>
      <c r="HF142">
        <v>672.22699999999998</v>
      </c>
      <c r="HG142">
        <v>768.42899999999997</v>
      </c>
      <c r="HH142">
        <v>31.000800000000002</v>
      </c>
      <c r="HI142">
        <v>31.265799999999999</v>
      </c>
      <c r="HJ142">
        <v>30</v>
      </c>
      <c r="HK142">
        <v>31.221</v>
      </c>
      <c r="HL142">
        <v>31.2241</v>
      </c>
      <c r="HM142">
        <v>48.296999999999997</v>
      </c>
      <c r="HN142">
        <v>16.188400000000001</v>
      </c>
      <c r="HO142">
        <v>100</v>
      </c>
      <c r="HP142">
        <v>31</v>
      </c>
      <c r="HQ142">
        <v>852.54899999999998</v>
      </c>
      <c r="HR142">
        <v>30.526</v>
      </c>
      <c r="HS142">
        <v>99.316299999999998</v>
      </c>
      <c r="HT142">
        <v>98.042100000000005</v>
      </c>
    </row>
    <row r="143" spans="1:228" x14ac:dyDescent="0.2">
      <c r="A143">
        <v>128</v>
      </c>
      <c r="B143">
        <v>1675963722</v>
      </c>
      <c r="C143">
        <v>507.5</v>
      </c>
      <c r="D143" t="s">
        <v>614</v>
      </c>
      <c r="E143" t="s">
        <v>615</v>
      </c>
      <c r="F143">
        <v>4</v>
      </c>
      <c r="G143">
        <v>1675963720</v>
      </c>
      <c r="H143">
        <f t="shared" si="34"/>
        <v>2.0946099316668785E-3</v>
      </c>
      <c r="I143">
        <f t="shared" si="35"/>
        <v>2.0946099316668785</v>
      </c>
      <c r="J143">
        <f t="shared" si="36"/>
        <v>19.204497986698701</v>
      </c>
      <c r="K143">
        <f t="shared" si="37"/>
        <v>812.78499999999997</v>
      </c>
      <c r="L143">
        <f t="shared" si="38"/>
        <v>579.53516899770341</v>
      </c>
      <c r="M143">
        <f t="shared" si="39"/>
        <v>58.747227403963514</v>
      </c>
      <c r="N143">
        <f t="shared" si="40"/>
        <v>82.391661075740004</v>
      </c>
      <c r="O143">
        <f t="shared" si="41"/>
        <v>0.14526662994293943</v>
      </c>
      <c r="P143">
        <f t="shared" si="42"/>
        <v>2.7700250467132741</v>
      </c>
      <c r="Q143">
        <f t="shared" si="43"/>
        <v>0.141163256758741</v>
      </c>
      <c r="R143">
        <f t="shared" si="44"/>
        <v>8.8586052666921766E-2</v>
      </c>
      <c r="S143">
        <f t="shared" si="45"/>
        <v>226.11501009067157</v>
      </c>
      <c r="T143">
        <f t="shared" si="46"/>
        <v>32.546373992890025</v>
      </c>
      <c r="U143">
        <f t="shared" si="47"/>
        <v>31.84224285714286</v>
      </c>
      <c r="V143">
        <f t="shared" si="48"/>
        <v>4.7326111760697041</v>
      </c>
      <c r="W143">
        <f t="shared" si="49"/>
        <v>69.964328171271134</v>
      </c>
      <c r="X143">
        <f t="shared" si="50"/>
        <v>3.2879739412586284</v>
      </c>
      <c r="Y143">
        <f t="shared" si="51"/>
        <v>4.6995004843178672</v>
      </c>
      <c r="Z143">
        <f t="shared" si="52"/>
        <v>1.4446372348110756</v>
      </c>
      <c r="AA143">
        <f t="shared" si="53"/>
        <v>-92.372297986509338</v>
      </c>
      <c r="AB143">
        <f t="shared" si="54"/>
        <v>-18.494393863861514</v>
      </c>
      <c r="AC143">
        <f t="shared" si="55"/>
        <v>-1.5108745308050997</v>
      </c>
      <c r="AD143">
        <f t="shared" si="56"/>
        <v>113.73744370949564</v>
      </c>
      <c r="AE143">
        <f t="shared" si="57"/>
        <v>29.883801076036878</v>
      </c>
      <c r="AF143">
        <f t="shared" si="58"/>
        <v>2.0943178530706672</v>
      </c>
      <c r="AG143">
        <f t="shared" si="59"/>
        <v>19.204497986698701</v>
      </c>
      <c r="AH143">
        <v>867.24500758251224</v>
      </c>
      <c r="AI143">
        <v>842.6072181818181</v>
      </c>
      <c r="AJ143">
        <v>1.7041793530014151</v>
      </c>
      <c r="AK143">
        <v>60.624418474204617</v>
      </c>
      <c r="AL143">
        <f t="shared" si="60"/>
        <v>2.0946099316668785</v>
      </c>
      <c r="AM143">
        <v>30.565103099249431</v>
      </c>
      <c r="AN143">
        <v>32.435935757575727</v>
      </c>
      <c r="AO143">
        <v>4.4146640036701227E-6</v>
      </c>
      <c r="AP143">
        <v>100.9878899836357</v>
      </c>
      <c r="AQ143">
        <v>19</v>
      </c>
      <c r="AR143">
        <v>3</v>
      </c>
      <c r="AS143">
        <f t="shared" si="61"/>
        <v>1</v>
      </c>
      <c r="AT143">
        <f t="shared" si="62"/>
        <v>0</v>
      </c>
      <c r="AU143">
        <f t="shared" si="63"/>
        <v>47602.911610770207</v>
      </c>
      <c r="AV143">
        <f t="shared" si="64"/>
        <v>1200.007142857143</v>
      </c>
      <c r="AW143">
        <f t="shared" si="65"/>
        <v>1025.9302850210734</v>
      </c>
      <c r="AX143">
        <f t="shared" si="66"/>
        <v>0.85493681527461307</v>
      </c>
      <c r="AY143">
        <f t="shared" si="67"/>
        <v>0.18842805348000319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1675963720</v>
      </c>
      <c r="BF143">
        <v>812.78499999999997</v>
      </c>
      <c r="BG143">
        <v>841.94271428571426</v>
      </c>
      <c r="BH143">
        <v>32.435514285714277</v>
      </c>
      <c r="BI143">
        <v>30.564914285714281</v>
      </c>
      <c r="BJ143">
        <v>819.63414285714293</v>
      </c>
      <c r="BK143">
        <v>32.225085714285733</v>
      </c>
      <c r="BL143">
        <v>649.96928571428566</v>
      </c>
      <c r="BM143">
        <v>101.2697142857143</v>
      </c>
      <c r="BN143">
        <v>9.9849714285714292E-2</v>
      </c>
      <c r="BO143">
        <v>31.718399999999999</v>
      </c>
      <c r="BP143">
        <v>31.84224285714286</v>
      </c>
      <c r="BQ143">
        <v>999.89999999999986</v>
      </c>
      <c r="BR143">
        <v>0</v>
      </c>
      <c r="BS143">
        <v>0</v>
      </c>
      <c r="BT143">
        <v>9002.8571428571431</v>
      </c>
      <c r="BU143">
        <v>0</v>
      </c>
      <c r="BV143">
        <v>128.0934285714286</v>
      </c>
      <c r="BW143">
        <v>-29.157914285714291</v>
      </c>
      <c r="BX143">
        <v>840.03185714285712</v>
      </c>
      <c r="BY143">
        <v>868.48828571428567</v>
      </c>
      <c r="BZ143">
        <v>1.870584285714286</v>
      </c>
      <c r="CA143">
        <v>841.94271428571426</v>
      </c>
      <c r="CB143">
        <v>30.564914285714281</v>
      </c>
      <c r="CC143">
        <v>3.284738571428572</v>
      </c>
      <c r="CD143">
        <v>3.0953057142857139</v>
      </c>
      <c r="CE143">
        <v>25.54637142857143</v>
      </c>
      <c r="CF143">
        <v>24.549657142857139</v>
      </c>
      <c r="CG143">
        <v>1200.007142857143</v>
      </c>
      <c r="CH143">
        <v>0.50002499999999994</v>
      </c>
      <c r="CI143">
        <v>0.49997500000000011</v>
      </c>
      <c r="CJ143">
        <v>0</v>
      </c>
      <c r="CK143">
        <v>1010.541428571428</v>
      </c>
      <c r="CL143">
        <v>4.9990899999999998</v>
      </c>
      <c r="CM143">
        <v>10837.428571428571</v>
      </c>
      <c r="CN143">
        <v>9558</v>
      </c>
      <c r="CO143">
        <v>40.758857142857153</v>
      </c>
      <c r="CP143">
        <v>42.311999999999998</v>
      </c>
      <c r="CQ143">
        <v>41.561999999999998</v>
      </c>
      <c r="CR143">
        <v>41.375</v>
      </c>
      <c r="CS143">
        <v>42.125</v>
      </c>
      <c r="CT143">
        <v>597.53142857142848</v>
      </c>
      <c r="CU143">
        <v>597.47571428571428</v>
      </c>
      <c r="CV143">
        <v>0</v>
      </c>
      <c r="CW143">
        <v>1675963722.3</v>
      </c>
      <c r="CX143">
        <v>0</v>
      </c>
      <c r="CY143">
        <v>1675959759</v>
      </c>
      <c r="CZ143" t="s">
        <v>356</v>
      </c>
      <c r="DA143">
        <v>1675959759</v>
      </c>
      <c r="DB143">
        <v>1675959753.5</v>
      </c>
      <c r="DC143">
        <v>5</v>
      </c>
      <c r="DD143">
        <v>-2.5000000000000001E-2</v>
      </c>
      <c r="DE143">
        <v>-8.0000000000000002E-3</v>
      </c>
      <c r="DF143">
        <v>-6.0590000000000002</v>
      </c>
      <c r="DG143">
        <v>0.218</v>
      </c>
      <c r="DH143">
        <v>415</v>
      </c>
      <c r="DI143">
        <v>34</v>
      </c>
      <c r="DJ143">
        <v>0.6</v>
      </c>
      <c r="DK143">
        <v>0.17</v>
      </c>
      <c r="DL143">
        <v>-28.853143902439029</v>
      </c>
      <c r="DM143">
        <v>-1.630411149825822</v>
      </c>
      <c r="DN143">
        <v>0.17998383402850471</v>
      </c>
      <c r="DO143">
        <v>0</v>
      </c>
      <c r="DP143">
        <v>1.870818048780488</v>
      </c>
      <c r="DQ143">
        <v>-2.5311010452962641E-2</v>
      </c>
      <c r="DR143">
        <v>3.867586516296065E-3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3.2983600000000002</v>
      </c>
      <c r="EB143">
        <v>2.6252499999999999</v>
      </c>
      <c r="EC143">
        <v>0.165073</v>
      </c>
      <c r="ED143">
        <v>0.16675699999999999</v>
      </c>
      <c r="EE143">
        <v>0.13551299999999999</v>
      </c>
      <c r="EF143">
        <v>0.128918</v>
      </c>
      <c r="EG143">
        <v>25292.2</v>
      </c>
      <c r="EH143">
        <v>25627.4</v>
      </c>
      <c r="EI143">
        <v>28177.7</v>
      </c>
      <c r="EJ143">
        <v>29593.4</v>
      </c>
      <c r="EK143">
        <v>33543.9</v>
      </c>
      <c r="EL143">
        <v>35767.300000000003</v>
      </c>
      <c r="EM143">
        <v>39792.400000000001</v>
      </c>
      <c r="EN143">
        <v>42265.3</v>
      </c>
      <c r="EO143">
        <v>2.2094999999999998</v>
      </c>
      <c r="EP143">
        <v>2.2306699999999999</v>
      </c>
      <c r="EQ143">
        <v>0.14791299999999999</v>
      </c>
      <c r="ER143">
        <v>0</v>
      </c>
      <c r="ES143">
        <v>29.424199999999999</v>
      </c>
      <c r="ET143">
        <v>999.9</v>
      </c>
      <c r="EU143">
        <v>72.400000000000006</v>
      </c>
      <c r="EV143">
        <v>32.299999999999997</v>
      </c>
      <c r="EW143">
        <v>34.723500000000001</v>
      </c>
      <c r="EX143">
        <v>56.993000000000002</v>
      </c>
      <c r="EY143">
        <v>-3.8742000000000001</v>
      </c>
      <c r="EZ143">
        <v>2</v>
      </c>
      <c r="FA143">
        <v>0.30134100000000003</v>
      </c>
      <c r="FB143">
        <v>-0.643459</v>
      </c>
      <c r="FC143">
        <v>20.273800000000001</v>
      </c>
      <c r="FD143">
        <v>5.2204300000000003</v>
      </c>
      <c r="FE143">
        <v>12.004</v>
      </c>
      <c r="FF143">
        <v>4.9869000000000003</v>
      </c>
      <c r="FG143">
        <v>3.28443</v>
      </c>
      <c r="FH143">
        <v>9999</v>
      </c>
      <c r="FI143">
        <v>9999</v>
      </c>
      <c r="FJ143">
        <v>9999</v>
      </c>
      <c r="FK143">
        <v>999.9</v>
      </c>
      <c r="FL143">
        <v>1.86581</v>
      </c>
      <c r="FM143">
        <v>1.8621799999999999</v>
      </c>
      <c r="FN143">
        <v>1.8641700000000001</v>
      </c>
      <c r="FO143">
        <v>1.86025</v>
      </c>
      <c r="FP143">
        <v>1.8609599999999999</v>
      </c>
      <c r="FQ143">
        <v>1.8601399999999999</v>
      </c>
      <c r="FR143">
        <v>1.86188</v>
      </c>
      <c r="FS143">
        <v>1.85849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-6.8559999999999999</v>
      </c>
      <c r="GH143">
        <v>0.21049999999999999</v>
      </c>
      <c r="GI143">
        <v>-4.2934277136806287</v>
      </c>
      <c r="GJ143">
        <v>-4.5218151105756088E-3</v>
      </c>
      <c r="GK143">
        <v>2.0889233732517852E-6</v>
      </c>
      <c r="GL143">
        <v>-4.5906856223640231E-10</v>
      </c>
      <c r="GM143">
        <v>-0.1150039569071811</v>
      </c>
      <c r="GN143">
        <v>4.4025620023938356E-3</v>
      </c>
      <c r="GO143">
        <v>3.112297855124525E-4</v>
      </c>
      <c r="GP143">
        <v>-4.1727832042263066E-6</v>
      </c>
      <c r="GQ143">
        <v>6</v>
      </c>
      <c r="GR143">
        <v>2080</v>
      </c>
      <c r="GS143">
        <v>4</v>
      </c>
      <c r="GT143">
        <v>33</v>
      </c>
      <c r="GU143">
        <v>66</v>
      </c>
      <c r="GV143">
        <v>66.099999999999994</v>
      </c>
      <c r="GW143">
        <v>2.4304199999999998</v>
      </c>
      <c r="GX143">
        <v>2.5146500000000001</v>
      </c>
      <c r="GY143">
        <v>2.04834</v>
      </c>
      <c r="GZ143">
        <v>2.6232899999999999</v>
      </c>
      <c r="HA143">
        <v>2.1972700000000001</v>
      </c>
      <c r="HB143">
        <v>2.3315399999999999</v>
      </c>
      <c r="HC143">
        <v>37.241999999999997</v>
      </c>
      <c r="HD143">
        <v>14.8325</v>
      </c>
      <c r="HE143">
        <v>18</v>
      </c>
      <c r="HF143">
        <v>671.98699999999997</v>
      </c>
      <c r="HG143">
        <v>768.69799999999998</v>
      </c>
      <c r="HH143">
        <v>31.000599999999999</v>
      </c>
      <c r="HI143">
        <v>31.265599999999999</v>
      </c>
      <c r="HJ143">
        <v>30</v>
      </c>
      <c r="HK143">
        <v>31.221</v>
      </c>
      <c r="HL143">
        <v>31.2241</v>
      </c>
      <c r="HM143">
        <v>48.6051</v>
      </c>
      <c r="HN143">
        <v>16.188400000000001</v>
      </c>
      <c r="HO143">
        <v>100</v>
      </c>
      <c r="HP143">
        <v>31</v>
      </c>
      <c r="HQ143">
        <v>859.23</v>
      </c>
      <c r="HR143">
        <v>30.526</v>
      </c>
      <c r="HS143">
        <v>99.317300000000003</v>
      </c>
      <c r="HT143">
        <v>98.042000000000002</v>
      </c>
    </row>
    <row r="144" spans="1:228" x14ac:dyDescent="0.2">
      <c r="A144">
        <v>129</v>
      </c>
      <c r="B144">
        <v>1675963726</v>
      </c>
      <c r="C144">
        <v>511.5</v>
      </c>
      <c r="D144" t="s">
        <v>616</v>
      </c>
      <c r="E144" t="s">
        <v>617</v>
      </c>
      <c r="F144">
        <v>4</v>
      </c>
      <c r="G144">
        <v>1675963723.6875</v>
      </c>
      <c r="H144">
        <f t="shared" ref="H144:H207" si="68">(I144)/1000</f>
        <v>2.0909327998681771E-3</v>
      </c>
      <c r="I144">
        <f t="shared" ref="I144:I207" si="69">IF(BD144, AL144, AF144)</f>
        <v>2.090932799868177</v>
      </c>
      <c r="J144">
        <f t="shared" ref="J144:J207" si="70">IF(BD144, AG144, AE144)</f>
        <v>19.247018968441274</v>
      </c>
      <c r="K144">
        <f t="shared" ref="K144:K207" si="71">BF144 - IF(AS144&gt;1, J144*AZ144*100/(AU144*BT144), 0)</f>
        <v>818.89137499999993</v>
      </c>
      <c r="L144">
        <f t="shared" ref="L144:L207" si="72">((R144-H144/2)*K144-J144)/(R144+H144/2)</f>
        <v>585.88115699482034</v>
      </c>
      <c r="M144">
        <f t="shared" ref="M144:M207" si="73">L144*(BM144+BN144)/1000</f>
        <v>59.389640654582024</v>
      </c>
      <c r="N144">
        <f t="shared" ref="N144:N207" si="74">(BF144 - IF(AS144&gt;1, J144*AZ144*100/(AU144*BT144), 0))*(BM144+BN144)/1000</f>
        <v>83.009436155695525</v>
      </c>
      <c r="O144">
        <f t="shared" ref="O144:O207" si="75">2/((1/Q144-1/P144)+SIGN(Q144)*SQRT((1/Q144-1/P144)*(1/Q144-1/P144) + 4*BA144/((BA144+1)*(BA144+1))*(2*1/Q144*1/P144-1/P144*1/P144)))</f>
        <v>0.14580369563893797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2.7686485993732113</v>
      </c>
      <c r="Q144">
        <f t="shared" ref="Q144:Q207" si="77">H144*(1000-(1000*0.61365*EXP(17.502*U144/(240.97+U144))/(BM144+BN144)+BH144)/2)/(1000*0.61365*EXP(17.502*U144/(240.97+U144))/(BM144+BN144)-BH144)</f>
        <v>0.14166839781831919</v>
      </c>
      <c r="R144">
        <f t="shared" ref="R144:R207" si="78">1/((BA144+1)/(O144/1.6)+1/(P144/1.37)) + BA144/((BA144+1)/(O144/1.6) + BA144/(P144/1.37))</f>
        <v>8.890451941352942E-2</v>
      </c>
      <c r="S144">
        <f t="shared" ref="S144:S207" si="79">(AV144*AY144)</f>
        <v>226.11442723357146</v>
      </c>
      <c r="T144">
        <f t="shared" ref="T144:T207" si="80">(BO144+(S144+2*0.95*0.0000000567*(((BO144+$B$6)+273)^4-(BO144+273)^4)-44100*H144)/(1.84*29.3*P144+8*0.95*0.0000000567*(BO144+273)^3))</f>
        <v>32.546755916526351</v>
      </c>
      <c r="U144">
        <f t="shared" ref="U144:U207" si="81">($C$6*BP144+$D$6*BQ144+$E$6*T144)</f>
        <v>31.812999999999999</v>
      </c>
      <c r="V144">
        <f t="shared" ref="V144:V207" si="82">0.61365*EXP(17.502*U144/(240.97+U144))</f>
        <v>4.7247745286315137</v>
      </c>
      <c r="W144">
        <f t="shared" ref="W144:W207" si="83">(X144/Y144*100)</f>
        <v>69.96413188171509</v>
      </c>
      <c r="X144">
        <f t="shared" ref="X144:X207" si="84">BH144*(BM144+BN144)/1000</f>
        <v>3.2877782359883678</v>
      </c>
      <c r="Y144">
        <f t="shared" ref="Y144:Y207" si="85">0.61365*EXP(17.502*BO144/(240.97+BO144))</f>
        <v>4.6992339468270004</v>
      </c>
      <c r="Z144">
        <f t="shared" ref="Z144:Z207" si="86">(V144-BH144*(BM144+BN144)/1000)</f>
        <v>1.4369962926431459</v>
      </c>
      <c r="AA144">
        <f t="shared" ref="AA144:AA207" si="87">(-H144*44100)</f>
        <v>-92.210136474186612</v>
      </c>
      <c r="AB144">
        <f t="shared" ref="AB144:AB207" si="88">2*29.3*P144*0.92*(BO144-U144)</f>
        <v>-14.269579442467082</v>
      </c>
      <c r="AC144">
        <f t="shared" ref="AC144:AC207" si="89">2*0.95*0.0000000567*(((BO144+$B$6)+273)^4-(U144+273)^4)</f>
        <v>-1.1661399645731918</v>
      </c>
      <c r="AD144">
        <f t="shared" ref="AD144:AD207" si="90">S144+AC144+AA144+AB144</f>
        <v>118.46857135234457</v>
      </c>
      <c r="AE144">
        <f t="shared" ref="AE144:AE207" si="91">BL144*AS144*(BG144-BF144*(1000-AS144*BI144)/(1000-AS144*BH144))/(100*AZ144)</f>
        <v>29.904978280571498</v>
      </c>
      <c r="AF144">
        <f t="shared" ref="AF144:AF207" si="92">1000*BL144*AS144*(BH144-BI144)/(100*AZ144*(1000-AS144*BH144))</f>
        <v>2.0938427856660948</v>
      </c>
      <c r="AG144">
        <f t="shared" ref="AG144:AG207" si="93">(AH144 - AI144 - BM144*1000/(8.314*(BO144+273.15)) * AK144/BL144 * AJ144) * BL144/(100*AZ144) * (1000 - BI144)/1000</f>
        <v>19.247018968441274</v>
      </c>
      <c r="AH144">
        <v>874.12549490390063</v>
      </c>
      <c r="AI144">
        <v>849.43364242424241</v>
      </c>
      <c r="AJ144">
        <v>1.708039463320558</v>
      </c>
      <c r="AK144">
        <v>60.624418474204617</v>
      </c>
      <c r="AL144">
        <f t="shared" ref="AL144:AL207" si="94">(AN144 - AM144 + BM144*1000/(8.314*(BO144+273.15)) * AP144/BL144 * AO144) * BL144/(100*AZ144) * 1000/(1000 - AN144)</f>
        <v>2.090932799868177</v>
      </c>
      <c r="AM144">
        <v>30.564189469311739</v>
      </c>
      <c r="AN144">
        <v>32.431969090909092</v>
      </c>
      <c r="AO144">
        <v>-4.0217261667649447E-5</v>
      </c>
      <c r="AP144">
        <v>100.9878899836357</v>
      </c>
      <c r="AQ144">
        <v>19</v>
      </c>
      <c r="AR144">
        <v>3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47565.004919406849</v>
      </c>
      <c r="AV144">
        <f t="shared" ref="AV144:AV207" si="98">$B$10*BU144+$C$10*BV144+$F$10*CG144*(1-CJ144)</f>
        <v>1200.0037500000001</v>
      </c>
      <c r="AW144">
        <f t="shared" ref="AW144:AW207" si="99">AV144*AX144</f>
        <v>1025.9274135925241</v>
      </c>
      <c r="AX144">
        <f t="shared" ref="AX144:AX207" si="100">($B$10*$D$8+$C$10*$D$8+$F$10*((CT144+CL144)/MAX(CT144+CL144+CU144, 0.1)*$I$8+CU144/MAX(CT144+CL144+CU144, 0.1)*$J$8))/($B$10+$C$10+$F$10)</f>
        <v>0.85493683964947942</v>
      </c>
      <c r="AY144">
        <f t="shared" ref="AY144:AY207" si="101">($B$10*$K$8+$C$10*$K$8+$F$10*((CT144+CL144)/MAX(CT144+CL144+CU144, 0.1)*$P$8+CU144/MAX(CT144+CL144+CU144, 0.1)*$Q$8))/($B$10+$C$10+$F$10)</f>
        <v>0.1884281005234954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1675963723.6875</v>
      </c>
      <c r="BF144">
        <v>818.89137499999993</v>
      </c>
      <c r="BG144">
        <v>848.07925</v>
      </c>
      <c r="BH144">
        <v>32.434062500000003</v>
      </c>
      <c r="BI144">
        <v>30.563937500000002</v>
      </c>
      <c r="BJ144">
        <v>825.75262500000008</v>
      </c>
      <c r="BK144">
        <v>32.223649999999999</v>
      </c>
      <c r="BL144">
        <v>649.98787500000003</v>
      </c>
      <c r="BM144">
        <v>101.268</v>
      </c>
      <c r="BN144">
        <v>0.100067475</v>
      </c>
      <c r="BO144">
        <v>31.717400000000001</v>
      </c>
      <c r="BP144">
        <v>31.812999999999999</v>
      </c>
      <c r="BQ144">
        <v>999.9</v>
      </c>
      <c r="BR144">
        <v>0</v>
      </c>
      <c r="BS144">
        <v>0</v>
      </c>
      <c r="BT144">
        <v>8995.7025000000012</v>
      </c>
      <c r="BU144">
        <v>0</v>
      </c>
      <c r="BV144">
        <v>128.78562500000001</v>
      </c>
      <c r="BW144">
        <v>-29.188199999999998</v>
      </c>
      <c r="BX144">
        <v>846.34175000000005</v>
      </c>
      <c r="BY144">
        <v>874.81725000000006</v>
      </c>
      <c r="BZ144">
        <v>1.87012125</v>
      </c>
      <c r="CA144">
        <v>848.07925</v>
      </c>
      <c r="CB144">
        <v>30.563937500000002</v>
      </c>
      <c r="CC144">
        <v>3.2845312500000001</v>
      </c>
      <c r="CD144">
        <v>3.0951499999999998</v>
      </c>
      <c r="CE144">
        <v>25.545312500000001</v>
      </c>
      <c r="CF144">
        <v>24.548825000000001</v>
      </c>
      <c r="CG144">
        <v>1200.0037500000001</v>
      </c>
      <c r="CH144">
        <v>0.50002425000000006</v>
      </c>
      <c r="CI144">
        <v>0.49997575000000011</v>
      </c>
      <c r="CJ144">
        <v>0</v>
      </c>
      <c r="CK144">
        <v>1011.88375</v>
      </c>
      <c r="CL144">
        <v>4.9990899999999998</v>
      </c>
      <c r="CM144">
        <v>10850.4125</v>
      </c>
      <c r="CN144">
        <v>9557.9624999999978</v>
      </c>
      <c r="CO144">
        <v>40.765500000000003</v>
      </c>
      <c r="CP144">
        <v>42.311999999999998</v>
      </c>
      <c r="CQ144">
        <v>41.561999999999998</v>
      </c>
      <c r="CR144">
        <v>41.375</v>
      </c>
      <c r="CS144">
        <v>42.125</v>
      </c>
      <c r="CT144">
        <v>597.52874999999995</v>
      </c>
      <c r="CU144">
        <v>597.47500000000002</v>
      </c>
      <c r="CV144">
        <v>0</v>
      </c>
      <c r="CW144">
        <v>1675963725.9000001</v>
      </c>
      <c r="CX144">
        <v>0</v>
      </c>
      <c r="CY144">
        <v>1675959759</v>
      </c>
      <c r="CZ144" t="s">
        <v>356</v>
      </c>
      <c r="DA144">
        <v>1675959759</v>
      </c>
      <c r="DB144">
        <v>1675959753.5</v>
      </c>
      <c r="DC144">
        <v>5</v>
      </c>
      <c r="DD144">
        <v>-2.5000000000000001E-2</v>
      </c>
      <c r="DE144">
        <v>-8.0000000000000002E-3</v>
      </c>
      <c r="DF144">
        <v>-6.0590000000000002</v>
      </c>
      <c r="DG144">
        <v>0.218</v>
      </c>
      <c r="DH144">
        <v>415</v>
      </c>
      <c r="DI144">
        <v>34</v>
      </c>
      <c r="DJ144">
        <v>0.6</v>
      </c>
      <c r="DK144">
        <v>0.17</v>
      </c>
      <c r="DL144">
        <v>-28.964495121951209</v>
      </c>
      <c r="DM144">
        <v>-1.569938675958181</v>
      </c>
      <c r="DN144">
        <v>0.17468728568811981</v>
      </c>
      <c r="DO144">
        <v>0</v>
      </c>
      <c r="DP144">
        <v>1.869738536585366</v>
      </c>
      <c r="DQ144">
        <v>-4.9613937282202876E-3</v>
      </c>
      <c r="DR144">
        <v>2.8697926847665528E-3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3.2984100000000001</v>
      </c>
      <c r="EB144">
        <v>2.6253500000000001</v>
      </c>
      <c r="EC144">
        <v>0.16594600000000001</v>
      </c>
      <c r="ED144">
        <v>0.16761599999999999</v>
      </c>
      <c r="EE144">
        <v>0.13549900000000001</v>
      </c>
      <c r="EF144">
        <v>0.12890799999999999</v>
      </c>
      <c r="EG144">
        <v>25265.3</v>
      </c>
      <c r="EH144">
        <v>25601.599999999999</v>
      </c>
      <c r="EI144">
        <v>28177.200000000001</v>
      </c>
      <c r="EJ144">
        <v>29594</v>
      </c>
      <c r="EK144">
        <v>33544.1</v>
      </c>
      <c r="EL144">
        <v>35768.400000000001</v>
      </c>
      <c r="EM144">
        <v>39791.9</v>
      </c>
      <c r="EN144">
        <v>42266.1</v>
      </c>
      <c r="EO144">
        <v>2.2099000000000002</v>
      </c>
      <c r="EP144">
        <v>2.2305999999999999</v>
      </c>
      <c r="EQ144">
        <v>0.14593100000000001</v>
      </c>
      <c r="ER144">
        <v>0</v>
      </c>
      <c r="ES144">
        <v>29.430399999999999</v>
      </c>
      <c r="ET144">
        <v>999.9</v>
      </c>
      <c r="EU144">
        <v>72.400000000000006</v>
      </c>
      <c r="EV144">
        <v>32.299999999999997</v>
      </c>
      <c r="EW144">
        <v>34.722299999999997</v>
      </c>
      <c r="EX144">
        <v>56.783000000000001</v>
      </c>
      <c r="EY144">
        <v>-3.7459899999999999</v>
      </c>
      <c r="EZ144">
        <v>2</v>
      </c>
      <c r="FA144">
        <v>0.30130800000000002</v>
      </c>
      <c r="FB144">
        <v>-0.640204</v>
      </c>
      <c r="FC144">
        <v>20.273800000000001</v>
      </c>
      <c r="FD144">
        <v>5.2208800000000002</v>
      </c>
      <c r="FE144">
        <v>12.004</v>
      </c>
      <c r="FF144">
        <v>4.9870999999999999</v>
      </c>
      <c r="FG144">
        <v>3.2845499999999999</v>
      </c>
      <c r="FH144">
        <v>9999</v>
      </c>
      <c r="FI144">
        <v>9999</v>
      </c>
      <c r="FJ144">
        <v>9999</v>
      </c>
      <c r="FK144">
        <v>999.9</v>
      </c>
      <c r="FL144">
        <v>1.86581</v>
      </c>
      <c r="FM144">
        <v>1.8621799999999999</v>
      </c>
      <c r="FN144">
        <v>1.8641700000000001</v>
      </c>
      <c r="FO144">
        <v>1.86025</v>
      </c>
      <c r="FP144">
        <v>1.8609599999999999</v>
      </c>
      <c r="FQ144">
        <v>1.8601399999999999</v>
      </c>
      <c r="FR144">
        <v>1.8618600000000001</v>
      </c>
      <c r="FS144">
        <v>1.85846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-6.8689999999999998</v>
      </c>
      <c r="GH144">
        <v>0.2104</v>
      </c>
      <c r="GI144">
        <v>-4.2934277136806287</v>
      </c>
      <c r="GJ144">
        <v>-4.5218151105756088E-3</v>
      </c>
      <c r="GK144">
        <v>2.0889233732517852E-6</v>
      </c>
      <c r="GL144">
        <v>-4.5906856223640231E-10</v>
      </c>
      <c r="GM144">
        <v>-0.1150039569071811</v>
      </c>
      <c r="GN144">
        <v>4.4025620023938356E-3</v>
      </c>
      <c r="GO144">
        <v>3.112297855124525E-4</v>
      </c>
      <c r="GP144">
        <v>-4.1727832042263066E-6</v>
      </c>
      <c r="GQ144">
        <v>6</v>
      </c>
      <c r="GR144">
        <v>2080</v>
      </c>
      <c r="GS144">
        <v>4</v>
      </c>
      <c r="GT144">
        <v>33</v>
      </c>
      <c r="GU144">
        <v>66.099999999999994</v>
      </c>
      <c r="GV144">
        <v>66.2</v>
      </c>
      <c r="GW144">
        <v>2.4450699999999999</v>
      </c>
      <c r="GX144">
        <v>2.52197</v>
      </c>
      <c r="GY144">
        <v>2.04834</v>
      </c>
      <c r="GZ144">
        <v>2.6220699999999999</v>
      </c>
      <c r="HA144">
        <v>2.1972700000000001</v>
      </c>
      <c r="HB144">
        <v>2.32544</v>
      </c>
      <c r="HC144">
        <v>37.241999999999997</v>
      </c>
      <c r="HD144">
        <v>14.8062</v>
      </c>
      <c r="HE144">
        <v>18</v>
      </c>
      <c r="HF144">
        <v>672.30700000000002</v>
      </c>
      <c r="HG144">
        <v>768.625</v>
      </c>
      <c r="HH144">
        <v>31.000800000000002</v>
      </c>
      <c r="HI144">
        <v>31.263100000000001</v>
      </c>
      <c r="HJ144">
        <v>30</v>
      </c>
      <c r="HK144">
        <v>31.221</v>
      </c>
      <c r="HL144">
        <v>31.2241</v>
      </c>
      <c r="HM144">
        <v>48.914900000000003</v>
      </c>
      <c r="HN144">
        <v>16.188400000000001</v>
      </c>
      <c r="HO144">
        <v>100</v>
      </c>
      <c r="HP144">
        <v>31</v>
      </c>
      <c r="HQ144">
        <v>862.58600000000001</v>
      </c>
      <c r="HR144">
        <v>30.526</v>
      </c>
      <c r="HS144">
        <v>99.315700000000007</v>
      </c>
      <c r="HT144">
        <v>98.043999999999997</v>
      </c>
    </row>
    <row r="145" spans="1:228" x14ac:dyDescent="0.2">
      <c r="A145">
        <v>130</v>
      </c>
      <c r="B145">
        <v>1675963730</v>
      </c>
      <c r="C145">
        <v>515.5</v>
      </c>
      <c r="D145" t="s">
        <v>618</v>
      </c>
      <c r="E145" t="s">
        <v>619</v>
      </c>
      <c r="F145">
        <v>4</v>
      </c>
      <c r="G145">
        <v>1675963728</v>
      </c>
      <c r="H145">
        <f t="shared" si="68"/>
        <v>2.0864131306896432E-3</v>
      </c>
      <c r="I145">
        <f t="shared" si="69"/>
        <v>2.0864131306896434</v>
      </c>
      <c r="J145">
        <f t="shared" si="70"/>
        <v>19.243479083067037</v>
      </c>
      <c r="K145">
        <f t="shared" si="71"/>
        <v>826.02314285714272</v>
      </c>
      <c r="L145">
        <f t="shared" si="72"/>
        <v>592.84651756225173</v>
      </c>
      <c r="M145">
        <f t="shared" si="73"/>
        <v>60.094984238955249</v>
      </c>
      <c r="N145">
        <f t="shared" si="74"/>
        <v>83.731364325337125</v>
      </c>
      <c r="O145">
        <f t="shared" si="75"/>
        <v>0.14575214167215947</v>
      </c>
      <c r="P145">
        <f t="shared" si="76"/>
        <v>2.7705658127031709</v>
      </c>
      <c r="Q145">
        <f t="shared" si="77"/>
        <v>0.14162249543670571</v>
      </c>
      <c r="R145">
        <f t="shared" si="78"/>
        <v>8.887534589702796E-2</v>
      </c>
      <c r="S145">
        <f t="shared" si="79"/>
        <v>226.11285523352757</v>
      </c>
      <c r="T145">
        <f t="shared" si="80"/>
        <v>32.55284597025026</v>
      </c>
      <c r="U145">
        <f t="shared" si="81"/>
        <v>31.800657142857141</v>
      </c>
      <c r="V145">
        <f t="shared" si="82"/>
        <v>4.7214702201225709</v>
      </c>
      <c r="W145">
        <f t="shared" si="83"/>
        <v>69.928362743035962</v>
      </c>
      <c r="X145">
        <f t="shared" si="84"/>
        <v>3.2871039504746102</v>
      </c>
      <c r="Y145">
        <f t="shared" si="85"/>
        <v>4.7006734056589456</v>
      </c>
      <c r="Z145">
        <f t="shared" si="86"/>
        <v>1.4343662696479607</v>
      </c>
      <c r="AA145">
        <f t="shared" si="87"/>
        <v>-92.010819063413265</v>
      </c>
      <c r="AB145">
        <f t="shared" si="88"/>
        <v>-11.629267933067888</v>
      </c>
      <c r="AC145">
        <f t="shared" si="89"/>
        <v>-0.94967806052311232</v>
      </c>
      <c r="AD145">
        <f t="shared" si="90"/>
        <v>121.52309017652328</v>
      </c>
      <c r="AE145">
        <f t="shared" si="91"/>
        <v>29.865018471611819</v>
      </c>
      <c r="AF145">
        <f t="shared" si="92"/>
        <v>2.0895877385118049</v>
      </c>
      <c r="AG145">
        <f t="shared" si="93"/>
        <v>19.243479083067037</v>
      </c>
      <c r="AH145">
        <v>880.87736947747521</v>
      </c>
      <c r="AI145">
        <v>856.23233333333326</v>
      </c>
      <c r="AJ145">
        <v>1.696723844203232</v>
      </c>
      <c r="AK145">
        <v>60.624418474204617</v>
      </c>
      <c r="AL145">
        <f t="shared" si="94"/>
        <v>2.0864131306896434</v>
      </c>
      <c r="AM145">
        <v>30.561723236192059</v>
      </c>
      <c r="AN145">
        <v>32.425588484848483</v>
      </c>
      <c r="AO145">
        <v>-7.0751874844864534E-5</v>
      </c>
      <c r="AP145">
        <v>100.9878899836357</v>
      </c>
      <c r="AQ145">
        <v>19</v>
      </c>
      <c r="AR145">
        <v>3</v>
      </c>
      <c r="AS145">
        <f t="shared" si="95"/>
        <v>1</v>
      </c>
      <c r="AT145">
        <f t="shared" si="96"/>
        <v>0</v>
      </c>
      <c r="AU145">
        <f t="shared" si="97"/>
        <v>47617.155139970862</v>
      </c>
      <c r="AV145">
        <f t="shared" si="98"/>
        <v>1199.995714285714</v>
      </c>
      <c r="AW145">
        <f t="shared" si="99"/>
        <v>1025.920513592501</v>
      </c>
      <c r="AX145">
        <f t="shared" si="100"/>
        <v>0.8549368146728511</v>
      </c>
      <c r="AY145">
        <f t="shared" si="101"/>
        <v>0.18842805231860271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1675963728</v>
      </c>
      <c r="BF145">
        <v>826.02314285714272</v>
      </c>
      <c r="BG145">
        <v>855.18342857142852</v>
      </c>
      <c r="BH145">
        <v>32.427799999999998</v>
      </c>
      <c r="BI145">
        <v>30.561542857142861</v>
      </c>
      <c r="BJ145">
        <v>832.89871428571416</v>
      </c>
      <c r="BK145">
        <v>32.217442857142863</v>
      </c>
      <c r="BL145">
        <v>650.01557142857143</v>
      </c>
      <c r="BM145">
        <v>101.26685714285711</v>
      </c>
      <c r="BN145">
        <v>9.9993228571428575E-2</v>
      </c>
      <c r="BO145">
        <v>31.722799999999999</v>
      </c>
      <c r="BP145">
        <v>31.800657142857141</v>
      </c>
      <c r="BQ145">
        <v>999.89999999999986</v>
      </c>
      <c r="BR145">
        <v>0</v>
      </c>
      <c r="BS145">
        <v>0</v>
      </c>
      <c r="BT145">
        <v>9005.982857142857</v>
      </c>
      <c r="BU145">
        <v>0</v>
      </c>
      <c r="BV145">
        <v>129.77957142857139</v>
      </c>
      <c r="BW145">
        <v>-29.160442857142861</v>
      </c>
      <c r="BX145">
        <v>853.70671428571427</v>
      </c>
      <c r="BY145">
        <v>882.14314285714283</v>
      </c>
      <c r="BZ145">
        <v>1.8662514285714289</v>
      </c>
      <c r="CA145">
        <v>855.18342857142852</v>
      </c>
      <c r="CB145">
        <v>30.561542857142861</v>
      </c>
      <c r="CC145">
        <v>3.2838571428571428</v>
      </c>
      <c r="CD145">
        <v>3.0948671428571428</v>
      </c>
      <c r="CE145">
        <v>25.54184285714285</v>
      </c>
      <c r="CF145">
        <v>24.547314285714279</v>
      </c>
      <c r="CG145">
        <v>1199.995714285714</v>
      </c>
      <c r="CH145">
        <v>0.500023</v>
      </c>
      <c r="CI145">
        <v>0.49997699999999989</v>
      </c>
      <c r="CJ145">
        <v>0</v>
      </c>
      <c r="CK145">
        <v>1013.292857142857</v>
      </c>
      <c r="CL145">
        <v>4.9990899999999998</v>
      </c>
      <c r="CM145">
        <v>10865.242857142861</v>
      </c>
      <c r="CN145">
        <v>9557.8942857142847</v>
      </c>
      <c r="CO145">
        <v>40.803142857142859</v>
      </c>
      <c r="CP145">
        <v>42.311999999999998</v>
      </c>
      <c r="CQ145">
        <v>41.597999999999999</v>
      </c>
      <c r="CR145">
        <v>41.375</v>
      </c>
      <c r="CS145">
        <v>42.125</v>
      </c>
      <c r="CT145">
        <v>597.52571428571423</v>
      </c>
      <c r="CU145">
        <v>597.47000000000014</v>
      </c>
      <c r="CV145">
        <v>0</v>
      </c>
      <c r="CW145">
        <v>1675963730.0999999</v>
      </c>
      <c r="CX145">
        <v>0</v>
      </c>
      <c r="CY145">
        <v>1675959759</v>
      </c>
      <c r="CZ145" t="s">
        <v>356</v>
      </c>
      <c r="DA145">
        <v>1675959759</v>
      </c>
      <c r="DB145">
        <v>1675959753.5</v>
      </c>
      <c r="DC145">
        <v>5</v>
      </c>
      <c r="DD145">
        <v>-2.5000000000000001E-2</v>
      </c>
      <c r="DE145">
        <v>-8.0000000000000002E-3</v>
      </c>
      <c r="DF145">
        <v>-6.0590000000000002</v>
      </c>
      <c r="DG145">
        <v>0.218</v>
      </c>
      <c r="DH145">
        <v>415</v>
      </c>
      <c r="DI145">
        <v>34</v>
      </c>
      <c r="DJ145">
        <v>0.6</v>
      </c>
      <c r="DK145">
        <v>0.17</v>
      </c>
      <c r="DL145">
        <v>-29.022895000000009</v>
      </c>
      <c r="DM145">
        <v>-1.586294183864825</v>
      </c>
      <c r="DN145">
        <v>0.1733232283192303</v>
      </c>
      <c r="DO145">
        <v>0</v>
      </c>
      <c r="DP145">
        <v>1.8684750000000001</v>
      </c>
      <c r="DQ145">
        <v>6.3622514071242919E-3</v>
      </c>
      <c r="DR145">
        <v>2.1257292866214408E-3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3.2986599999999999</v>
      </c>
      <c r="EB145">
        <v>2.6252399999999998</v>
      </c>
      <c r="EC145">
        <v>0.166822</v>
      </c>
      <c r="ED145">
        <v>0.16848099999999999</v>
      </c>
      <c r="EE145">
        <v>0.13548399999999999</v>
      </c>
      <c r="EF145">
        <v>0.12890699999999999</v>
      </c>
      <c r="EG145">
        <v>25239.1</v>
      </c>
      <c r="EH145">
        <v>25575.3</v>
      </c>
      <c r="EI145">
        <v>28177.599999999999</v>
      </c>
      <c r="EJ145">
        <v>29594.5</v>
      </c>
      <c r="EK145">
        <v>33545</v>
      </c>
      <c r="EL145">
        <v>35769.199999999997</v>
      </c>
      <c r="EM145">
        <v>39792.199999999997</v>
      </c>
      <c r="EN145">
        <v>42267</v>
      </c>
      <c r="EO145">
        <v>2.2101799999999998</v>
      </c>
      <c r="EP145">
        <v>2.2306499999999998</v>
      </c>
      <c r="EQ145">
        <v>0.145204</v>
      </c>
      <c r="ER145">
        <v>0</v>
      </c>
      <c r="ES145">
        <v>29.434200000000001</v>
      </c>
      <c r="ET145">
        <v>999.9</v>
      </c>
      <c r="EU145">
        <v>72.400000000000006</v>
      </c>
      <c r="EV145">
        <v>32.299999999999997</v>
      </c>
      <c r="EW145">
        <v>34.7258</v>
      </c>
      <c r="EX145">
        <v>56.753</v>
      </c>
      <c r="EY145">
        <v>-3.9503200000000001</v>
      </c>
      <c r="EZ145">
        <v>2</v>
      </c>
      <c r="FA145">
        <v>0.30129600000000001</v>
      </c>
      <c r="FB145">
        <v>-0.63655499999999998</v>
      </c>
      <c r="FC145">
        <v>20.273800000000001</v>
      </c>
      <c r="FD145">
        <v>5.2210299999999998</v>
      </c>
      <c r="FE145">
        <v>12.004</v>
      </c>
      <c r="FF145">
        <v>4.9874000000000001</v>
      </c>
      <c r="FG145">
        <v>3.2845800000000001</v>
      </c>
      <c r="FH145">
        <v>9999</v>
      </c>
      <c r="FI145">
        <v>9999</v>
      </c>
      <c r="FJ145">
        <v>9999</v>
      </c>
      <c r="FK145">
        <v>999.9</v>
      </c>
      <c r="FL145">
        <v>1.86581</v>
      </c>
      <c r="FM145">
        <v>1.8621799999999999</v>
      </c>
      <c r="FN145">
        <v>1.8641700000000001</v>
      </c>
      <c r="FO145">
        <v>1.8602399999999999</v>
      </c>
      <c r="FP145">
        <v>1.8609599999999999</v>
      </c>
      <c r="FQ145">
        <v>1.86016</v>
      </c>
      <c r="FR145">
        <v>1.86185</v>
      </c>
      <c r="FS145">
        <v>1.8584700000000001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-6.883</v>
      </c>
      <c r="GH145">
        <v>0.21029999999999999</v>
      </c>
      <c r="GI145">
        <v>-4.2934277136806287</v>
      </c>
      <c r="GJ145">
        <v>-4.5218151105756088E-3</v>
      </c>
      <c r="GK145">
        <v>2.0889233732517852E-6</v>
      </c>
      <c r="GL145">
        <v>-4.5906856223640231E-10</v>
      </c>
      <c r="GM145">
        <v>-0.1150039569071811</v>
      </c>
      <c r="GN145">
        <v>4.4025620023938356E-3</v>
      </c>
      <c r="GO145">
        <v>3.112297855124525E-4</v>
      </c>
      <c r="GP145">
        <v>-4.1727832042263066E-6</v>
      </c>
      <c r="GQ145">
        <v>6</v>
      </c>
      <c r="GR145">
        <v>2080</v>
      </c>
      <c r="GS145">
        <v>4</v>
      </c>
      <c r="GT145">
        <v>33</v>
      </c>
      <c r="GU145">
        <v>66.2</v>
      </c>
      <c r="GV145">
        <v>66.3</v>
      </c>
      <c r="GW145">
        <v>2.4609399999999999</v>
      </c>
      <c r="GX145">
        <v>2.5268600000000001</v>
      </c>
      <c r="GY145">
        <v>2.04834</v>
      </c>
      <c r="GZ145">
        <v>2.6220699999999999</v>
      </c>
      <c r="HA145">
        <v>2.1972700000000001</v>
      </c>
      <c r="HB145">
        <v>2.3303199999999999</v>
      </c>
      <c r="HC145">
        <v>37.241999999999997</v>
      </c>
      <c r="HD145">
        <v>14.8238</v>
      </c>
      <c r="HE145">
        <v>18</v>
      </c>
      <c r="HF145">
        <v>672.51800000000003</v>
      </c>
      <c r="HG145">
        <v>768.67399999999998</v>
      </c>
      <c r="HH145">
        <v>31.000900000000001</v>
      </c>
      <c r="HI145">
        <v>31.263100000000001</v>
      </c>
      <c r="HJ145">
        <v>30</v>
      </c>
      <c r="HK145">
        <v>31.220099999999999</v>
      </c>
      <c r="HL145">
        <v>31.2241</v>
      </c>
      <c r="HM145">
        <v>49.225900000000003</v>
      </c>
      <c r="HN145">
        <v>16.188400000000001</v>
      </c>
      <c r="HO145">
        <v>100</v>
      </c>
      <c r="HP145">
        <v>31</v>
      </c>
      <c r="HQ145">
        <v>869.30200000000002</v>
      </c>
      <c r="HR145">
        <v>30.526</v>
      </c>
      <c r="HS145">
        <v>99.316800000000001</v>
      </c>
      <c r="HT145">
        <v>98.0458</v>
      </c>
    </row>
    <row r="146" spans="1:228" x14ac:dyDescent="0.2">
      <c r="A146">
        <v>131</v>
      </c>
      <c r="B146">
        <v>1675963733.5</v>
      </c>
      <c r="C146">
        <v>519</v>
      </c>
      <c r="D146" t="s">
        <v>620</v>
      </c>
      <c r="E146" t="s">
        <v>621</v>
      </c>
      <c r="F146">
        <v>4</v>
      </c>
      <c r="G146">
        <v>1675963731.428571</v>
      </c>
      <c r="H146">
        <f t="shared" si="68"/>
        <v>2.0892728600594465E-3</v>
      </c>
      <c r="I146">
        <f t="shared" si="69"/>
        <v>2.0892728600594466</v>
      </c>
      <c r="J146">
        <f t="shared" si="70"/>
        <v>19.238296573605044</v>
      </c>
      <c r="K146">
        <f t="shared" si="71"/>
        <v>831.67642857142857</v>
      </c>
      <c r="L146">
        <f t="shared" si="72"/>
        <v>598.99512076258691</v>
      </c>
      <c r="M146">
        <f t="shared" si="73"/>
        <v>60.71784272932166</v>
      </c>
      <c r="N146">
        <f t="shared" si="74"/>
        <v>84.303856310874295</v>
      </c>
      <c r="O146">
        <f t="shared" si="75"/>
        <v>0.14612834895358789</v>
      </c>
      <c r="P146">
        <f t="shared" si="76"/>
        <v>2.7767223293287526</v>
      </c>
      <c r="Q146">
        <f t="shared" si="77"/>
        <v>0.14198660557719522</v>
      </c>
      <c r="R146">
        <f t="shared" si="78"/>
        <v>8.9103969668587996E-2</v>
      </c>
      <c r="S146">
        <f t="shared" si="79"/>
        <v>226.11171523368387</v>
      </c>
      <c r="T146">
        <f t="shared" si="80"/>
        <v>32.554127280832169</v>
      </c>
      <c r="U146">
        <f t="shared" si="81"/>
        <v>31.79344285714286</v>
      </c>
      <c r="V146">
        <f t="shared" si="82"/>
        <v>4.7195398142092326</v>
      </c>
      <c r="W146">
        <f t="shared" si="83"/>
        <v>69.90875066851919</v>
      </c>
      <c r="X146">
        <f t="shared" si="84"/>
        <v>3.2868850281399893</v>
      </c>
      <c r="Y146">
        <f t="shared" si="85"/>
        <v>4.701678969668837</v>
      </c>
      <c r="Z146">
        <f t="shared" si="86"/>
        <v>1.4326547860692433</v>
      </c>
      <c r="AA146">
        <f t="shared" si="87"/>
        <v>-92.136933128621592</v>
      </c>
      <c r="AB146">
        <f t="shared" si="88"/>
        <v>-10.010562862830028</v>
      </c>
      <c r="AC146">
        <f t="shared" si="89"/>
        <v>-0.81566378958660668</v>
      </c>
      <c r="AD146">
        <f t="shared" si="90"/>
        <v>123.14855545264564</v>
      </c>
      <c r="AE146">
        <f t="shared" si="91"/>
        <v>29.971338565882942</v>
      </c>
      <c r="AF146">
        <f t="shared" si="92"/>
        <v>2.0898433585947069</v>
      </c>
      <c r="AG146">
        <f t="shared" si="93"/>
        <v>19.238296573605044</v>
      </c>
      <c r="AH146">
        <v>886.98727939372338</v>
      </c>
      <c r="AI146">
        <v>862.2591515151513</v>
      </c>
      <c r="AJ146">
        <v>1.7202474246771591</v>
      </c>
      <c r="AK146">
        <v>60.624418474204617</v>
      </c>
      <c r="AL146">
        <f t="shared" si="94"/>
        <v>2.0892728600594466</v>
      </c>
      <c r="AM146">
        <v>30.559661304559281</v>
      </c>
      <c r="AN146">
        <v>32.425699999999999</v>
      </c>
      <c r="AO146">
        <v>-3.1186440935536909E-6</v>
      </c>
      <c r="AP146">
        <v>100.9878899836357</v>
      </c>
      <c r="AQ146">
        <v>19</v>
      </c>
      <c r="AR146">
        <v>3</v>
      </c>
      <c r="AS146">
        <f t="shared" si="95"/>
        <v>1</v>
      </c>
      <c r="AT146">
        <f t="shared" si="96"/>
        <v>0</v>
      </c>
      <c r="AU146">
        <f t="shared" si="97"/>
        <v>47786.88637903268</v>
      </c>
      <c r="AV146">
        <f t="shared" si="98"/>
        <v>1199.988571428572</v>
      </c>
      <c r="AW146">
        <f t="shared" si="99"/>
        <v>1025.9145135925828</v>
      </c>
      <c r="AX146">
        <f t="shared" si="100"/>
        <v>0.85493690358337648</v>
      </c>
      <c r="AY146">
        <f t="shared" si="101"/>
        <v>0.18842822391591663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1675963731.428571</v>
      </c>
      <c r="BF146">
        <v>831.67642857142857</v>
      </c>
      <c r="BG146">
        <v>860.94657142857147</v>
      </c>
      <c r="BH146">
        <v>32.425857142857147</v>
      </c>
      <c r="BI146">
        <v>30.559328571428569</v>
      </c>
      <c r="BJ146">
        <v>838.56342857142852</v>
      </c>
      <c r="BK146">
        <v>32.215514285714278</v>
      </c>
      <c r="BL146">
        <v>650.00185714285715</v>
      </c>
      <c r="BM146">
        <v>101.26642857142861</v>
      </c>
      <c r="BN146">
        <v>9.9743914285714275E-2</v>
      </c>
      <c r="BO146">
        <v>31.726571428571429</v>
      </c>
      <c r="BP146">
        <v>31.79344285714286</v>
      </c>
      <c r="BQ146">
        <v>999.89999999999986</v>
      </c>
      <c r="BR146">
        <v>0</v>
      </c>
      <c r="BS146">
        <v>0</v>
      </c>
      <c r="BT146">
        <v>9038.7528571428556</v>
      </c>
      <c r="BU146">
        <v>0</v>
      </c>
      <c r="BV146">
        <v>130.4747142857143</v>
      </c>
      <c r="BW146">
        <v>-29.270099999999999</v>
      </c>
      <c r="BX146">
        <v>859.5478571428572</v>
      </c>
      <c r="BY146">
        <v>888.08571428571429</v>
      </c>
      <c r="BZ146">
        <v>1.866545714285714</v>
      </c>
      <c r="CA146">
        <v>860.94657142857147</v>
      </c>
      <c r="CB146">
        <v>30.559328571428569</v>
      </c>
      <c r="CC146">
        <v>3.2836542857142859</v>
      </c>
      <c r="CD146">
        <v>3.0946357142857139</v>
      </c>
      <c r="CE146">
        <v>25.540800000000001</v>
      </c>
      <c r="CF146">
        <v>24.546057142857141</v>
      </c>
      <c r="CG146">
        <v>1199.988571428572</v>
      </c>
      <c r="CH146">
        <v>0.50001899999999999</v>
      </c>
      <c r="CI146">
        <v>0.49998100000000001</v>
      </c>
      <c r="CJ146">
        <v>0</v>
      </c>
      <c r="CK146">
        <v>1014.248571428571</v>
      </c>
      <c r="CL146">
        <v>4.9990899999999998</v>
      </c>
      <c r="CM146">
        <v>10876.04285714286</v>
      </c>
      <c r="CN146">
        <v>9557.8414285714298</v>
      </c>
      <c r="CO146">
        <v>40.803142857142859</v>
      </c>
      <c r="CP146">
        <v>42.311999999999998</v>
      </c>
      <c r="CQ146">
        <v>41.58</v>
      </c>
      <c r="CR146">
        <v>41.392714285714291</v>
      </c>
      <c r="CS146">
        <v>42.125</v>
      </c>
      <c r="CT146">
        <v>597.51857142857136</v>
      </c>
      <c r="CU146">
        <v>597.47000000000014</v>
      </c>
      <c r="CV146">
        <v>0</v>
      </c>
      <c r="CW146">
        <v>1675963733.0999999</v>
      </c>
      <c r="CX146">
        <v>0</v>
      </c>
      <c r="CY146">
        <v>1675959759</v>
      </c>
      <c r="CZ146" t="s">
        <v>356</v>
      </c>
      <c r="DA146">
        <v>1675959759</v>
      </c>
      <c r="DB146">
        <v>1675959753.5</v>
      </c>
      <c r="DC146">
        <v>5</v>
      </c>
      <c r="DD146">
        <v>-2.5000000000000001E-2</v>
      </c>
      <c r="DE146">
        <v>-8.0000000000000002E-3</v>
      </c>
      <c r="DF146">
        <v>-6.0590000000000002</v>
      </c>
      <c r="DG146">
        <v>0.218</v>
      </c>
      <c r="DH146">
        <v>415</v>
      </c>
      <c r="DI146">
        <v>34</v>
      </c>
      <c r="DJ146">
        <v>0.6</v>
      </c>
      <c r="DK146">
        <v>0.17</v>
      </c>
      <c r="DL146">
        <v>-29.129270731707319</v>
      </c>
      <c r="DM146">
        <v>-1.0771651567943701</v>
      </c>
      <c r="DN146">
        <v>0.12467707212674969</v>
      </c>
      <c r="DO146">
        <v>0</v>
      </c>
      <c r="DP146">
        <v>1.8683475609756099</v>
      </c>
      <c r="DQ146">
        <v>-7.9273170731674718E-3</v>
      </c>
      <c r="DR146">
        <v>2.0519910384530892E-3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3.2983099999999999</v>
      </c>
      <c r="EB146">
        <v>2.6253600000000001</v>
      </c>
      <c r="EC146">
        <v>0.16759199999999999</v>
      </c>
      <c r="ED146">
        <v>0.16921700000000001</v>
      </c>
      <c r="EE146">
        <v>0.13547999999999999</v>
      </c>
      <c r="EF146">
        <v>0.12889999999999999</v>
      </c>
      <c r="EG146">
        <v>25216.2</v>
      </c>
      <c r="EH146">
        <v>25552.3</v>
      </c>
      <c r="EI146">
        <v>28178.1</v>
      </c>
      <c r="EJ146">
        <v>29594.1</v>
      </c>
      <c r="EK146">
        <v>33545.599999999999</v>
      </c>
      <c r="EL146">
        <v>35769</v>
      </c>
      <c r="EM146">
        <v>39792.699999999997</v>
      </c>
      <c r="EN146">
        <v>42266.3</v>
      </c>
      <c r="EO146">
        <v>2.2096</v>
      </c>
      <c r="EP146">
        <v>2.23082</v>
      </c>
      <c r="EQ146">
        <v>0.144623</v>
      </c>
      <c r="ER146">
        <v>0</v>
      </c>
      <c r="ES146">
        <v>29.4377</v>
      </c>
      <c r="ET146">
        <v>999.9</v>
      </c>
      <c r="EU146">
        <v>72.400000000000006</v>
      </c>
      <c r="EV146">
        <v>32.299999999999997</v>
      </c>
      <c r="EW146">
        <v>34.722700000000003</v>
      </c>
      <c r="EX146">
        <v>56.722999999999999</v>
      </c>
      <c r="EY146">
        <v>-3.8181099999999999</v>
      </c>
      <c r="EZ146">
        <v>2</v>
      </c>
      <c r="FA146">
        <v>0.30127999999999999</v>
      </c>
      <c r="FB146">
        <v>-0.63364100000000001</v>
      </c>
      <c r="FC146">
        <v>20.273800000000001</v>
      </c>
      <c r="FD146">
        <v>5.2202799999999998</v>
      </c>
      <c r="FE146">
        <v>12.004</v>
      </c>
      <c r="FF146">
        <v>4.9871999999999996</v>
      </c>
      <c r="FG146">
        <v>3.2845800000000001</v>
      </c>
      <c r="FH146">
        <v>9999</v>
      </c>
      <c r="FI146">
        <v>9999</v>
      </c>
      <c r="FJ146">
        <v>9999</v>
      </c>
      <c r="FK146">
        <v>999.9</v>
      </c>
      <c r="FL146">
        <v>1.86582</v>
      </c>
      <c r="FM146">
        <v>1.8621799999999999</v>
      </c>
      <c r="FN146">
        <v>1.8641700000000001</v>
      </c>
      <c r="FO146">
        <v>1.86025</v>
      </c>
      <c r="FP146">
        <v>1.8609599999999999</v>
      </c>
      <c r="FQ146">
        <v>1.86016</v>
      </c>
      <c r="FR146">
        <v>1.8618699999999999</v>
      </c>
      <c r="FS146">
        <v>1.85849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-6.8940000000000001</v>
      </c>
      <c r="GH146">
        <v>0.21029999999999999</v>
      </c>
      <c r="GI146">
        <v>-4.2934277136806287</v>
      </c>
      <c r="GJ146">
        <v>-4.5218151105756088E-3</v>
      </c>
      <c r="GK146">
        <v>2.0889233732517852E-6</v>
      </c>
      <c r="GL146">
        <v>-4.5906856223640231E-10</v>
      </c>
      <c r="GM146">
        <v>-0.1150039569071811</v>
      </c>
      <c r="GN146">
        <v>4.4025620023938356E-3</v>
      </c>
      <c r="GO146">
        <v>3.112297855124525E-4</v>
      </c>
      <c r="GP146">
        <v>-4.1727832042263066E-6</v>
      </c>
      <c r="GQ146">
        <v>6</v>
      </c>
      <c r="GR146">
        <v>2080</v>
      </c>
      <c r="GS146">
        <v>4</v>
      </c>
      <c r="GT146">
        <v>33</v>
      </c>
      <c r="GU146">
        <v>66.2</v>
      </c>
      <c r="GV146">
        <v>66.3</v>
      </c>
      <c r="GW146">
        <v>2.47437</v>
      </c>
      <c r="GX146">
        <v>2.52197</v>
      </c>
      <c r="GY146">
        <v>2.04834</v>
      </c>
      <c r="GZ146">
        <v>2.6220699999999999</v>
      </c>
      <c r="HA146">
        <v>2.1972700000000001</v>
      </c>
      <c r="HB146">
        <v>2.32666</v>
      </c>
      <c r="HC146">
        <v>37.241999999999997</v>
      </c>
      <c r="HD146">
        <v>14.8238</v>
      </c>
      <c r="HE146">
        <v>18</v>
      </c>
      <c r="HF146">
        <v>672.03700000000003</v>
      </c>
      <c r="HG146">
        <v>768.84</v>
      </c>
      <c r="HH146">
        <v>31.001000000000001</v>
      </c>
      <c r="HI146">
        <v>31.263100000000001</v>
      </c>
      <c r="HJ146">
        <v>30</v>
      </c>
      <c r="HK146">
        <v>31.218299999999999</v>
      </c>
      <c r="HL146">
        <v>31.223700000000001</v>
      </c>
      <c r="HM146">
        <v>49.499299999999998</v>
      </c>
      <c r="HN146">
        <v>16.188400000000001</v>
      </c>
      <c r="HO146">
        <v>100</v>
      </c>
      <c r="HP146">
        <v>31</v>
      </c>
      <c r="HQ146">
        <v>876.00199999999995</v>
      </c>
      <c r="HR146">
        <v>30.526</v>
      </c>
      <c r="HS146">
        <v>99.318299999999994</v>
      </c>
      <c r="HT146">
        <v>98.044399999999996</v>
      </c>
    </row>
    <row r="147" spans="1:228" x14ac:dyDescent="0.2">
      <c r="A147">
        <v>132</v>
      </c>
      <c r="B147">
        <v>1675963737.5</v>
      </c>
      <c r="C147">
        <v>523</v>
      </c>
      <c r="D147" t="s">
        <v>622</v>
      </c>
      <c r="E147" t="s">
        <v>623</v>
      </c>
      <c r="F147">
        <v>4</v>
      </c>
      <c r="G147">
        <v>1675963735.5</v>
      </c>
      <c r="H147">
        <f t="shared" si="68"/>
        <v>2.08486857139263E-3</v>
      </c>
      <c r="I147">
        <f t="shared" si="69"/>
        <v>2.0848685713926298</v>
      </c>
      <c r="J147">
        <f t="shared" si="70"/>
        <v>19.365790672650746</v>
      </c>
      <c r="K147">
        <f t="shared" si="71"/>
        <v>838.37399999999991</v>
      </c>
      <c r="L147">
        <f t="shared" si="72"/>
        <v>603.78740594782005</v>
      </c>
      <c r="M147">
        <f t="shared" si="73"/>
        <v>61.204024270907276</v>
      </c>
      <c r="N147">
        <f t="shared" si="74"/>
        <v>84.983327142355193</v>
      </c>
      <c r="O147">
        <f t="shared" si="75"/>
        <v>0.14590228566264213</v>
      </c>
      <c r="P147">
        <f t="shared" si="76"/>
        <v>2.7663738884594431</v>
      </c>
      <c r="Q147">
        <f t="shared" si="77"/>
        <v>0.14175817828034173</v>
      </c>
      <c r="R147">
        <f t="shared" si="78"/>
        <v>8.8961388659220431E-2</v>
      </c>
      <c r="S147">
        <f t="shared" si="79"/>
        <v>226.11256466228696</v>
      </c>
      <c r="T147">
        <f t="shared" si="80"/>
        <v>32.564879762469346</v>
      </c>
      <c r="U147">
        <f t="shared" si="81"/>
        <v>31.78911428571428</v>
      </c>
      <c r="V147">
        <f t="shared" si="82"/>
        <v>4.7183819005331094</v>
      </c>
      <c r="W147">
        <f t="shared" si="83"/>
        <v>69.872398273329807</v>
      </c>
      <c r="X147">
        <f t="shared" si="84"/>
        <v>3.2864217157497144</v>
      </c>
      <c r="Y147">
        <f t="shared" si="85"/>
        <v>4.703462020716322</v>
      </c>
      <c r="Z147">
        <f t="shared" si="86"/>
        <v>1.4319601847833949</v>
      </c>
      <c r="AA147">
        <f t="shared" si="87"/>
        <v>-91.942703998414984</v>
      </c>
      <c r="AB147">
        <f t="shared" si="88"/>
        <v>-8.3305761268820842</v>
      </c>
      <c r="AC147">
        <f t="shared" si="89"/>
        <v>-0.68132501736434981</v>
      </c>
      <c r="AD147">
        <f t="shared" si="90"/>
        <v>125.15795951962554</v>
      </c>
      <c r="AE147">
        <f t="shared" si="91"/>
        <v>29.893245183246677</v>
      </c>
      <c r="AF147">
        <f t="shared" si="92"/>
        <v>2.0878839504400912</v>
      </c>
      <c r="AG147">
        <f t="shared" si="93"/>
        <v>19.365790672650746</v>
      </c>
      <c r="AH147">
        <v>893.66065430927267</v>
      </c>
      <c r="AI147">
        <v>868.97761212121213</v>
      </c>
      <c r="AJ147">
        <v>1.675623310808537</v>
      </c>
      <c r="AK147">
        <v>60.624418474204617</v>
      </c>
      <c r="AL147">
        <f t="shared" si="94"/>
        <v>2.0848685713926298</v>
      </c>
      <c r="AM147">
        <v>30.556308166616471</v>
      </c>
      <c r="AN147">
        <v>32.418770909090917</v>
      </c>
      <c r="AO147">
        <v>-5.8930087625174681E-5</v>
      </c>
      <c r="AP147">
        <v>100.9878899836357</v>
      </c>
      <c r="AQ147">
        <v>19</v>
      </c>
      <c r="AR147">
        <v>3</v>
      </c>
      <c r="AS147">
        <f t="shared" si="95"/>
        <v>1</v>
      </c>
      <c r="AT147">
        <f t="shared" si="96"/>
        <v>0</v>
      </c>
      <c r="AU147">
        <f t="shared" si="97"/>
        <v>47499.663473994609</v>
      </c>
      <c r="AV147">
        <f t="shared" si="98"/>
        <v>1199.992857142857</v>
      </c>
      <c r="AW147">
        <f t="shared" si="99"/>
        <v>1025.9181993068844</v>
      </c>
      <c r="AX147">
        <f t="shared" si="100"/>
        <v>0.85493692166598501</v>
      </c>
      <c r="AY147">
        <f t="shared" si="101"/>
        <v>0.18842825881535114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1675963735.5</v>
      </c>
      <c r="BF147">
        <v>838.37399999999991</v>
      </c>
      <c r="BG147">
        <v>867.5834285714285</v>
      </c>
      <c r="BH147">
        <v>32.42107142857143</v>
      </c>
      <c r="BI147">
        <v>30.55628571428571</v>
      </c>
      <c r="BJ147">
        <v>845.27442857142864</v>
      </c>
      <c r="BK147">
        <v>32.210785714285713</v>
      </c>
      <c r="BL147">
        <v>650.0025714285714</v>
      </c>
      <c r="BM147">
        <v>101.2667142857143</v>
      </c>
      <c r="BN147">
        <v>0.1001305142857143</v>
      </c>
      <c r="BO147">
        <v>31.733257142857141</v>
      </c>
      <c r="BP147">
        <v>31.78911428571428</v>
      </c>
      <c r="BQ147">
        <v>999.89999999999986</v>
      </c>
      <c r="BR147">
        <v>0</v>
      </c>
      <c r="BS147">
        <v>0</v>
      </c>
      <c r="BT147">
        <v>8983.7485714285722</v>
      </c>
      <c r="BU147">
        <v>0</v>
      </c>
      <c r="BV147">
        <v>131.12014285714281</v>
      </c>
      <c r="BW147">
        <v>-29.209428571428571</v>
      </c>
      <c r="BX147">
        <v>866.46585714285709</v>
      </c>
      <c r="BY147">
        <v>894.92914285714289</v>
      </c>
      <c r="BZ147">
        <v>1.8647757142857151</v>
      </c>
      <c r="CA147">
        <v>867.5834285714285</v>
      </c>
      <c r="CB147">
        <v>30.55628571428571</v>
      </c>
      <c r="CC147">
        <v>3.2831728571428571</v>
      </c>
      <c r="CD147">
        <v>3.0943342857142859</v>
      </c>
      <c r="CE147">
        <v>25.538342857142862</v>
      </c>
      <c r="CF147">
        <v>24.544414285714279</v>
      </c>
      <c r="CG147">
        <v>1199.992857142857</v>
      </c>
      <c r="CH147">
        <v>0.50001899999999999</v>
      </c>
      <c r="CI147">
        <v>0.49998100000000001</v>
      </c>
      <c r="CJ147">
        <v>0</v>
      </c>
      <c r="CK147">
        <v>1015.265714285714</v>
      </c>
      <c r="CL147">
        <v>4.9990899999999998</v>
      </c>
      <c r="CM147">
        <v>10887.5</v>
      </c>
      <c r="CN147">
        <v>9557.8642857142859</v>
      </c>
      <c r="CO147">
        <v>40.811999999999998</v>
      </c>
      <c r="CP147">
        <v>42.321000000000012</v>
      </c>
      <c r="CQ147">
        <v>41.58</v>
      </c>
      <c r="CR147">
        <v>41.410428571428568</v>
      </c>
      <c r="CS147">
        <v>42.125</v>
      </c>
      <c r="CT147">
        <v>597.51999999999987</v>
      </c>
      <c r="CU147">
        <v>597.47285714285715</v>
      </c>
      <c r="CV147">
        <v>0</v>
      </c>
      <c r="CW147">
        <v>1675963737.3</v>
      </c>
      <c r="CX147">
        <v>0</v>
      </c>
      <c r="CY147">
        <v>1675959759</v>
      </c>
      <c r="CZ147" t="s">
        <v>356</v>
      </c>
      <c r="DA147">
        <v>1675959759</v>
      </c>
      <c r="DB147">
        <v>1675959753.5</v>
      </c>
      <c r="DC147">
        <v>5</v>
      </c>
      <c r="DD147">
        <v>-2.5000000000000001E-2</v>
      </c>
      <c r="DE147">
        <v>-8.0000000000000002E-3</v>
      </c>
      <c r="DF147">
        <v>-6.0590000000000002</v>
      </c>
      <c r="DG147">
        <v>0.218</v>
      </c>
      <c r="DH147">
        <v>415</v>
      </c>
      <c r="DI147">
        <v>34</v>
      </c>
      <c r="DJ147">
        <v>0.6</v>
      </c>
      <c r="DK147">
        <v>0.17</v>
      </c>
      <c r="DL147">
        <v>-29.169834146341461</v>
      </c>
      <c r="DM147">
        <v>-0.46474285714288799</v>
      </c>
      <c r="DN147">
        <v>7.5815673808276446E-2</v>
      </c>
      <c r="DO147">
        <v>0</v>
      </c>
      <c r="DP147">
        <v>1.868073170731708</v>
      </c>
      <c r="DQ147">
        <v>-1.780202090592603E-2</v>
      </c>
      <c r="DR147">
        <v>2.245797635503081E-3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3.2985600000000002</v>
      </c>
      <c r="EB147">
        <v>2.6252300000000002</v>
      </c>
      <c r="EC147">
        <v>0.16844100000000001</v>
      </c>
      <c r="ED147">
        <v>0.17008300000000001</v>
      </c>
      <c r="EE147">
        <v>0.135466</v>
      </c>
      <c r="EF147">
        <v>0.12889300000000001</v>
      </c>
      <c r="EG147">
        <v>25190.1</v>
      </c>
      <c r="EH147">
        <v>25525.599999999999</v>
      </c>
      <c r="EI147">
        <v>28177.8</v>
      </c>
      <c r="EJ147">
        <v>29594.1</v>
      </c>
      <c r="EK147">
        <v>33546.1</v>
      </c>
      <c r="EL147">
        <v>35769.1</v>
      </c>
      <c r="EM147">
        <v>39792.6</v>
      </c>
      <c r="EN147">
        <v>42266</v>
      </c>
      <c r="EO147">
        <v>2.2099799999999998</v>
      </c>
      <c r="EP147">
        <v>2.23055</v>
      </c>
      <c r="EQ147">
        <v>0.144534</v>
      </c>
      <c r="ER147">
        <v>0</v>
      </c>
      <c r="ES147">
        <v>29.4419</v>
      </c>
      <c r="ET147">
        <v>999.9</v>
      </c>
      <c r="EU147">
        <v>72.400000000000006</v>
      </c>
      <c r="EV147">
        <v>32.299999999999997</v>
      </c>
      <c r="EW147">
        <v>34.723999999999997</v>
      </c>
      <c r="EX147">
        <v>56.722999999999999</v>
      </c>
      <c r="EY147">
        <v>-3.7580100000000001</v>
      </c>
      <c r="EZ147">
        <v>2</v>
      </c>
      <c r="FA147">
        <v>0.30107499999999998</v>
      </c>
      <c r="FB147">
        <v>-0.63027999999999995</v>
      </c>
      <c r="FC147">
        <v>20.273900000000001</v>
      </c>
      <c r="FD147">
        <v>5.2199900000000001</v>
      </c>
      <c r="FE147">
        <v>12.004</v>
      </c>
      <c r="FF147">
        <v>4.9871999999999996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1.86581</v>
      </c>
      <c r="FM147">
        <v>1.8621700000000001</v>
      </c>
      <c r="FN147">
        <v>1.8641700000000001</v>
      </c>
      <c r="FO147">
        <v>1.8602300000000001</v>
      </c>
      <c r="FP147">
        <v>1.8609599999999999</v>
      </c>
      <c r="FQ147">
        <v>1.8601399999999999</v>
      </c>
      <c r="FR147">
        <v>1.8618399999999999</v>
      </c>
      <c r="FS147">
        <v>1.85849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-6.907</v>
      </c>
      <c r="GH147">
        <v>0.2102</v>
      </c>
      <c r="GI147">
        <v>-4.2934277136806287</v>
      </c>
      <c r="GJ147">
        <v>-4.5218151105756088E-3</v>
      </c>
      <c r="GK147">
        <v>2.0889233732517852E-6</v>
      </c>
      <c r="GL147">
        <v>-4.5906856223640231E-10</v>
      </c>
      <c r="GM147">
        <v>-0.1150039569071811</v>
      </c>
      <c r="GN147">
        <v>4.4025620023938356E-3</v>
      </c>
      <c r="GO147">
        <v>3.112297855124525E-4</v>
      </c>
      <c r="GP147">
        <v>-4.1727832042263066E-6</v>
      </c>
      <c r="GQ147">
        <v>6</v>
      </c>
      <c r="GR147">
        <v>2080</v>
      </c>
      <c r="GS147">
        <v>4</v>
      </c>
      <c r="GT147">
        <v>33</v>
      </c>
      <c r="GU147">
        <v>66.3</v>
      </c>
      <c r="GV147">
        <v>66.400000000000006</v>
      </c>
      <c r="GW147">
        <v>2.4877899999999999</v>
      </c>
      <c r="GX147">
        <v>2.52075</v>
      </c>
      <c r="GY147">
        <v>2.04834</v>
      </c>
      <c r="GZ147">
        <v>2.6232899999999999</v>
      </c>
      <c r="HA147">
        <v>2.1972700000000001</v>
      </c>
      <c r="HB147">
        <v>2.2680699999999998</v>
      </c>
      <c r="HC147">
        <v>37.241999999999997</v>
      </c>
      <c r="HD147">
        <v>14.797499999999999</v>
      </c>
      <c r="HE147">
        <v>18</v>
      </c>
      <c r="HF147">
        <v>672.33699999999999</v>
      </c>
      <c r="HG147">
        <v>768.54</v>
      </c>
      <c r="HH147">
        <v>31.001000000000001</v>
      </c>
      <c r="HI147">
        <v>31.263100000000001</v>
      </c>
      <c r="HJ147">
        <v>29.9999</v>
      </c>
      <c r="HK147">
        <v>31.218299999999999</v>
      </c>
      <c r="HL147">
        <v>31.221399999999999</v>
      </c>
      <c r="HM147">
        <v>49.8005</v>
      </c>
      <c r="HN147">
        <v>16.188400000000001</v>
      </c>
      <c r="HO147">
        <v>100</v>
      </c>
      <c r="HP147">
        <v>31</v>
      </c>
      <c r="HQ147">
        <v>882.702</v>
      </c>
      <c r="HR147">
        <v>30.526</v>
      </c>
      <c r="HS147">
        <v>99.317499999999995</v>
      </c>
      <c r="HT147">
        <v>98.043899999999994</v>
      </c>
    </row>
    <row r="148" spans="1:228" x14ac:dyDescent="0.2">
      <c r="A148">
        <v>133</v>
      </c>
      <c r="B148">
        <v>1675963741.5</v>
      </c>
      <c r="C148">
        <v>527</v>
      </c>
      <c r="D148" t="s">
        <v>624</v>
      </c>
      <c r="E148" t="s">
        <v>625</v>
      </c>
      <c r="F148">
        <v>4</v>
      </c>
      <c r="G148">
        <v>1675963739.1875</v>
      </c>
      <c r="H148">
        <f t="shared" si="68"/>
        <v>2.0832189085791698E-3</v>
      </c>
      <c r="I148">
        <f t="shared" si="69"/>
        <v>2.0832189085791697</v>
      </c>
      <c r="J148">
        <f t="shared" si="70"/>
        <v>19.500631310211027</v>
      </c>
      <c r="K148">
        <f t="shared" si="71"/>
        <v>844.43362500000012</v>
      </c>
      <c r="L148">
        <f t="shared" si="72"/>
        <v>607.70521931685732</v>
      </c>
      <c r="M148">
        <f t="shared" si="73"/>
        <v>61.60112564682121</v>
      </c>
      <c r="N148">
        <f t="shared" si="74"/>
        <v>85.597523569899607</v>
      </c>
      <c r="O148">
        <f t="shared" si="75"/>
        <v>0.14557366555320703</v>
      </c>
      <c r="P148">
        <f t="shared" si="76"/>
        <v>2.765208763019904</v>
      </c>
      <c r="Q148">
        <f t="shared" si="77"/>
        <v>0.14144623543289667</v>
      </c>
      <c r="R148">
        <f t="shared" si="78"/>
        <v>8.8764982802775505E-2</v>
      </c>
      <c r="S148">
        <f t="shared" si="79"/>
        <v>226.11417298373587</v>
      </c>
      <c r="T148">
        <f t="shared" si="80"/>
        <v>32.570142327947089</v>
      </c>
      <c r="U148">
        <f t="shared" si="81"/>
        <v>31.795425000000002</v>
      </c>
      <c r="V148">
        <f t="shared" si="82"/>
        <v>4.7200701295359284</v>
      </c>
      <c r="W148">
        <f t="shared" si="83"/>
        <v>69.847774274119686</v>
      </c>
      <c r="X148">
        <f t="shared" si="84"/>
        <v>3.2860983707708806</v>
      </c>
      <c r="Y148">
        <f t="shared" si="85"/>
        <v>4.7046572420110175</v>
      </c>
      <c r="Z148">
        <f t="shared" si="86"/>
        <v>1.4339717587650478</v>
      </c>
      <c r="AA148">
        <f t="shared" si="87"/>
        <v>-91.869953868341383</v>
      </c>
      <c r="AB148">
        <f t="shared" si="88"/>
        <v>-8.5999333656169252</v>
      </c>
      <c r="AC148">
        <f t="shared" si="89"/>
        <v>-0.70368841861976117</v>
      </c>
      <c r="AD148">
        <f t="shared" si="90"/>
        <v>124.94059733115782</v>
      </c>
      <c r="AE148">
        <f t="shared" si="91"/>
        <v>30.119334686792346</v>
      </c>
      <c r="AF148">
        <f t="shared" si="92"/>
        <v>2.0841106290500249</v>
      </c>
      <c r="AG148">
        <f t="shared" si="93"/>
        <v>19.500631310211027</v>
      </c>
      <c r="AH148">
        <v>900.72672746613466</v>
      </c>
      <c r="AI148">
        <v>875.81046666666634</v>
      </c>
      <c r="AJ148">
        <v>1.7039496229531901</v>
      </c>
      <c r="AK148">
        <v>60.624418474204617</v>
      </c>
      <c r="AL148">
        <f t="shared" si="94"/>
        <v>2.0832189085791697</v>
      </c>
      <c r="AM148">
        <v>30.556932065862199</v>
      </c>
      <c r="AN148">
        <v>32.417642424242423</v>
      </c>
      <c r="AO148">
        <v>-2.115179275828109E-5</v>
      </c>
      <c r="AP148">
        <v>100.9878899836357</v>
      </c>
      <c r="AQ148">
        <v>19</v>
      </c>
      <c r="AR148">
        <v>3</v>
      </c>
      <c r="AS148">
        <f t="shared" si="95"/>
        <v>1</v>
      </c>
      <c r="AT148">
        <f t="shared" si="96"/>
        <v>0</v>
      </c>
      <c r="AU148">
        <f t="shared" si="97"/>
        <v>47466.779363922491</v>
      </c>
      <c r="AV148">
        <f t="shared" si="98"/>
        <v>1200.00125</v>
      </c>
      <c r="AW148">
        <f t="shared" si="99"/>
        <v>1025.9253885926091</v>
      </c>
      <c r="AX148">
        <f t="shared" si="100"/>
        <v>0.85493693326786879</v>
      </c>
      <c r="AY148">
        <f t="shared" si="101"/>
        <v>0.18842828120698696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1675963739.1875</v>
      </c>
      <c r="BF148">
        <v>844.43362500000012</v>
      </c>
      <c r="BG148">
        <v>873.85975000000008</v>
      </c>
      <c r="BH148">
        <v>32.417900000000003</v>
      </c>
      <c r="BI148">
        <v>30.556525000000001</v>
      </c>
      <c r="BJ148">
        <v>851.34587499999998</v>
      </c>
      <c r="BK148">
        <v>32.207662499999998</v>
      </c>
      <c r="BL148">
        <v>650.01887499999998</v>
      </c>
      <c r="BM148">
        <v>101.266625</v>
      </c>
      <c r="BN148">
        <v>0.10016220000000001</v>
      </c>
      <c r="BO148">
        <v>31.737737500000001</v>
      </c>
      <c r="BP148">
        <v>31.795425000000002</v>
      </c>
      <c r="BQ148">
        <v>999.9</v>
      </c>
      <c r="BR148">
        <v>0</v>
      </c>
      <c r="BS148">
        <v>0</v>
      </c>
      <c r="BT148">
        <v>8977.5787500000006</v>
      </c>
      <c r="BU148">
        <v>0</v>
      </c>
      <c r="BV148">
        <v>131.26525000000001</v>
      </c>
      <c r="BW148">
        <v>-29.426349999999999</v>
      </c>
      <c r="BX148">
        <v>872.72562500000004</v>
      </c>
      <c r="BY148">
        <v>901.40387500000008</v>
      </c>
      <c r="BZ148">
        <v>1.86137375</v>
      </c>
      <c r="CA148">
        <v>873.85975000000008</v>
      </c>
      <c r="CB148">
        <v>30.556525000000001</v>
      </c>
      <c r="CC148">
        <v>3.2828525000000002</v>
      </c>
      <c r="CD148">
        <v>3.09435875</v>
      </c>
      <c r="CE148">
        <v>25.536687499999999</v>
      </c>
      <c r="CF148">
        <v>24.544550000000001</v>
      </c>
      <c r="CG148">
        <v>1200.00125</v>
      </c>
      <c r="CH148">
        <v>0.50001899999999999</v>
      </c>
      <c r="CI148">
        <v>0.49998100000000001</v>
      </c>
      <c r="CJ148">
        <v>0</v>
      </c>
      <c r="CK148">
        <v>1016.11375</v>
      </c>
      <c r="CL148">
        <v>4.9990899999999998</v>
      </c>
      <c r="CM148">
        <v>10897.725</v>
      </c>
      <c r="CN148">
        <v>9557.9174999999996</v>
      </c>
      <c r="CO148">
        <v>40.811999999999998</v>
      </c>
      <c r="CP148">
        <v>42.311999999999998</v>
      </c>
      <c r="CQ148">
        <v>41.601374999999997</v>
      </c>
      <c r="CR148">
        <v>41.436999999999998</v>
      </c>
      <c r="CS148">
        <v>42.125</v>
      </c>
      <c r="CT148">
        <v>597.52374999999995</v>
      </c>
      <c r="CU148">
        <v>597.47749999999996</v>
      </c>
      <c r="CV148">
        <v>0</v>
      </c>
      <c r="CW148">
        <v>1675963741.5</v>
      </c>
      <c r="CX148">
        <v>0</v>
      </c>
      <c r="CY148">
        <v>1675959759</v>
      </c>
      <c r="CZ148" t="s">
        <v>356</v>
      </c>
      <c r="DA148">
        <v>1675959759</v>
      </c>
      <c r="DB148">
        <v>1675959753.5</v>
      </c>
      <c r="DC148">
        <v>5</v>
      </c>
      <c r="DD148">
        <v>-2.5000000000000001E-2</v>
      </c>
      <c r="DE148">
        <v>-8.0000000000000002E-3</v>
      </c>
      <c r="DF148">
        <v>-6.0590000000000002</v>
      </c>
      <c r="DG148">
        <v>0.218</v>
      </c>
      <c r="DH148">
        <v>415</v>
      </c>
      <c r="DI148">
        <v>34</v>
      </c>
      <c r="DJ148">
        <v>0.6</v>
      </c>
      <c r="DK148">
        <v>0.17</v>
      </c>
      <c r="DL148">
        <v>-29.243817499999999</v>
      </c>
      <c r="DM148">
        <v>-0.76608742964349674</v>
      </c>
      <c r="DN148">
        <v>0.10450056193030741</v>
      </c>
      <c r="DO148">
        <v>0</v>
      </c>
      <c r="DP148">
        <v>1.8662862499999999</v>
      </c>
      <c r="DQ148">
        <v>-3.0924090056286851E-2</v>
      </c>
      <c r="DR148">
        <v>3.2420122512877639E-3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3.2985899999999999</v>
      </c>
      <c r="EB148">
        <v>2.6252599999999999</v>
      </c>
      <c r="EC148">
        <v>0.16930500000000001</v>
      </c>
      <c r="ED148">
        <v>0.170934</v>
      </c>
      <c r="EE148">
        <v>0.13545699999999999</v>
      </c>
      <c r="EF148">
        <v>0.12889200000000001</v>
      </c>
      <c r="EG148">
        <v>25164</v>
      </c>
      <c r="EH148">
        <v>25499.4</v>
      </c>
      <c r="EI148">
        <v>28177.9</v>
      </c>
      <c r="EJ148">
        <v>29594.1</v>
      </c>
      <c r="EK148">
        <v>33546.699999999997</v>
      </c>
      <c r="EL148">
        <v>35769.4</v>
      </c>
      <c r="EM148">
        <v>39792.800000000003</v>
      </c>
      <c r="EN148">
        <v>42266.3</v>
      </c>
      <c r="EO148">
        <v>2.21007</v>
      </c>
      <c r="EP148">
        <v>2.23062</v>
      </c>
      <c r="EQ148">
        <v>0.144735</v>
      </c>
      <c r="ER148">
        <v>0</v>
      </c>
      <c r="ES148">
        <v>29.446300000000001</v>
      </c>
      <c r="ET148">
        <v>999.9</v>
      </c>
      <c r="EU148">
        <v>72.400000000000006</v>
      </c>
      <c r="EV148">
        <v>32.299999999999997</v>
      </c>
      <c r="EW148">
        <v>34.721299999999999</v>
      </c>
      <c r="EX148">
        <v>56.843000000000004</v>
      </c>
      <c r="EY148">
        <v>-3.8381400000000001</v>
      </c>
      <c r="EZ148">
        <v>2</v>
      </c>
      <c r="FA148">
        <v>0.30118400000000001</v>
      </c>
      <c r="FB148">
        <v>-0.62870099999999995</v>
      </c>
      <c r="FC148">
        <v>20.273800000000001</v>
      </c>
      <c r="FD148">
        <v>5.2204300000000003</v>
      </c>
      <c r="FE148">
        <v>12.004099999999999</v>
      </c>
      <c r="FF148">
        <v>4.9870000000000001</v>
      </c>
      <c r="FG148">
        <v>3.2844799999999998</v>
      </c>
      <c r="FH148">
        <v>9999</v>
      </c>
      <c r="FI148">
        <v>9999</v>
      </c>
      <c r="FJ148">
        <v>9999</v>
      </c>
      <c r="FK148">
        <v>999.9</v>
      </c>
      <c r="FL148">
        <v>1.86582</v>
      </c>
      <c r="FM148">
        <v>1.8621799999999999</v>
      </c>
      <c r="FN148">
        <v>1.8641700000000001</v>
      </c>
      <c r="FO148">
        <v>1.8602700000000001</v>
      </c>
      <c r="FP148">
        <v>1.8609599999999999</v>
      </c>
      <c r="FQ148">
        <v>1.86016</v>
      </c>
      <c r="FR148">
        <v>1.8618399999999999</v>
      </c>
      <c r="FS148">
        <v>1.8584499999999999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-6.92</v>
      </c>
      <c r="GH148">
        <v>0.2102</v>
      </c>
      <c r="GI148">
        <v>-4.2934277136806287</v>
      </c>
      <c r="GJ148">
        <v>-4.5218151105756088E-3</v>
      </c>
      <c r="GK148">
        <v>2.0889233732517852E-6</v>
      </c>
      <c r="GL148">
        <v>-4.5906856223640231E-10</v>
      </c>
      <c r="GM148">
        <v>-0.1150039569071811</v>
      </c>
      <c r="GN148">
        <v>4.4025620023938356E-3</v>
      </c>
      <c r="GO148">
        <v>3.112297855124525E-4</v>
      </c>
      <c r="GP148">
        <v>-4.1727832042263066E-6</v>
      </c>
      <c r="GQ148">
        <v>6</v>
      </c>
      <c r="GR148">
        <v>2080</v>
      </c>
      <c r="GS148">
        <v>4</v>
      </c>
      <c r="GT148">
        <v>33</v>
      </c>
      <c r="GU148">
        <v>66.400000000000006</v>
      </c>
      <c r="GV148">
        <v>66.5</v>
      </c>
      <c r="GW148">
        <v>2.5061</v>
      </c>
      <c r="GX148">
        <v>2.52197</v>
      </c>
      <c r="GY148">
        <v>2.04834</v>
      </c>
      <c r="GZ148">
        <v>2.6232899999999999</v>
      </c>
      <c r="HA148">
        <v>2.1972700000000001</v>
      </c>
      <c r="HB148">
        <v>2.3168899999999999</v>
      </c>
      <c r="HC148">
        <v>37.241999999999997</v>
      </c>
      <c r="HD148">
        <v>14.815</v>
      </c>
      <c r="HE148">
        <v>18</v>
      </c>
      <c r="HF148">
        <v>672.41700000000003</v>
      </c>
      <c r="HG148">
        <v>768.61300000000006</v>
      </c>
      <c r="HH148">
        <v>31.000699999999998</v>
      </c>
      <c r="HI148">
        <v>31.2605</v>
      </c>
      <c r="HJ148">
        <v>30.0002</v>
      </c>
      <c r="HK148">
        <v>31.218299999999999</v>
      </c>
      <c r="HL148">
        <v>31.221399999999999</v>
      </c>
      <c r="HM148">
        <v>50.115900000000003</v>
      </c>
      <c r="HN148">
        <v>16.188400000000001</v>
      </c>
      <c r="HO148">
        <v>100</v>
      </c>
      <c r="HP148">
        <v>31</v>
      </c>
      <c r="HQ148">
        <v>889.39400000000001</v>
      </c>
      <c r="HR148">
        <v>30.526</v>
      </c>
      <c r="HS148">
        <v>99.318100000000001</v>
      </c>
      <c r="HT148">
        <v>98.044300000000007</v>
      </c>
    </row>
    <row r="149" spans="1:228" x14ac:dyDescent="0.2">
      <c r="A149">
        <v>134</v>
      </c>
      <c r="B149">
        <v>1675963745.5</v>
      </c>
      <c r="C149">
        <v>531</v>
      </c>
      <c r="D149" t="s">
        <v>626</v>
      </c>
      <c r="E149" t="s">
        <v>627</v>
      </c>
      <c r="F149">
        <v>4</v>
      </c>
      <c r="G149">
        <v>1675963743.5</v>
      </c>
      <c r="H149">
        <f t="shared" si="68"/>
        <v>2.0804064560750522E-3</v>
      </c>
      <c r="I149">
        <f t="shared" si="69"/>
        <v>2.0804064560750524</v>
      </c>
      <c r="J149">
        <f t="shared" si="70"/>
        <v>19.412496105750868</v>
      </c>
      <c r="K149">
        <f t="shared" si="71"/>
        <v>851.5542857142857</v>
      </c>
      <c r="L149">
        <f t="shared" si="72"/>
        <v>614.91600446052803</v>
      </c>
      <c r="M149">
        <f t="shared" si="73"/>
        <v>62.332435228952392</v>
      </c>
      <c r="N149">
        <f t="shared" si="74"/>
        <v>86.319842016129769</v>
      </c>
      <c r="O149">
        <f t="shared" si="75"/>
        <v>0.14508757094701052</v>
      </c>
      <c r="P149">
        <f t="shared" si="76"/>
        <v>2.7715857624262177</v>
      </c>
      <c r="Q149">
        <f t="shared" si="77"/>
        <v>0.14099638895861522</v>
      </c>
      <c r="R149">
        <f t="shared" si="78"/>
        <v>8.8480710409484339E-2</v>
      </c>
      <c r="S149">
        <f t="shared" si="79"/>
        <v>226.11687437657474</v>
      </c>
      <c r="T149">
        <f t="shared" si="80"/>
        <v>32.571916542418819</v>
      </c>
      <c r="U149">
        <f t="shared" si="81"/>
        <v>31.804071428571429</v>
      </c>
      <c r="V149">
        <f t="shared" si="82"/>
        <v>4.7223840578046259</v>
      </c>
      <c r="W149">
        <f t="shared" si="83"/>
        <v>69.830175205738897</v>
      </c>
      <c r="X149">
        <f t="shared" si="84"/>
        <v>3.285785100370497</v>
      </c>
      <c r="Y149">
        <f t="shared" si="85"/>
        <v>4.7053943237141684</v>
      </c>
      <c r="Z149">
        <f t="shared" si="86"/>
        <v>1.4365989574341289</v>
      </c>
      <c r="AA149">
        <f t="shared" si="87"/>
        <v>-91.745924712909797</v>
      </c>
      <c r="AB149">
        <f t="shared" si="88"/>
        <v>-9.4989529389493494</v>
      </c>
      <c r="AC149">
        <f t="shared" si="89"/>
        <v>-0.7755057876430852</v>
      </c>
      <c r="AD149">
        <f t="shared" si="90"/>
        <v>124.09649093707253</v>
      </c>
      <c r="AE149">
        <f t="shared" si="91"/>
        <v>30.226714068466446</v>
      </c>
      <c r="AF149">
        <f t="shared" si="92"/>
        <v>2.0815343303453893</v>
      </c>
      <c r="AG149">
        <f t="shared" si="93"/>
        <v>19.412496105750868</v>
      </c>
      <c r="AH149">
        <v>907.59941644035587</v>
      </c>
      <c r="AI149">
        <v>882.68730909090891</v>
      </c>
      <c r="AJ149">
        <v>1.7253425874211761</v>
      </c>
      <c r="AK149">
        <v>60.624418474204617</v>
      </c>
      <c r="AL149">
        <f t="shared" si="94"/>
        <v>2.0804064560750524</v>
      </c>
      <c r="AM149">
        <v>30.555147025183771</v>
      </c>
      <c r="AN149">
        <v>32.413406060606057</v>
      </c>
      <c r="AO149">
        <v>-2.8733764699614819E-5</v>
      </c>
      <c r="AP149">
        <v>100.9878899836357</v>
      </c>
      <c r="AQ149">
        <v>19</v>
      </c>
      <c r="AR149">
        <v>3</v>
      </c>
      <c r="AS149">
        <f t="shared" si="95"/>
        <v>1</v>
      </c>
      <c r="AT149">
        <f t="shared" si="96"/>
        <v>0</v>
      </c>
      <c r="AU149">
        <f t="shared" si="97"/>
        <v>47642.597211354579</v>
      </c>
      <c r="AV149">
        <f t="shared" si="98"/>
        <v>1200.015714285714</v>
      </c>
      <c r="AW149">
        <f t="shared" si="99"/>
        <v>1025.9377421640284</v>
      </c>
      <c r="AX149">
        <f t="shared" si="100"/>
        <v>0.85493692286746237</v>
      </c>
      <c r="AY149">
        <f t="shared" si="101"/>
        <v>0.18842826113420225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1675963743.5</v>
      </c>
      <c r="BF149">
        <v>851.5542857142857</v>
      </c>
      <c r="BG149">
        <v>881.09128571428573</v>
      </c>
      <c r="BH149">
        <v>32.414614285714293</v>
      </c>
      <c r="BI149">
        <v>30.555528571428571</v>
      </c>
      <c r="BJ149">
        <v>858.48071428571427</v>
      </c>
      <c r="BK149">
        <v>32.204428571428572</v>
      </c>
      <c r="BL149">
        <v>650.01700000000005</v>
      </c>
      <c r="BM149">
        <v>101.2675714285714</v>
      </c>
      <c r="BN149">
        <v>9.9826357142857147E-2</v>
      </c>
      <c r="BO149">
        <v>31.740500000000001</v>
      </c>
      <c r="BP149">
        <v>31.804071428571429</v>
      </c>
      <c r="BQ149">
        <v>999.89999999999986</v>
      </c>
      <c r="BR149">
        <v>0</v>
      </c>
      <c r="BS149">
        <v>0</v>
      </c>
      <c r="BT149">
        <v>9011.3371428571445</v>
      </c>
      <c r="BU149">
        <v>0</v>
      </c>
      <c r="BV149">
        <v>131.03885714285721</v>
      </c>
      <c r="BW149">
        <v>-29.536828571428579</v>
      </c>
      <c r="BX149">
        <v>880.08185714285719</v>
      </c>
      <c r="BY149">
        <v>908.86214285714289</v>
      </c>
      <c r="BZ149">
        <v>1.85907</v>
      </c>
      <c r="CA149">
        <v>881.09128571428573</v>
      </c>
      <c r="CB149">
        <v>30.555528571428571</v>
      </c>
      <c r="CC149">
        <v>3.2825514285714279</v>
      </c>
      <c r="CD149">
        <v>3.0942885714285708</v>
      </c>
      <c r="CE149">
        <v>25.535142857142858</v>
      </c>
      <c r="CF149">
        <v>24.544171428571431</v>
      </c>
      <c r="CG149">
        <v>1200.015714285714</v>
      </c>
      <c r="CH149">
        <v>0.50001899999999999</v>
      </c>
      <c r="CI149">
        <v>0.49998100000000001</v>
      </c>
      <c r="CJ149">
        <v>0</v>
      </c>
      <c r="CK149">
        <v>1017.024285714286</v>
      </c>
      <c r="CL149">
        <v>4.9990899999999998</v>
      </c>
      <c r="CM149">
        <v>10909.45714285714</v>
      </c>
      <c r="CN149">
        <v>9558.0542857142864</v>
      </c>
      <c r="CO149">
        <v>40.811999999999998</v>
      </c>
      <c r="CP149">
        <v>42.311999999999998</v>
      </c>
      <c r="CQ149">
        <v>41.607000000000014</v>
      </c>
      <c r="CR149">
        <v>41.436999999999998</v>
      </c>
      <c r="CS149">
        <v>42.125</v>
      </c>
      <c r="CT149">
        <v>597.53142857142848</v>
      </c>
      <c r="CU149">
        <v>597.48428571428565</v>
      </c>
      <c r="CV149">
        <v>0</v>
      </c>
      <c r="CW149">
        <v>1675963745.0999999</v>
      </c>
      <c r="CX149">
        <v>0</v>
      </c>
      <c r="CY149">
        <v>1675959759</v>
      </c>
      <c r="CZ149" t="s">
        <v>356</v>
      </c>
      <c r="DA149">
        <v>1675959759</v>
      </c>
      <c r="DB149">
        <v>1675959753.5</v>
      </c>
      <c r="DC149">
        <v>5</v>
      </c>
      <c r="DD149">
        <v>-2.5000000000000001E-2</v>
      </c>
      <c r="DE149">
        <v>-8.0000000000000002E-3</v>
      </c>
      <c r="DF149">
        <v>-6.0590000000000002</v>
      </c>
      <c r="DG149">
        <v>0.218</v>
      </c>
      <c r="DH149">
        <v>415</v>
      </c>
      <c r="DI149">
        <v>34</v>
      </c>
      <c r="DJ149">
        <v>0.6</v>
      </c>
      <c r="DK149">
        <v>0.17</v>
      </c>
      <c r="DL149">
        <v>-29.3093325</v>
      </c>
      <c r="DM149">
        <v>-1.302906191369553</v>
      </c>
      <c r="DN149">
        <v>0.14504505746060431</v>
      </c>
      <c r="DO149">
        <v>0</v>
      </c>
      <c r="DP149">
        <v>1.86404875</v>
      </c>
      <c r="DQ149">
        <v>-3.002915572233179E-2</v>
      </c>
      <c r="DR149">
        <v>3.162898344477728E-3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3.2983799999999999</v>
      </c>
      <c r="EB149">
        <v>2.6252499999999999</v>
      </c>
      <c r="EC149">
        <v>0.17017599999999999</v>
      </c>
      <c r="ED149">
        <v>0.171792</v>
      </c>
      <c r="EE149">
        <v>0.13544900000000001</v>
      </c>
      <c r="EF149">
        <v>0.12889400000000001</v>
      </c>
      <c r="EG149">
        <v>25138</v>
      </c>
      <c r="EH149">
        <v>25473.1</v>
      </c>
      <c r="EI149">
        <v>28178.3</v>
      </c>
      <c r="EJ149">
        <v>29594.3</v>
      </c>
      <c r="EK149">
        <v>33547.4</v>
      </c>
      <c r="EL149">
        <v>35769.699999999997</v>
      </c>
      <c r="EM149">
        <v>39793.199999999997</v>
      </c>
      <c r="EN149">
        <v>42266.6</v>
      </c>
      <c r="EO149">
        <v>2.21</v>
      </c>
      <c r="EP149">
        <v>2.2306699999999999</v>
      </c>
      <c r="EQ149">
        <v>0.14521200000000001</v>
      </c>
      <c r="ER149">
        <v>0</v>
      </c>
      <c r="ES149">
        <v>29.4514</v>
      </c>
      <c r="ET149">
        <v>999.9</v>
      </c>
      <c r="EU149">
        <v>72.400000000000006</v>
      </c>
      <c r="EV149">
        <v>32.299999999999997</v>
      </c>
      <c r="EW149">
        <v>34.721800000000002</v>
      </c>
      <c r="EX149">
        <v>56.662999999999997</v>
      </c>
      <c r="EY149">
        <v>-3.8341400000000001</v>
      </c>
      <c r="EZ149">
        <v>2</v>
      </c>
      <c r="FA149">
        <v>0.30105199999999999</v>
      </c>
      <c r="FB149">
        <v>-0.62979300000000005</v>
      </c>
      <c r="FC149">
        <v>20.273700000000002</v>
      </c>
      <c r="FD149">
        <v>5.2214799999999997</v>
      </c>
      <c r="FE149">
        <v>12.004</v>
      </c>
      <c r="FF149">
        <v>4.9874999999999998</v>
      </c>
      <c r="FG149">
        <v>3.2846500000000001</v>
      </c>
      <c r="FH149">
        <v>9999</v>
      </c>
      <c r="FI149">
        <v>9999</v>
      </c>
      <c r="FJ149">
        <v>9999</v>
      </c>
      <c r="FK149">
        <v>999.9</v>
      </c>
      <c r="FL149">
        <v>1.8658300000000001</v>
      </c>
      <c r="FM149">
        <v>1.8621799999999999</v>
      </c>
      <c r="FN149">
        <v>1.8641700000000001</v>
      </c>
      <c r="FO149">
        <v>1.8602399999999999</v>
      </c>
      <c r="FP149">
        <v>1.8609599999999999</v>
      </c>
      <c r="FQ149">
        <v>1.86019</v>
      </c>
      <c r="FR149">
        <v>1.86185</v>
      </c>
      <c r="FS149">
        <v>1.8584499999999999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-6.9329999999999998</v>
      </c>
      <c r="GH149">
        <v>0.2102</v>
      </c>
      <c r="GI149">
        <v>-4.2934277136806287</v>
      </c>
      <c r="GJ149">
        <v>-4.5218151105756088E-3</v>
      </c>
      <c r="GK149">
        <v>2.0889233732517852E-6</v>
      </c>
      <c r="GL149">
        <v>-4.5906856223640231E-10</v>
      </c>
      <c r="GM149">
        <v>-0.1150039569071811</v>
      </c>
      <c r="GN149">
        <v>4.4025620023938356E-3</v>
      </c>
      <c r="GO149">
        <v>3.112297855124525E-4</v>
      </c>
      <c r="GP149">
        <v>-4.1727832042263066E-6</v>
      </c>
      <c r="GQ149">
        <v>6</v>
      </c>
      <c r="GR149">
        <v>2080</v>
      </c>
      <c r="GS149">
        <v>4</v>
      </c>
      <c r="GT149">
        <v>33</v>
      </c>
      <c r="GU149">
        <v>66.400000000000006</v>
      </c>
      <c r="GV149">
        <v>66.5</v>
      </c>
      <c r="GW149">
        <v>2.51953</v>
      </c>
      <c r="GX149">
        <v>2.5122100000000001</v>
      </c>
      <c r="GY149">
        <v>2.04834</v>
      </c>
      <c r="GZ149">
        <v>2.6220699999999999</v>
      </c>
      <c r="HA149">
        <v>2.1972700000000001</v>
      </c>
      <c r="HB149">
        <v>2.3107899999999999</v>
      </c>
      <c r="HC149">
        <v>37.241999999999997</v>
      </c>
      <c r="HD149">
        <v>14.815</v>
      </c>
      <c r="HE149">
        <v>18</v>
      </c>
      <c r="HF149">
        <v>672.35699999999997</v>
      </c>
      <c r="HG149">
        <v>768.66200000000003</v>
      </c>
      <c r="HH149">
        <v>31.0001</v>
      </c>
      <c r="HI149">
        <v>31.260300000000001</v>
      </c>
      <c r="HJ149">
        <v>30</v>
      </c>
      <c r="HK149">
        <v>31.218299999999999</v>
      </c>
      <c r="HL149">
        <v>31.221399999999999</v>
      </c>
      <c r="HM149">
        <v>50.404600000000002</v>
      </c>
      <c r="HN149">
        <v>16.188400000000001</v>
      </c>
      <c r="HO149">
        <v>100</v>
      </c>
      <c r="HP149">
        <v>31</v>
      </c>
      <c r="HQ149">
        <v>896.077</v>
      </c>
      <c r="HR149">
        <v>30.526</v>
      </c>
      <c r="HS149">
        <v>99.319199999999995</v>
      </c>
      <c r="HT149">
        <v>98.045000000000002</v>
      </c>
    </row>
    <row r="150" spans="1:228" x14ac:dyDescent="0.2">
      <c r="A150">
        <v>135</v>
      </c>
      <c r="B150">
        <v>1675963749.5</v>
      </c>
      <c r="C150">
        <v>535</v>
      </c>
      <c r="D150" t="s">
        <v>628</v>
      </c>
      <c r="E150" t="s">
        <v>629</v>
      </c>
      <c r="F150">
        <v>4</v>
      </c>
      <c r="G150">
        <v>1675963747.1875</v>
      </c>
      <c r="H150">
        <f t="shared" si="68"/>
        <v>2.0767118504519729E-3</v>
      </c>
      <c r="I150">
        <f t="shared" si="69"/>
        <v>2.0767118504519728</v>
      </c>
      <c r="J150">
        <f t="shared" si="70"/>
        <v>19.609175444582668</v>
      </c>
      <c r="K150">
        <f t="shared" si="71"/>
        <v>857.68149999999991</v>
      </c>
      <c r="L150">
        <f t="shared" si="72"/>
        <v>617.76908306453936</v>
      </c>
      <c r="M150">
        <f t="shared" si="73"/>
        <v>62.622982656986942</v>
      </c>
      <c r="N150">
        <f t="shared" si="74"/>
        <v>86.942799780913134</v>
      </c>
      <c r="O150">
        <f t="shared" si="75"/>
        <v>0.14448379420697066</v>
      </c>
      <c r="P150">
        <f t="shared" si="76"/>
        <v>2.7705297143904275</v>
      </c>
      <c r="Q150">
        <f t="shared" si="77"/>
        <v>0.14042457938438235</v>
      </c>
      <c r="R150">
        <f t="shared" si="78"/>
        <v>8.8120567371771819E-2</v>
      </c>
      <c r="S150">
        <f t="shared" si="79"/>
        <v>226.11602323335291</v>
      </c>
      <c r="T150">
        <f t="shared" si="80"/>
        <v>32.579396429392887</v>
      </c>
      <c r="U150">
        <f t="shared" si="81"/>
        <v>31.815375</v>
      </c>
      <c r="V150">
        <f t="shared" si="82"/>
        <v>4.7254105712341588</v>
      </c>
      <c r="W150">
        <f t="shared" si="83"/>
        <v>69.799870584040718</v>
      </c>
      <c r="X150">
        <f t="shared" si="84"/>
        <v>3.2855117497918829</v>
      </c>
      <c r="Y150">
        <f t="shared" si="85"/>
        <v>4.7070456181377125</v>
      </c>
      <c r="Z150">
        <f t="shared" si="86"/>
        <v>1.4398988214422759</v>
      </c>
      <c r="AA150">
        <f t="shared" si="87"/>
        <v>-91.582992604932002</v>
      </c>
      <c r="AB150">
        <f t="shared" si="88"/>
        <v>-10.259494560029665</v>
      </c>
      <c r="AC150">
        <f t="shared" si="89"/>
        <v>-0.8379887128792799</v>
      </c>
      <c r="AD150">
        <f t="shared" si="90"/>
        <v>123.43554735551196</v>
      </c>
      <c r="AE150">
        <f t="shared" si="91"/>
        <v>30.086045161447814</v>
      </c>
      <c r="AF150">
        <f t="shared" si="92"/>
        <v>2.0793705101342028</v>
      </c>
      <c r="AG150">
        <f t="shared" si="93"/>
        <v>19.609175444582668</v>
      </c>
      <c r="AH150">
        <v>914.37305349105429</v>
      </c>
      <c r="AI150">
        <v>889.44121818181827</v>
      </c>
      <c r="AJ150">
        <v>1.680149696057335</v>
      </c>
      <c r="AK150">
        <v>60.624418474204617</v>
      </c>
      <c r="AL150">
        <f t="shared" si="94"/>
        <v>2.0767118504519728</v>
      </c>
      <c r="AM150">
        <v>30.554256117285998</v>
      </c>
      <c r="AN150">
        <v>32.40926303030303</v>
      </c>
      <c r="AO150">
        <v>-2.4614273449487641E-5</v>
      </c>
      <c r="AP150">
        <v>100.9878899836357</v>
      </c>
      <c r="AQ150">
        <v>19</v>
      </c>
      <c r="AR150">
        <v>3</v>
      </c>
      <c r="AS150">
        <f t="shared" si="95"/>
        <v>1</v>
      </c>
      <c r="AT150">
        <f t="shared" si="96"/>
        <v>0</v>
      </c>
      <c r="AU150">
        <f t="shared" si="97"/>
        <v>47612.444587846934</v>
      </c>
      <c r="AV150">
        <f t="shared" si="98"/>
        <v>1200.0137500000001</v>
      </c>
      <c r="AW150">
        <f t="shared" si="99"/>
        <v>1025.935813592411</v>
      </c>
      <c r="AX150">
        <f t="shared" si="100"/>
        <v>0.85493671517714764</v>
      </c>
      <c r="AY150">
        <f t="shared" si="101"/>
        <v>0.1884278602918949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1675963747.1875</v>
      </c>
      <c r="BF150">
        <v>857.68149999999991</v>
      </c>
      <c r="BG150">
        <v>887.09974999999997</v>
      </c>
      <c r="BH150">
        <v>32.411225000000002</v>
      </c>
      <c r="BI150">
        <v>30.553999999999998</v>
      </c>
      <c r="BJ150">
        <v>864.61975000000007</v>
      </c>
      <c r="BK150">
        <v>32.201075000000003</v>
      </c>
      <c r="BL150">
        <v>649.99412499999994</v>
      </c>
      <c r="BM150">
        <v>101.269625</v>
      </c>
      <c r="BN150">
        <v>9.993908750000001E-2</v>
      </c>
      <c r="BO150">
        <v>31.7466875</v>
      </c>
      <c r="BP150">
        <v>31.815375</v>
      </c>
      <c r="BQ150">
        <v>999.9</v>
      </c>
      <c r="BR150">
        <v>0</v>
      </c>
      <c r="BS150">
        <v>0</v>
      </c>
      <c r="BT150">
        <v>9005.5450000000001</v>
      </c>
      <c r="BU150">
        <v>0</v>
      </c>
      <c r="BV150">
        <v>130.867625</v>
      </c>
      <c r="BW150">
        <v>-29.418112499999999</v>
      </c>
      <c r="BX150">
        <v>886.41112499999997</v>
      </c>
      <c r="BY150">
        <v>915.05837500000007</v>
      </c>
      <c r="BZ150">
        <v>1.8572150000000001</v>
      </c>
      <c r="CA150">
        <v>887.09974999999997</v>
      </c>
      <c r="CB150">
        <v>30.553999999999998</v>
      </c>
      <c r="CC150">
        <v>3.28227125</v>
      </c>
      <c r="CD150">
        <v>3.0941937500000001</v>
      </c>
      <c r="CE150">
        <v>25.5337125</v>
      </c>
      <c r="CF150">
        <v>24.543675</v>
      </c>
      <c r="CG150">
        <v>1200.0137500000001</v>
      </c>
      <c r="CH150">
        <v>0.50002599999999997</v>
      </c>
      <c r="CI150">
        <v>0.49997399999999997</v>
      </c>
      <c r="CJ150">
        <v>0</v>
      </c>
      <c r="CK150">
        <v>1018.12</v>
      </c>
      <c r="CL150">
        <v>4.9990899999999998</v>
      </c>
      <c r="CM150">
        <v>10918.525</v>
      </c>
      <c r="CN150">
        <v>9558.0712500000009</v>
      </c>
      <c r="CO150">
        <v>40.811999999999998</v>
      </c>
      <c r="CP150">
        <v>42.311999999999998</v>
      </c>
      <c r="CQ150">
        <v>41.593499999999999</v>
      </c>
      <c r="CR150">
        <v>41.421499999999988</v>
      </c>
      <c r="CS150">
        <v>42.125</v>
      </c>
      <c r="CT150">
        <v>597.53874999999994</v>
      </c>
      <c r="CU150">
        <v>597.47500000000002</v>
      </c>
      <c r="CV150">
        <v>0</v>
      </c>
      <c r="CW150">
        <v>1675963749.3</v>
      </c>
      <c r="CX150">
        <v>0</v>
      </c>
      <c r="CY150">
        <v>1675959759</v>
      </c>
      <c r="CZ150" t="s">
        <v>356</v>
      </c>
      <c r="DA150">
        <v>1675959759</v>
      </c>
      <c r="DB150">
        <v>1675959753.5</v>
      </c>
      <c r="DC150">
        <v>5</v>
      </c>
      <c r="DD150">
        <v>-2.5000000000000001E-2</v>
      </c>
      <c r="DE150">
        <v>-8.0000000000000002E-3</v>
      </c>
      <c r="DF150">
        <v>-6.0590000000000002</v>
      </c>
      <c r="DG150">
        <v>0.218</v>
      </c>
      <c r="DH150">
        <v>415</v>
      </c>
      <c r="DI150">
        <v>34</v>
      </c>
      <c r="DJ150">
        <v>0.6</v>
      </c>
      <c r="DK150">
        <v>0.17</v>
      </c>
      <c r="DL150">
        <v>-29.352495121951218</v>
      </c>
      <c r="DM150">
        <v>-1.0744515679443041</v>
      </c>
      <c r="DN150">
        <v>0.13699260430673341</v>
      </c>
      <c r="DO150">
        <v>0</v>
      </c>
      <c r="DP150">
        <v>1.8622412195121949</v>
      </c>
      <c r="DQ150">
        <v>-3.2564320557494378E-2</v>
      </c>
      <c r="DR150">
        <v>3.4737062481096249E-3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3.2984499999999999</v>
      </c>
      <c r="EB150">
        <v>2.6251799999999998</v>
      </c>
      <c r="EC150">
        <v>0.17102100000000001</v>
      </c>
      <c r="ED150">
        <v>0.17261299999999999</v>
      </c>
      <c r="EE150">
        <v>0.13544500000000001</v>
      </c>
      <c r="EF150">
        <v>0.128886</v>
      </c>
      <c r="EG150">
        <v>25111.9</v>
      </c>
      <c r="EH150">
        <v>25447.5</v>
      </c>
      <c r="EI150">
        <v>28177.8</v>
      </c>
      <c r="EJ150">
        <v>29593.9</v>
      </c>
      <c r="EK150">
        <v>33546.800000000003</v>
      </c>
      <c r="EL150">
        <v>35769.300000000003</v>
      </c>
      <c r="EM150">
        <v>39792.199999999997</v>
      </c>
      <c r="EN150">
        <v>42265.7</v>
      </c>
      <c r="EO150">
        <v>2.2101000000000002</v>
      </c>
      <c r="EP150">
        <v>2.2306499999999998</v>
      </c>
      <c r="EQ150">
        <v>0.145398</v>
      </c>
      <c r="ER150">
        <v>0</v>
      </c>
      <c r="ES150">
        <v>29.4558</v>
      </c>
      <c r="ET150">
        <v>999.9</v>
      </c>
      <c r="EU150">
        <v>72.400000000000006</v>
      </c>
      <c r="EV150">
        <v>32.299999999999997</v>
      </c>
      <c r="EW150">
        <v>34.7194</v>
      </c>
      <c r="EX150">
        <v>56.302999999999997</v>
      </c>
      <c r="EY150">
        <v>-3.75</v>
      </c>
      <c r="EZ150">
        <v>2</v>
      </c>
      <c r="FA150">
        <v>0.30130800000000002</v>
      </c>
      <c r="FB150">
        <v>-0.631969</v>
      </c>
      <c r="FC150">
        <v>20.273800000000001</v>
      </c>
      <c r="FD150">
        <v>5.2204300000000003</v>
      </c>
      <c r="FE150">
        <v>12.004</v>
      </c>
      <c r="FF150">
        <v>4.9873000000000003</v>
      </c>
      <c r="FG150">
        <v>3.2845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1.8621799999999999</v>
      </c>
      <c r="FN150">
        <v>1.8641700000000001</v>
      </c>
      <c r="FO150">
        <v>1.8602399999999999</v>
      </c>
      <c r="FP150">
        <v>1.8609599999999999</v>
      </c>
      <c r="FQ150">
        <v>1.86015</v>
      </c>
      <c r="FR150">
        <v>1.8618399999999999</v>
      </c>
      <c r="FS150">
        <v>1.8584700000000001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-6.9459999999999997</v>
      </c>
      <c r="GH150">
        <v>0.21010000000000001</v>
      </c>
      <c r="GI150">
        <v>-4.2934277136806287</v>
      </c>
      <c r="GJ150">
        <v>-4.5218151105756088E-3</v>
      </c>
      <c r="GK150">
        <v>2.0889233732517852E-6</v>
      </c>
      <c r="GL150">
        <v>-4.5906856223640231E-10</v>
      </c>
      <c r="GM150">
        <v>-0.1150039569071811</v>
      </c>
      <c r="GN150">
        <v>4.4025620023938356E-3</v>
      </c>
      <c r="GO150">
        <v>3.112297855124525E-4</v>
      </c>
      <c r="GP150">
        <v>-4.1727832042263066E-6</v>
      </c>
      <c r="GQ150">
        <v>6</v>
      </c>
      <c r="GR150">
        <v>2080</v>
      </c>
      <c r="GS150">
        <v>4</v>
      </c>
      <c r="GT150">
        <v>33</v>
      </c>
      <c r="GU150">
        <v>66.5</v>
      </c>
      <c r="GV150">
        <v>66.599999999999994</v>
      </c>
      <c r="GW150">
        <v>2.5354000000000001</v>
      </c>
      <c r="GX150">
        <v>2.52075</v>
      </c>
      <c r="GY150">
        <v>2.04834</v>
      </c>
      <c r="GZ150">
        <v>2.6220699999999999</v>
      </c>
      <c r="HA150">
        <v>2.1972700000000001</v>
      </c>
      <c r="HB150">
        <v>2.3156699999999999</v>
      </c>
      <c r="HC150">
        <v>37.241999999999997</v>
      </c>
      <c r="HD150">
        <v>14.8062</v>
      </c>
      <c r="HE150">
        <v>18</v>
      </c>
      <c r="HF150">
        <v>672.43700000000001</v>
      </c>
      <c r="HG150">
        <v>768.63800000000003</v>
      </c>
      <c r="HH150">
        <v>30.999700000000001</v>
      </c>
      <c r="HI150">
        <v>31.260300000000001</v>
      </c>
      <c r="HJ150">
        <v>30.0002</v>
      </c>
      <c r="HK150">
        <v>31.218299999999999</v>
      </c>
      <c r="HL150">
        <v>31.221399999999999</v>
      </c>
      <c r="HM150">
        <v>50.704500000000003</v>
      </c>
      <c r="HN150">
        <v>16.188400000000001</v>
      </c>
      <c r="HO150">
        <v>100</v>
      </c>
      <c r="HP150">
        <v>31</v>
      </c>
      <c r="HQ150">
        <v>902.83600000000001</v>
      </c>
      <c r="HR150">
        <v>30.526199999999999</v>
      </c>
      <c r="HS150">
        <v>99.317099999999996</v>
      </c>
      <c r="HT150">
        <v>98.043199999999999</v>
      </c>
    </row>
    <row r="151" spans="1:228" x14ac:dyDescent="0.2">
      <c r="A151">
        <v>136</v>
      </c>
      <c r="B151">
        <v>1675963753.5</v>
      </c>
      <c r="C151">
        <v>539</v>
      </c>
      <c r="D151" t="s">
        <v>630</v>
      </c>
      <c r="E151" t="s">
        <v>631</v>
      </c>
      <c r="F151">
        <v>4</v>
      </c>
      <c r="G151">
        <v>1675963751.5</v>
      </c>
      <c r="H151">
        <f t="shared" si="68"/>
        <v>2.0774074291277319E-3</v>
      </c>
      <c r="I151">
        <f t="shared" si="69"/>
        <v>2.077407429127732</v>
      </c>
      <c r="J151">
        <f t="shared" si="70"/>
        <v>19.56139273899629</v>
      </c>
      <c r="K151">
        <f t="shared" si="71"/>
        <v>864.63085714285705</v>
      </c>
      <c r="L151">
        <f t="shared" si="72"/>
        <v>624.80254048997722</v>
      </c>
      <c r="M151">
        <f t="shared" si="73"/>
        <v>63.336860277823106</v>
      </c>
      <c r="N151">
        <f t="shared" si="74"/>
        <v>87.648497312136087</v>
      </c>
      <c r="O151">
        <f t="shared" si="75"/>
        <v>0.14431114055455543</v>
      </c>
      <c r="P151">
        <f t="shared" si="76"/>
        <v>2.7667822852667139</v>
      </c>
      <c r="Q151">
        <f t="shared" si="77"/>
        <v>0.14025615575602193</v>
      </c>
      <c r="R151">
        <f t="shared" si="78"/>
        <v>8.8014930998597432E-2</v>
      </c>
      <c r="S151">
        <f t="shared" si="79"/>
        <v>226.11420309026357</v>
      </c>
      <c r="T151">
        <f t="shared" si="80"/>
        <v>32.584904396420008</v>
      </c>
      <c r="U151">
        <f t="shared" si="81"/>
        <v>31.82234285714285</v>
      </c>
      <c r="V151">
        <f t="shared" si="82"/>
        <v>4.7272770452214585</v>
      </c>
      <c r="W151">
        <f t="shared" si="83"/>
        <v>69.77383832839871</v>
      </c>
      <c r="X151">
        <f t="shared" si="84"/>
        <v>3.2851561647540293</v>
      </c>
      <c r="Y151">
        <f t="shared" si="85"/>
        <v>4.7082921671759816</v>
      </c>
      <c r="Z151">
        <f t="shared" si="86"/>
        <v>1.4421208804674293</v>
      </c>
      <c r="AA151">
        <f t="shared" si="87"/>
        <v>-91.61366762453298</v>
      </c>
      <c r="AB151">
        <f t="shared" si="88"/>
        <v>-10.58842552932814</v>
      </c>
      <c r="AC151">
        <f t="shared" si="89"/>
        <v>-0.86607657089842882</v>
      </c>
      <c r="AD151">
        <f t="shared" si="90"/>
        <v>123.04603336550403</v>
      </c>
      <c r="AE151">
        <f t="shared" si="91"/>
        <v>30.148606599110934</v>
      </c>
      <c r="AF151">
        <f t="shared" si="92"/>
        <v>2.0780458394098105</v>
      </c>
      <c r="AG151">
        <f t="shared" si="93"/>
        <v>19.56139273899629</v>
      </c>
      <c r="AH151">
        <v>921.06523226292381</v>
      </c>
      <c r="AI151">
        <v>896.149406060606</v>
      </c>
      <c r="AJ151">
        <v>1.687950646712097</v>
      </c>
      <c r="AK151">
        <v>60.624418474204617</v>
      </c>
      <c r="AL151">
        <f t="shared" si="94"/>
        <v>2.077407429127732</v>
      </c>
      <c r="AM151">
        <v>30.550973145683731</v>
      </c>
      <c r="AN151">
        <v>32.406650909090907</v>
      </c>
      <c r="AO151">
        <v>-2.5955557181427191E-5</v>
      </c>
      <c r="AP151">
        <v>100.9878899836357</v>
      </c>
      <c r="AQ151">
        <v>19</v>
      </c>
      <c r="AR151">
        <v>3</v>
      </c>
      <c r="AS151">
        <f t="shared" si="95"/>
        <v>1</v>
      </c>
      <c r="AT151">
        <f t="shared" si="96"/>
        <v>0</v>
      </c>
      <c r="AU151">
        <f t="shared" si="97"/>
        <v>47508.154660221764</v>
      </c>
      <c r="AV151">
        <f t="shared" si="98"/>
        <v>1200.005714285714</v>
      </c>
      <c r="AW151">
        <f t="shared" si="99"/>
        <v>1025.9287850208616</v>
      </c>
      <c r="AX151">
        <f t="shared" si="100"/>
        <v>0.85493658305746556</v>
      </c>
      <c r="AY151">
        <f t="shared" si="101"/>
        <v>0.18842760530090874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1675963751.5</v>
      </c>
      <c r="BF151">
        <v>864.63085714285705</v>
      </c>
      <c r="BG151">
        <v>894.11971428571439</v>
      </c>
      <c r="BH151">
        <v>32.407257142857141</v>
      </c>
      <c r="BI151">
        <v>30.551171428571429</v>
      </c>
      <c r="BJ151">
        <v>871.58257142857133</v>
      </c>
      <c r="BK151">
        <v>32.197128571428571</v>
      </c>
      <c r="BL151">
        <v>649.98142857142852</v>
      </c>
      <c r="BM151">
        <v>101.271</v>
      </c>
      <c r="BN151">
        <v>0.1000031142857143</v>
      </c>
      <c r="BO151">
        <v>31.751357142857142</v>
      </c>
      <c r="BP151">
        <v>31.82234285714285</v>
      </c>
      <c r="BQ151">
        <v>999.89999999999986</v>
      </c>
      <c r="BR151">
        <v>0</v>
      </c>
      <c r="BS151">
        <v>0</v>
      </c>
      <c r="BT151">
        <v>8985.5342857142859</v>
      </c>
      <c r="BU151">
        <v>0</v>
      </c>
      <c r="BV151">
        <v>130.50185714285709</v>
      </c>
      <c r="BW151">
        <v>-29.488914285714291</v>
      </c>
      <c r="BX151">
        <v>893.58971428571419</v>
      </c>
      <c r="BY151">
        <v>922.29700000000014</v>
      </c>
      <c r="BZ151">
        <v>1.8560914285714289</v>
      </c>
      <c r="CA151">
        <v>894.11971428571439</v>
      </c>
      <c r="CB151">
        <v>30.551171428571429</v>
      </c>
      <c r="CC151">
        <v>3.2819214285714291</v>
      </c>
      <c r="CD151">
        <v>3.0939542857142861</v>
      </c>
      <c r="CE151">
        <v>25.53191428571429</v>
      </c>
      <c r="CF151">
        <v>24.542371428571428</v>
      </c>
      <c r="CG151">
        <v>1200.005714285714</v>
      </c>
      <c r="CH151">
        <v>0.50003300000000006</v>
      </c>
      <c r="CI151">
        <v>0.49996699999999988</v>
      </c>
      <c r="CJ151">
        <v>0</v>
      </c>
      <c r="CK151">
        <v>1018.874285714286</v>
      </c>
      <c r="CL151">
        <v>4.9990899999999998</v>
      </c>
      <c r="CM151">
        <v>10928.5</v>
      </c>
      <c r="CN151">
        <v>9558.0071428571428</v>
      </c>
      <c r="CO151">
        <v>40.811999999999998</v>
      </c>
      <c r="CP151">
        <v>42.311999999999998</v>
      </c>
      <c r="CQ151">
        <v>41.58</v>
      </c>
      <c r="CR151">
        <v>41.436999999999998</v>
      </c>
      <c r="CS151">
        <v>42.125</v>
      </c>
      <c r="CT151">
        <v>597.54</v>
      </c>
      <c r="CU151">
        <v>597.46571428571428</v>
      </c>
      <c r="CV151">
        <v>0</v>
      </c>
      <c r="CW151">
        <v>1675963753.5</v>
      </c>
      <c r="CX151">
        <v>0</v>
      </c>
      <c r="CY151">
        <v>1675959759</v>
      </c>
      <c r="CZ151" t="s">
        <v>356</v>
      </c>
      <c r="DA151">
        <v>1675959759</v>
      </c>
      <c r="DB151">
        <v>1675959753.5</v>
      </c>
      <c r="DC151">
        <v>5</v>
      </c>
      <c r="DD151">
        <v>-2.5000000000000001E-2</v>
      </c>
      <c r="DE151">
        <v>-8.0000000000000002E-3</v>
      </c>
      <c r="DF151">
        <v>-6.0590000000000002</v>
      </c>
      <c r="DG151">
        <v>0.218</v>
      </c>
      <c r="DH151">
        <v>415</v>
      </c>
      <c r="DI151">
        <v>34</v>
      </c>
      <c r="DJ151">
        <v>0.6</v>
      </c>
      <c r="DK151">
        <v>0.17</v>
      </c>
      <c r="DL151">
        <v>-29.405602500000001</v>
      </c>
      <c r="DM151">
        <v>-0.84367542213879587</v>
      </c>
      <c r="DN151">
        <v>0.1232448751216457</v>
      </c>
      <c r="DO151">
        <v>0</v>
      </c>
      <c r="DP151">
        <v>1.8600874999999999</v>
      </c>
      <c r="DQ151">
        <v>-3.3130581613505412E-2</v>
      </c>
      <c r="DR151">
        <v>3.365079308129315E-3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3.2985099999999998</v>
      </c>
      <c r="EB151">
        <v>2.6251799999999998</v>
      </c>
      <c r="EC151">
        <v>0.17186100000000001</v>
      </c>
      <c r="ED151">
        <v>0.17344100000000001</v>
      </c>
      <c r="EE151">
        <v>0.135435</v>
      </c>
      <c r="EF151">
        <v>0.128884</v>
      </c>
      <c r="EG151">
        <v>25086.400000000001</v>
      </c>
      <c r="EH151">
        <v>25422.2</v>
      </c>
      <c r="EI151">
        <v>28177.9</v>
      </c>
      <c r="EJ151">
        <v>29594.1</v>
      </c>
      <c r="EK151">
        <v>33547.4</v>
      </c>
      <c r="EL151">
        <v>35770</v>
      </c>
      <c r="EM151">
        <v>39792.400000000001</v>
      </c>
      <c r="EN151">
        <v>42266.400000000001</v>
      </c>
      <c r="EO151">
        <v>2.21007</v>
      </c>
      <c r="EP151">
        <v>2.2306499999999998</v>
      </c>
      <c r="EQ151">
        <v>0.145257</v>
      </c>
      <c r="ER151">
        <v>0</v>
      </c>
      <c r="ES151">
        <v>29.461500000000001</v>
      </c>
      <c r="ET151">
        <v>999.9</v>
      </c>
      <c r="EU151">
        <v>72.400000000000006</v>
      </c>
      <c r="EV151">
        <v>32.299999999999997</v>
      </c>
      <c r="EW151">
        <v>34.723100000000002</v>
      </c>
      <c r="EX151">
        <v>57.023000000000003</v>
      </c>
      <c r="EY151">
        <v>-3.8782000000000001</v>
      </c>
      <c r="EZ151">
        <v>2</v>
      </c>
      <c r="FA151">
        <v>0.30113600000000001</v>
      </c>
      <c r="FB151">
        <v>-0.63364900000000002</v>
      </c>
      <c r="FC151">
        <v>20.273599999999998</v>
      </c>
      <c r="FD151">
        <v>5.22058</v>
      </c>
      <c r="FE151">
        <v>12.004</v>
      </c>
      <c r="FF151">
        <v>4.9874000000000001</v>
      </c>
      <c r="FG151">
        <v>3.2845499999999999</v>
      </c>
      <c r="FH151">
        <v>9999</v>
      </c>
      <c r="FI151">
        <v>9999</v>
      </c>
      <c r="FJ151">
        <v>9999</v>
      </c>
      <c r="FK151">
        <v>999.9</v>
      </c>
      <c r="FL151">
        <v>1.8657999999999999</v>
      </c>
      <c r="FM151">
        <v>1.8621799999999999</v>
      </c>
      <c r="FN151">
        <v>1.8641700000000001</v>
      </c>
      <c r="FO151">
        <v>1.8602099999999999</v>
      </c>
      <c r="FP151">
        <v>1.8609599999999999</v>
      </c>
      <c r="FQ151">
        <v>1.86009</v>
      </c>
      <c r="FR151">
        <v>1.86182</v>
      </c>
      <c r="FS151">
        <v>1.8584499999999999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-6.9580000000000002</v>
      </c>
      <c r="GH151">
        <v>0.21010000000000001</v>
      </c>
      <c r="GI151">
        <v>-4.2934277136806287</v>
      </c>
      <c r="GJ151">
        <v>-4.5218151105756088E-3</v>
      </c>
      <c r="GK151">
        <v>2.0889233732517852E-6</v>
      </c>
      <c r="GL151">
        <v>-4.5906856223640231E-10</v>
      </c>
      <c r="GM151">
        <v>-0.1150039569071811</v>
      </c>
      <c r="GN151">
        <v>4.4025620023938356E-3</v>
      </c>
      <c r="GO151">
        <v>3.112297855124525E-4</v>
      </c>
      <c r="GP151">
        <v>-4.1727832042263066E-6</v>
      </c>
      <c r="GQ151">
        <v>6</v>
      </c>
      <c r="GR151">
        <v>2080</v>
      </c>
      <c r="GS151">
        <v>4</v>
      </c>
      <c r="GT151">
        <v>33</v>
      </c>
      <c r="GU151">
        <v>66.599999999999994</v>
      </c>
      <c r="GV151">
        <v>66.7</v>
      </c>
      <c r="GW151">
        <v>2.5500500000000001</v>
      </c>
      <c r="GX151">
        <v>2.5122100000000001</v>
      </c>
      <c r="GY151">
        <v>2.04834</v>
      </c>
      <c r="GZ151">
        <v>2.6220699999999999</v>
      </c>
      <c r="HA151">
        <v>2.1972700000000001</v>
      </c>
      <c r="HB151">
        <v>2.32544</v>
      </c>
      <c r="HC151">
        <v>37.241999999999997</v>
      </c>
      <c r="HD151">
        <v>14.8238</v>
      </c>
      <c r="HE151">
        <v>18</v>
      </c>
      <c r="HF151">
        <v>672.41700000000003</v>
      </c>
      <c r="HG151">
        <v>768.63800000000003</v>
      </c>
      <c r="HH151">
        <v>30.999600000000001</v>
      </c>
      <c r="HI151">
        <v>31.260300000000001</v>
      </c>
      <c r="HJ151">
        <v>30</v>
      </c>
      <c r="HK151">
        <v>31.218299999999999</v>
      </c>
      <c r="HL151">
        <v>31.221399999999999</v>
      </c>
      <c r="HM151">
        <v>51.0075</v>
      </c>
      <c r="HN151">
        <v>16.188400000000001</v>
      </c>
      <c r="HO151">
        <v>100</v>
      </c>
      <c r="HP151">
        <v>31</v>
      </c>
      <c r="HQ151">
        <v>909.52300000000002</v>
      </c>
      <c r="HR151">
        <v>30.5261</v>
      </c>
      <c r="HS151">
        <v>99.317400000000006</v>
      </c>
      <c r="HT151">
        <v>98.044399999999996</v>
      </c>
    </row>
    <row r="152" spans="1:228" x14ac:dyDescent="0.2">
      <c r="A152">
        <v>137</v>
      </c>
      <c r="B152">
        <v>1675963757.5</v>
      </c>
      <c r="C152">
        <v>543</v>
      </c>
      <c r="D152" t="s">
        <v>632</v>
      </c>
      <c r="E152" t="s">
        <v>633</v>
      </c>
      <c r="F152">
        <v>4</v>
      </c>
      <c r="G152">
        <v>1675963755.1875</v>
      </c>
      <c r="H152">
        <f t="shared" si="68"/>
        <v>2.0767587929768835E-3</v>
      </c>
      <c r="I152">
        <f t="shared" si="69"/>
        <v>2.0767587929768836</v>
      </c>
      <c r="J152">
        <f t="shared" si="70"/>
        <v>19.674384253984218</v>
      </c>
      <c r="K152">
        <f t="shared" si="71"/>
        <v>870.71050000000002</v>
      </c>
      <c r="L152">
        <f t="shared" si="72"/>
        <v>629.32995816333676</v>
      </c>
      <c r="M152">
        <f t="shared" si="73"/>
        <v>63.794736675116894</v>
      </c>
      <c r="N152">
        <f t="shared" si="74"/>
        <v>88.26331298428785</v>
      </c>
      <c r="O152">
        <f t="shared" si="75"/>
        <v>0.14422125180102544</v>
      </c>
      <c r="P152">
        <f t="shared" si="76"/>
        <v>2.7657977810519907</v>
      </c>
      <c r="Q152">
        <f t="shared" si="77"/>
        <v>0.14016984263209839</v>
      </c>
      <c r="R152">
        <f t="shared" si="78"/>
        <v>8.7960674866689639E-2</v>
      </c>
      <c r="S152">
        <f t="shared" si="79"/>
        <v>226.11431960813263</v>
      </c>
      <c r="T152">
        <f t="shared" si="80"/>
        <v>32.591295892002329</v>
      </c>
      <c r="U152">
        <f t="shared" si="81"/>
        <v>31.823450000000001</v>
      </c>
      <c r="V152">
        <f t="shared" si="82"/>
        <v>4.7275736737285667</v>
      </c>
      <c r="W152">
        <f t="shared" si="83"/>
        <v>69.747904719138731</v>
      </c>
      <c r="X152">
        <f t="shared" si="84"/>
        <v>3.2850419264555741</v>
      </c>
      <c r="Y152">
        <f t="shared" si="85"/>
        <v>4.7098790131170247</v>
      </c>
      <c r="Z152">
        <f t="shared" si="86"/>
        <v>1.4425317472729926</v>
      </c>
      <c r="AA152">
        <f t="shared" si="87"/>
        <v>-91.585062770280558</v>
      </c>
      <c r="AB152">
        <f t="shared" si="88"/>
        <v>-9.8636059916528129</v>
      </c>
      <c r="AC152">
        <f t="shared" si="89"/>
        <v>-0.80710539368633849</v>
      </c>
      <c r="AD152">
        <f t="shared" si="90"/>
        <v>123.85854545251293</v>
      </c>
      <c r="AE152">
        <f t="shared" si="91"/>
        <v>30.131280909373604</v>
      </c>
      <c r="AF152">
        <f t="shared" si="92"/>
        <v>2.0784590229238913</v>
      </c>
      <c r="AG152">
        <f t="shared" si="93"/>
        <v>19.674384253984218</v>
      </c>
      <c r="AH152">
        <v>927.8461008881178</v>
      </c>
      <c r="AI152">
        <v>902.88366060606086</v>
      </c>
      <c r="AJ152">
        <v>1.6719893748333039</v>
      </c>
      <c r="AK152">
        <v>60.624418474204617</v>
      </c>
      <c r="AL152">
        <f t="shared" si="94"/>
        <v>2.0767587929768836</v>
      </c>
      <c r="AM152">
        <v>30.550545949133671</v>
      </c>
      <c r="AN152">
        <v>32.405436969696943</v>
      </c>
      <c r="AO152">
        <v>-7.201635581851435E-6</v>
      </c>
      <c r="AP152">
        <v>100.9878899836357</v>
      </c>
      <c r="AQ152">
        <v>19</v>
      </c>
      <c r="AR152">
        <v>3</v>
      </c>
      <c r="AS152">
        <f t="shared" si="95"/>
        <v>1</v>
      </c>
      <c r="AT152">
        <f t="shared" si="96"/>
        <v>0</v>
      </c>
      <c r="AU152">
        <f t="shared" si="97"/>
        <v>47480.019426670151</v>
      </c>
      <c r="AV152">
        <f t="shared" si="98"/>
        <v>1200.0062499999999</v>
      </c>
      <c r="AW152">
        <f t="shared" si="99"/>
        <v>1025.9292510922967</v>
      </c>
      <c r="AX152">
        <f t="shared" si="100"/>
        <v>0.85493658978217546</v>
      </c>
      <c r="AY152">
        <f t="shared" si="101"/>
        <v>0.18842761827959867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1675963755.1875</v>
      </c>
      <c r="BF152">
        <v>870.71050000000002</v>
      </c>
      <c r="BG152">
        <v>900.19387499999993</v>
      </c>
      <c r="BH152">
        <v>32.406674999999993</v>
      </c>
      <c r="BI152">
        <v>30.5503125</v>
      </c>
      <c r="BJ152">
        <v>877.67375000000004</v>
      </c>
      <c r="BK152">
        <v>32.1965875</v>
      </c>
      <c r="BL152">
        <v>650.01412500000004</v>
      </c>
      <c r="BM152">
        <v>101.26925</v>
      </c>
      <c r="BN152">
        <v>0.1000489625</v>
      </c>
      <c r="BO152">
        <v>31.757300000000001</v>
      </c>
      <c r="BP152">
        <v>31.823450000000001</v>
      </c>
      <c r="BQ152">
        <v>999.9</v>
      </c>
      <c r="BR152">
        <v>0</v>
      </c>
      <c r="BS152">
        <v>0</v>
      </c>
      <c r="BT152">
        <v>8980.46875</v>
      </c>
      <c r="BU152">
        <v>0</v>
      </c>
      <c r="BV152">
        <v>129.89275000000001</v>
      </c>
      <c r="BW152">
        <v>-29.483587499999999</v>
      </c>
      <c r="BX152">
        <v>899.87225000000001</v>
      </c>
      <c r="BY152">
        <v>928.56187499999999</v>
      </c>
      <c r="BZ152">
        <v>1.85637125</v>
      </c>
      <c r="CA152">
        <v>900.19387499999993</v>
      </c>
      <c r="CB152">
        <v>30.5503125</v>
      </c>
      <c r="CC152">
        <v>3.2818087500000002</v>
      </c>
      <c r="CD152">
        <v>3.0938150000000002</v>
      </c>
      <c r="CE152">
        <v>25.531337499999999</v>
      </c>
      <c r="CF152">
        <v>24.5416375</v>
      </c>
      <c r="CG152">
        <v>1200.0062499999999</v>
      </c>
      <c r="CH152">
        <v>0.50003299999999995</v>
      </c>
      <c r="CI152">
        <v>0.49996699999999999</v>
      </c>
      <c r="CJ152">
        <v>0</v>
      </c>
      <c r="CK152">
        <v>1019.45</v>
      </c>
      <c r="CL152">
        <v>4.9990899999999998</v>
      </c>
      <c r="CM152">
        <v>10936.625</v>
      </c>
      <c r="CN152">
        <v>9558.0212499999998</v>
      </c>
      <c r="CO152">
        <v>40.811999999999998</v>
      </c>
      <c r="CP152">
        <v>42.311999999999998</v>
      </c>
      <c r="CQ152">
        <v>41.577749999999988</v>
      </c>
      <c r="CR152">
        <v>41.436999999999998</v>
      </c>
      <c r="CS152">
        <v>42.125</v>
      </c>
      <c r="CT152">
        <v>597.54</v>
      </c>
      <c r="CU152">
        <v>597.46624999999995</v>
      </c>
      <c r="CV152">
        <v>0</v>
      </c>
      <c r="CW152">
        <v>1675963757.0999999</v>
      </c>
      <c r="CX152">
        <v>0</v>
      </c>
      <c r="CY152">
        <v>1675959759</v>
      </c>
      <c r="CZ152" t="s">
        <v>356</v>
      </c>
      <c r="DA152">
        <v>1675959759</v>
      </c>
      <c r="DB152">
        <v>1675959753.5</v>
      </c>
      <c r="DC152">
        <v>5</v>
      </c>
      <c r="DD152">
        <v>-2.5000000000000001E-2</v>
      </c>
      <c r="DE152">
        <v>-8.0000000000000002E-3</v>
      </c>
      <c r="DF152">
        <v>-6.0590000000000002</v>
      </c>
      <c r="DG152">
        <v>0.218</v>
      </c>
      <c r="DH152">
        <v>415</v>
      </c>
      <c r="DI152">
        <v>34</v>
      </c>
      <c r="DJ152">
        <v>0.6</v>
      </c>
      <c r="DK152">
        <v>0.17</v>
      </c>
      <c r="DL152">
        <v>-29.46068</v>
      </c>
      <c r="DM152">
        <v>-0.104156848029925</v>
      </c>
      <c r="DN152">
        <v>6.0063766948136428E-2</v>
      </c>
      <c r="DO152">
        <v>0</v>
      </c>
      <c r="DP152">
        <v>1.8582605000000001</v>
      </c>
      <c r="DQ152">
        <v>-2.1249681050664781E-2</v>
      </c>
      <c r="DR152">
        <v>2.3312774931354822E-3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3.2985500000000001</v>
      </c>
      <c r="EB152">
        <v>2.6252399999999998</v>
      </c>
      <c r="EC152">
        <v>0.17269699999999999</v>
      </c>
      <c r="ED152">
        <v>0.17427799999999999</v>
      </c>
      <c r="EE152">
        <v>0.13542999999999999</v>
      </c>
      <c r="EF152">
        <v>0.12887100000000001</v>
      </c>
      <c r="EG152">
        <v>25061</v>
      </c>
      <c r="EH152">
        <v>25396.3</v>
      </c>
      <c r="EI152">
        <v>28177.7</v>
      </c>
      <c r="EJ152">
        <v>29594</v>
      </c>
      <c r="EK152">
        <v>33547.4</v>
      </c>
      <c r="EL152">
        <v>35770.300000000003</v>
      </c>
      <c r="EM152">
        <v>39792.199999999997</v>
      </c>
      <c r="EN152">
        <v>42266</v>
      </c>
      <c r="EO152">
        <v>2.2101999999999999</v>
      </c>
      <c r="EP152">
        <v>2.2307199999999998</v>
      </c>
      <c r="EQ152">
        <v>0.14493600000000001</v>
      </c>
      <c r="ER152">
        <v>0</v>
      </c>
      <c r="ES152">
        <v>29.4666</v>
      </c>
      <c r="ET152">
        <v>999.9</v>
      </c>
      <c r="EU152">
        <v>72.400000000000006</v>
      </c>
      <c r="EV152">
        <v>32.299999999999997</v>
      </c>
      <c r="EW152">
        <v>34.723300000000002</v>
      </c>
      <c r="EX152">
        <v>56.843000000000004</v>
      </c>
      <c r="EY152">
        <v>-3.8060900000000002</v>
      </c>
      <c r="EZ152">
        <v>2</v>
      </c>
      <c r="FA152">
        <v>0.30118400000000001</v>
      </c>
      <c r="FB152">
        <v>-0.63568899999999995</v>
      </c>
      <c r="FC152">
        <v>20.273700000000002</v>
      </c>
      <c r="FD152">
        <v>5.2204300000000003</v>
      </c>
      <c r="FE152">
        <v>12.004099999999999</v>
      </c>
      <c r="FF152">
        <v>4.9871999999999996</v>
      </c>
      <c r="FG152">
        <v>3.2844500000000001</v>
      </c>
      <c r="FH152">
        <v>9999</v>
      </c>
      <c r="FI152">
        <v>9999</v>
      </c>
      <c r="FJ152">
        <v>9999</v>
      </c>
      <c r="FK152">
        <v>999.9</v>
      </c>
      <c r="FL152">
        <v>1.86582</v>
      </c>
      <c r="FM152">
        <v>1.8621799999999999</v>
      </c>
      <c r="FN152">
        <v>1.8641700000000001</v>
      </c>
      <c r="FO152">
        <v>1.86022</v>
      </c>
      <c r="FP152">
        <v>1.8609599999999999</v>
      </c>
      <c r="FQ152">
        <v>1.8601300000000001</v>
      </c>
      <c r="FR152">
        <v>1.86182</v>
      </c>
      <c r="FS152">
        <v>1.85846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-6.9710000000000001</v>
      </c>
      <c r="GH152">
        <v>0.21010000000000001</v>
      </c>
      <c r="GI152">
        <v>-4.2934277136806287</v>
      </c>
      <c r="GJ152">
        <v>-4.5218151105756088E-3</v>
      </c>
      <c r="GK152">
        <v>2.0889233732517852E-6</v>
      </c>
      <c r="GL152">
        <v>-4.5906856223640231E-10</v>
      </c>
      <c r="GM152">
        <v>-0.1150039569071811</v>
      </c>
      <c r="GN152">
        <v>4.4025620023938356E-3</v>
      </c>
      <c r="GO152">
        <v>3.112297855124525E-4</v>
      </c>
      <c r="GP152">
        <v>-4.1727832042263066E-6</v>
      </c>
      <c r="GQ152">
        <v>6</v>
      </c>
      <c r="GR152">
        <v>2080</v>
      </c>
      <c r="GS152">
        <v>4</v>
      </c>
      <c r="GT152">
        <v>33</v>
      </c>
      <c r="GU152">
        <v>66.599999999999994</v>
      </c>
      <c r="GV152">
        <v>66.7</v>
      </c>
      <c r="GW152">
        <v>2.5647000000000002</v>
      </c>
      <c r="GX152">
        <v>2.52441</v>
      </c>
      <c r="GY152">
        <v>2.04834</v>
      </c>
      <c r="GZ152">
        <v>2.6232899999999999</v>
      </c>
      <c r="HA152">
        <v>2.1972700000000001</v>
      </c>
      <c r="HB152">
        <v>2.2900399999999999</v>
      </c>
      <c r="HC152">
        <v>37.241999999999997</v>
      </c>
      <c r="HD152">
        <v>14.797499999999999</v>
      </c>
      <c r="HE152">
        <v>18</v>
      </c>
      <c r="HF152">
        <v>672.51700000000005</v>
      </c>
      <c r="HG152">
        <v>768.71100000000001</v>
      </c>
      <c r="HH152">
        <v>30.999600000000001</v>
      </c>
      <c r="HI152">
        <v>31.260300000000001</v>
      </c>
      <c r="HJ152">
        <v>30.0001</v>
      </c>
      <c r="HK152">
        <v>31.218299999999999</v>
      </c>
      <c r="HL152">
        <v>31.221399999999999</v>
      </c>
      <c r="HM152">
        <v>51.310200000000002</v>
      </c>
      <c r="HN152">
        <v>16.188400000000001</v>
      </c>
      <c r="HO152">
        <v>100</v>
      </c>
      <c r="HP152">
        <v>31</v>
      </c>
      <c r="HQ152">
        <v>916.21400000000006</v>
      </c>
      <c r="HR152">
        <v>30.5288</v>
      </c>
      <c r="HS152">
        <v>99.316900000000004</v>
      </c>
      <c r="HT152">
        <v>98.043800000000005</v>
      </c>
    </row>
    <row r="153" spans="1:228" x14ac:dyDescent="0.2">
      <c r="A153">
        <v>138</v>
      </c>
      <c r="B153">
        <v>1675963761.5</v>
      </c>
      <c r="C153">
        <v>547</v>
      </c>
      <c r="D153" t="s">
        <v>634</v>
      </c>
      <c r="E153" t="s">
        <v>635</v>
      </c>
      <c r="F153">
        <v>4</v>
      </c>
      <c r="G153">
        <v>1675963759.5</v>
      </c>
      <c r="H153">
        <f t="shared" si="68"/>
        <v>2.0793124718152937E-3</v>
      </c>
      <c r="I153">
        <f t="shared" si="69"/>
        <v>2.0793124718152938</v>
      </c>
      <c r="J153">
        <f t="shared" si="70"/>
        <v>19.613746582244215</v>
      </c>
      <c r="K153">
        <f t="shared" si="71"/>
        <v>877.73085714285719</v>
      </c>
      <c r="L153">
        <f t="shared" si="72"/>
        <v>637.23051922107516</v>
      </c>
      <c r="M153">
        <f t="shared" si="73"/>
        <v>64.594593678115871</v>
      </c>
      <c r="N153">
        <f t="shared" si="74"/>
        <v>88.973560376849093</v>
      </c>
      <c r="O153">
        <f t="shared" si="75"/>
        <v>0.14446179872316542</v>
      </c>
      <c r="P153">
        <f t="shared" si="76"/>
        <v>2.7646200402560686</v>
      </c>
      <c r="Q153">
        <f t="shared" si="77"/>
        <v>0.14039538953448433</v>
      </c>
      <c r="R153">
        <f t="shared" si="78"/>
        <v>8.8102934937378058E-2</v>
      </c>
      <c r="S153">
        <f t="shared" si="79"/>
        <v>226.11173751880256</v>
      </c>
      <c r="T153">
        <f t="shared" si="80"/>
        <v>32.598847785441073</v>
      </c>
      <c r="U153">
        <f t="shared" si="81"/>
        <v>31.821071428571429</v>
      </c>
      <c r="V153">
        <f t="shared" si="82"/>
        <v>4.7269364208606737</v>
      </c>
      <c r="W153">
        <f t="shared" si="83"/>
        <v>69.714964370041912</v>
      </c>
      <c r="X153">
        <f t="shared" si="84"/>
        <v>3.2849695539202783</v>
      </c>
      <c r="Y153">
        <f t="shared" si="85"/>
        <v>4.7120006208192278</v>
      </c>
      <c r="Z153">
        <f t="shared" si="86"/>
        <v>1.4419668669403953</v>
      </c>
      <c r="AA153">
        <f t="shared" si="87"/>
        <v>-91.697680007054458</v>
      </c>
      <c r="AB153">
        <f t="shared" si="88"/>
        <v>-8.3210361777854569</v>
      </c>
      <c r="AC153">
        <f t="shared" si="89"/>
        <v>-0.68119085257868395</v>
      </c>
      <c r="AD153">
        <f t="shared" si="90"/>
        <v>125.41183048138396</v>
      </c>
      <c r="AE153">
        <f t="shared" si="91"/>
        <v>30.333268398856362</v>
      </c>
      <c r="AF153">
        <f t="shared" si="92"/>
        <v>2.0819077345365939</v>
      </c>
      <c r="AG153">
        <f t="shared" si="93"/>
        <v>19.613746582244215</v>
      </c>
      <c r="AH153">
        <v>934.77075113954857</v>
      </c>
      <c r="AI153">
        <v>909.7125151515155</v>
      </c>
      <c r="AJ153">
        <v>1.7138550530578101</v>
      </c>
      <c r="AK153">
        <v>60.624418474204617</v>
      </c>
      <c r="AL153">
        <f t="shared" si="94"/>
        <v>2.0793124718152938</v>
      </c>
      <c r="AM153">
        <v>30.547237578837638</v>
      </c>
      <c r="AN153">
        <v>32.40420424242425</v>
      </c>
      <c r="AO153">
        <v>9.1126447048505811E-7</v>
      </c>
      <c r="AP153">
        <v>100.9878899836357</v>
      </c>
      <c r="AQ153">
        <v>19</v>
      </c>
      <c r="AR153">
        <v>3</v>
      </c>
      <c r="AS153">
        <f t="shared" si="95"/>
        <v>1</v>
      </c>
      <c r="AT153">
        <f t="shared" si="96"/>
        <v>0</v>
      </c>
      <c r="AU153">
        <f t="shared" si="97"/>
        <v>47446.243259257848</v>
      </c>
      <c r="AV153">
        <f t="shared" si="98"/>
        <v>1199.992857142857</v>
      </c>
      <c r="AW153">
        <f t="shared" si="99"/>
        <v>1025.9177707351307</v>
      </c>
      <c r="AX153">
        <f t="shared" si="100"/>
        <v>0.85493656452073119</v>
      </c>
      <c r="AY153">
        <f t="shared" si="101"/>
        <v>0.18842756952501122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1675963759.5</v>
      </c>
      <c r="BF153">
        <v>877.73085714285719</v>
      </c>
      <c r="BG153">
        <v>907.41442857142852</v>
      </c>
      <c r="BH153">
        <v>32.406471428571429</v>
      </c>
      <c r="BI153">
        <v>30.54718571428571</v>
      </c>
      <c r="BJ153">
        <v>884.70771428571425</v>
      </c>
      <c r="BK153">
        <v>32.196371428571432</v>
      </c>
      <c r="BL153">
        <v>650.06914285714277</v>
      </c>
      <c r="BM153">
        <v>101.2675714285714</v>
      </c>
      <c r="BN153">
        <v>0.1001310428571428</v>
      </c>
      <c r="BO153">
        <v>31.765242857142859</v>
      </c>
      <c r="BP153">
        <v>31.821071428571429</v>
      </c>
      <c r="BQ153">
        <v>999.89999999999986</v>
      </c>
      <c r="BR153">
        <v>0</v>
      </c>
      <c r="BS153">
        <v>0</v>
      </c>
      <c r="BT153">
        <v>8974.3742857142861</v>
      </c>
      <c r="BU153">
        <v>0</v>
      </c>
      <c r="BV153">
        <v>129.06314285714291</v>
      </c>
      <c r="BW153">
        <v>-29.683314285714282</v>
      </c>
      <c r="BX153">
        <v>907.12771428571432</v>
      </c>
      <c r="BY153">
        <v>936.00657142857131</v>
      </c>
      <c r="BZ153">
        <v>1.859315714285714</v>
      </c>
      <c r="CA153">
        <v>907.41442857142852</v>
      </c>
      <c r="CB153">
        <v>30.54718571428571</v>
      </c>
      <c r="CC153">
        <v>3.2817214285714291</v>
      </c>
      <c r="CD153">
        <v>3.093432857142858</v>
      </c>
      <c r="CE153">
        <v>25.530899999999999</v>
      </c>
      <c r="CF153">
        <v>24.539557142857149</v>
      </c>
      <c r="CG153">
        <v>1199.992857142857</v>
      </c>
      <c r="CH153">
        <v>0.50003300000000006</v>
      </c>
      <c r="CI153">
        <v>0.49996699999999988</v>
      </c>
      <c r="CJ153">
        <v>0</v>
      </c>
      <c r="CK153">
        <v>1020.165714285714</v>
      </c>
      <c r="CL153">
        <v>4.9990899999999998</v>
      </c>
      <c r="CM153">
        <v>10945.857142857139</v>
      </c>
      <c r="CN153">
        <v>9557.9028571428589</v>
      </c>
      <c r="CO153">
        <v>40.811999999999998</v>
      </c>
      <c r="CP153">
        <v>42.311999999999998</v>
      </c>
      <c r="CQ153">
        <v>41.616</v>
      </c>
      <c r="CR153">
        <v>41.436999999999998</v>
      </c>
      <c r="CS153">
        <v>42.125</v>
      </c>
      <c r="CT153">
        <v>597.53428571428572</v>
      </c>
      <c r="CU153">
        <v>597.45857142857142</v>
      </c>
      <c r="CV153">
        <v>0</v>
      </c>
      <c r="CW153">
        <v>1675963761.3</v>
      </c>
      <c r="CX153">
        <v>0</v>
      </c>
      <c r="CY153">
        <v>1675959759</v>
      </c>
      <c r="CZ153" t="s">
        <v>356</v>
      </c>
      <c r="DA153">
        <v>1675959759</v>
      </c>
      <c r="DB153">
        <v>1675959753.5</v>
      </c>
      <c r="DC153">
        <v>5</v>
      </c>
      <c r="DD153">
        <v>-2.5000000000000001E-2</v>
      </c>
      <c r="DE153">
        <v>-8.0000000000000002E-3</v>
      </c>
      <c r="DF153">
        <v>-6.0590000000000002</v>
      </c>
      <c r="DG153">
        <v>0.218</v>
      </c>
      <c r="DH153">
        <v>415</v>
      </c>
      <c r="DI153">
        <v>34</v>
      </c>
      <c r="DJ153">
        <v>0.6</v>
      </c>
      <c r="DK153">
        <v>0.17</v>
      </c>
      <c r="DL153">
        <v>-29.509699999999999</v>
      </c>
      <c r="DM153">
        <v>-0.53128705440894208</v>
      </c>
      <c r="DN153">
        <v>9.6114824558961934E-2</v>
      </c>
      <c r="DO153">
        <v>0</v>
      </c>
      <c r="DP153">
        <v>1.8577352499999999</v>
      </c>
      <c r="DQ153">
        <v>-3.4837148217681628E-3</v>
      </c>
      <c r="DR153">
        <v>1.659492373438345E-3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3.2985799999999998</v>
      </c>
      <c r="EB153">
        <v>2.6251699999999998</v>
      </c>
      <c r="EC153">
        <v>0.173537</v>
      </c>
      <c r="ED153">
        <v>0.17510800000000001</v>
      </c>
      <c r="EE153">
        <v>0.13541700000000001</v>
      </c>
      <c r="EF153">
        <v>0.12886400000000001</v>
      </c>
      <c r="EG153">
        <v>25035.200000000001</v>
      </c>
      <c r="EH153">
        <v>25370.7</v>
      </c>
      <c r="EI153">
        <v>28177.4</v>
      </c>
      <c r="EJ153">
        <v>29594</v>
      </c>
      <c r="EK153">
        <v>33547.800000000003</v>
      </c>
      <c r="EL153">
        <v>35770.800000000003</v>
      </c>
      <c r="EM153">
        <v>39791.9</v>
      </c>
      <c r="EN153">
        <v>42266.2</v>
      </c>
      <c r="EO153">
        <v>2.2104499999999998</v>
      </c>
      <c r="EP153">
        <v>2.23075</v>
      </c>
      <c r="EQ153">
        <v>0.14439199999999999</v>
      </c>
      <c r="ER153">
        <v>0</v>
      </c>
      <c r="ES153">
        <v>29.472899999999999</v>
      </c>
      <c r="ET153">
        <v>999.9</v>
      </c>
      <c r="EU153">
        <v>72.400000000000006</v>
      </c>
      <c r="EV153">
        <v>32.299999999999997</v>
      </c>
      <c r="EW153">
        <v>34.725099999999998</v>
      </c>
      <c r="EX153">
        <v>56.813000000000002</v>
      </c>
      <c r="EY153">
        <v>-3.8381400000000001</v>
      </c>
      <c r="EZ153">
        <v>2</v>
      </c>
      <c r="FA153">
        <v>0.30120200000000003</v>
      </c>
      <c r="FB153">
        <v>-0.63465400000000005</v>
      </c>
      <c r="FC153">
        <v>20.273599999999998</v>
      </c>
      <c r="FD153">
        <v>5.2201399999999998</v>
      </c>
      <c r="FE153">
        <v>12.004099999999999</v>
      </c>
      <c r="FF153">
        <v>4.9870999999999999</v>
      </c>
      <c r="FG153">
        <v>3.2844500000000001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1.8621799999999999</v>
      </c>
      <c r="FN153">
        <v>1.8641700000000001</v>
      </c>
      <c r="FO153">
        <v>1.8602300000000001</v>
      </c>
      <c r="FP153">
        <v>1.8609599999999999</v>
      </c>
      <c r="FQ153">
        <v>1.8601300000000001</v>
      </c>
      <c r="FR153">
        <v>1.86185</v>
      </c>
      <c r="FS153">
        <v>1.8584799999999999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-6.9829999999999997</v>
      </c>
      <c r="GH153">
        <v>0.21</v>
      </c>
      <c r="GI153">
        <v>-4.2934277136806287</v>
      </c>
      <c r="GJ153">
        <v>-4.5218151105756088E-3</v>
      </c>
      <c r="GK153">
        <v>2.0889233732517852E-6</v>
      </c>
      <c r="GL153">
        <v>-4.5906856223640231E-10</v>
      </c>
      <c r="GM153">
        <v>-0.1150039569071811</v>
      </c>
      <c r="GN153">
        <v>4.4025620023938356E-3</v>
      </c>
      <c r="GO153">
        <v>3.112297855124525E-4</v>
      </c>
      <c r="GP153">
        <v>-4.1727832042263066E-6</v>
      </c>
      <c r="GQ153">
        <v>6</v>
      </c>
      <c r="GR153">
        <v>2080</v>
      </c>
      <c r="GS153">
        <v>4</v>
      </c>
      <c r="GT153">
        <v>33</v>
      </c>
      <c r="GU153">
        <v>66.7</v>
      </c>
      <c r="GV153">
        <v>66.8</v>
      </c>
      <c r="GW153">
        <v>2.5805699999999998</v>
      </c>
      <c r="GX153">
        <v>2.51953</v>
      </c>
      <c r="GY153">
        <v>2.04834</v>
      </c>
      <c r="GZ153">
        <v>2.6232899999999999</v>
      </c>
      <c r="HA153">
        <v>2.1972700000000001</v>
      </c>
      <c r="HB153">
        <v>2.32178</v>
      </c>
      <c r="HC153">
        <v>37.241999999999997</v>
      </c>
      <c r="HD153">
        <v>14.8062</v>
      </c>
      <c r="HE153">
        <v>18</v>
      </c>
      <c r="HF153">
        <v>672.71699999999998</v>
      </c>
      <c r="HG153">
        <v>768.73599999999999</v>
      </c>
      <c r="HH153">
        <v>31.0001</v>
      </c>
      <c r="HI153">
        <v>31.260300000000001</v>
      </c>
      <c r="HJ153">
        <v>30.0001</v>
      </c>
      <c r="HK153">
        <v>31.218299999999999</v>
      </c>
      <c r="HL153">
        <v>31.221399999999999</v>
      </c>
      <c r="HM153">
        <v>51.615299999999998</v>
      </c>
      <c r="HN153">
        <v>16.188400000000001</v>
      </c>
      <c r="HO153">
        <v>100</v>
      </c>
      <c r="HP153">
        <v>31</v>
      </c>
      <c r="HQ153">
        <v>922.89200000000005</v>
      </c>
      <c r="HR153">
        <v>30.5336</v>
      </c>
      <c r="HS153">
        <v>99.315899999999999</v>
      </c>
      <c r="HT153">
        <v>98.043999999999997</v>
      </c>
    </row>
    <row r="154" spans="1:228" x14ac:dyDescent="0.2">
      <c r="A154">
        <v>139</v>
      </c>
      <c r="B154">
        <v>1675963765.5</v>
      </c>
      <c r="C154">
        <v>551</v>
      </c>
      <c r="D154" t="s">
        <v>636</v>
      </c>
      <c r="E154" t="s">
        <v>637</v>
      </c>
      <c r="F154">
        <v>4</v>
      </c>
      <c r="G154">
        <v>1675963763.1875</v>
      </c>
      <c r="H154">
        <f t="shared" si="68"/>
        <v>2.0700272161695123E-3</v>
      </c>
      <c r="I154">
        <f t="shared" si="69"/>
        <v>2.0700272161695121</v>
      </c>
      <c r="J154">
        <f t="shared" si="70"/>
        <v>19.996885479627835</v>
      </c>
      <c r="K154">
        <f t="shared" si="71"/>
        <v>883.74812500000007</v>
      </c>
      <c r="L154">
        <f t="shared" si="72"/>
        <v>637.45877421443004</v>
      </c>
      <c r="M154">
        <f t="shared" si="73"/>
        <v>64.617078232354729</v>
      </c>
      <c r="N154">
        <f t="shared" si="74"/>
        <v>89.582611520557094</v>
      </c>
      <c r="O154">
        <f t="shared" si="75"/>
        <v>0.14358170373187371</v>
      </c>
      <c r="P154">
        <f t="shared" si="76"/>
        <v>2.7729685756990183</v>
      </c>
      <c r="Q154">
        <f t="shared" si="77"/>
        <v>0.13957568154464911</v>
      </c>
      <c r="R154">
        <f t="shared" si="78"/>
        <v>8.7585416308998756E-2</v>
      </c>
      <c r="S154">
        <f t="shared" si="79"/>
        <v>226.1118532334057</v>
      </c>
      <c r="T154">
        <f t="shared" si="80"/>
        <v>32.602902803234784</v>
      </c>
      <c r="U154">
        <f t="shared" si="81"/>
        <v>31.824750000000002</v>
      </c>
      <c r="V154">
        <f t="shared" si="82"/>
        <v>4.7279219936929406</v>
      </c>
      <c r="W154">
        <f t="shared" si="83"/>
        <v>69.678747860172621</v>
      </c>
      <c r="X154">
        <f t="shared" si="84"/>
        <v>3.283978797688285</v>
      </c>
      <c r="Y154">
        <f t="shared" si="85"/>
        <v>4.7130278579035156</v>
      </c>
      <c r="Z154">
        <f t="shared" si="86"/>
        <v>1.4439431960046556</v>
      </c>
      <c r="AA154">
        <f t="shared" si="87"/>
        <v>-91.288200233075486</v>
      </c>
      <c r="AB154">
        <f t="shared" si="88"/>
        <v>-8.3213367886474305</v>
      </c>
      <c r="AC154">
        <f t="shared" si="89"/>
        <v>-0.67918968241099609</v>
      </c>
      <c r="AD154">
        <f t="shared" si="90"/>
        <v>125.82312652927179</v>
      </c>
      <c r="AE154">
        <f t="shared" si="91"/>
        <v>30.390628609677314</v>
      </c>
      <c r="AF154">
        <f t="shared" si="92"/>
        <v>2.0744584056280724</v>
      </c>
      <c r="AG154">
        <f t="shared" si="93"/>
        <v>19.996885479627835</v>
      </c>
      <c r="AH154">
        <v>941.56592121573658</v>
      </c>
      <c r="AI154">
        <v>916.34427878787903</v>
      </c>
      <c r="AJ154">
        <v>1.658713386217767</v>
      </c>
      <c r="AK154">
        <v>60.624418474204617</v>
      </c>
      <c r="AL154">
        <f t="shared" si="94"/>
        <v>2.0700272161695121</v>
      </c>
      <c r="AM154">
        <v>30.544068772737329</v>
      </c>
      <c r="AN154">
        <v>32.393509696969687</v>
      </c>
      <c r="AO154">
        <v>-6.9243003649507198E-5</v>
      </c>
      <c r="AP154">
        <v>100.9878899836357</v>
      </c>
      <c r="AQ154">
        <v>19</v>
      </c>
      <c r="AR154">
        <v>3</v>
      </c>
      <c r="AS154">
        <f t="shared" si="95"/>
        <v>1</v>
      </c>
      <c r="AT154">
        <f t="shared" si="96"/>
        <v>0</v>
      </c>
      <c r="AU154">
        <f t="shared" si="97"/>
        <v>47676.364412531882</v>
      </c>
      <c r="AV154">
        <f t="shared" si="98"/>
        <v>1199.99125</v>
      </c>
      <c r="AW154">
        <f t="shared" si="99"/>
        <v>1025.9166135924381</v>
      </c>
      <c r="AX154">
        <f t="shared" si="100"/>
        <v>0.85493674524079921</v>
      </c>
      <c r="AY154">
        <f t="shared" si="101"/>
        <v>0.18842791831474245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1675963763.1875</v>
      </c>
      <c r="BF154">
        <v>883.74812500000007</v>
      </c>
      <c r="BG154">
        <v>913.49512500000003</v>
      </c>
      <c r="BH154">
        <v>32.397024999999999</v>
      </c>
      <c r="BI154">
        <v>30.544062499999999</v>
      </c>
      <c r="BJ154">
        <v>890.73612500000002</v>
      </c>
      <c r="BK154">
        <v>32.187012500000002</v>
      </c>
      <c r="BL154">
        <v>649.95987500000001</v>
      </c>
      <c r="BM154">
        <v>101.266875</v>
      </c>
      <c r="BN154">
        <v>9.9802887500000007E-2</v>
      </c>
      <c r="BO154">
        <v>31.769087500000001</v>
      </c>
      <c r="BP154">
        <v>31.824750000000002</v>
      </c>
      <c r="BQ154">
        <v>999.9</v>
      </c>
      <c r="BR154">
        <v>0</v>
      </c>
      <c r="BS154">
        <v>0</v>
      </c>
      <c r="BT154">
        <v>9018.7475000000013</v>
      </c>
      <c r="BU154">
        <v>0</v>
      </c>
      <c r="BV154">
        <v>128.119125</v>
      </c>
      <c r="BW154">
        <v>-29.747025000000001</v>
      </c>
      <c r="BX154">
        <v>913.33737499999995</v>
      </c>
      <c r="BY154">
        <v>942.27612500000009</v>
      </c>
      <c r="BZ154">
        <v>1.8529325000000001</v>
      </c>
      <c r="CA154">
        <v>913.49512500000003</v>
      </c>
      <c r="CB154">
        <v>30.544062499999999</v>
      </c>
      <c r="CC154">
        <v>3.28074625</v>
      </c>
      <c r="CD154">
        <v>3.09310375</v>
      </c>
      <c r="CE154">
        <v>25.5259</v>
      </c>
      <c r="CF154">
        <v>24.537800000000001</v>
      </c>
      <c r="CG154">
        <v>1199.99125</v>
      </c>
      <c r="CH154">
        <v>0.50002599999999997</v>
      </c>
      <c r="CI154">
        <v>0.49997399999999997</v>
      </c>
      <c r="CJ154">
        <v>0</v>
      </c>
      <c r="CK154">
        <v>1020.91125</v>
      </c>
      <c r="CL154">
        <v>4.9990899999999998</v>
      </c>
      <c r="CM154">
        <v>10954.0875</v>
      </c>
      <c r="CN154">
        <v>9557.8824999999997</v>
      </c>
      <c r="CO154">
        <v>40.811999999999998</v>
      </c>
      <c r="CP154">
        <v>42.311999999999998</v>
      </c>
      <c r="CQ154">
        <v>41.625</v>
      </c>
      <c r="CR154">
        <v>41.436999999999998</v>
      </c>
      <c r="CS154">
        <v>42.125</v>
      </c>
      <c r="CT154">
        <v>597.52624999999989</v>
      </c>
      <c r="CU154">
        <v>597.46500000000003</v>
      </c>
      <c r="CV154">
        <v>0</v>
      </c>
      <c r="CW154">
        <v>1675963765.5</v>
      </c>
      <c r="CX154">
        <v>0</v>
      </c>
      <c r="CY154">
        <v>1675959759</v>
      </c>
      <c r="CZ154" t="s">
        <v>356</v>
      </c>
      <c r="DA154">
        <v>1675959759</v>
      </c>
      <c r="DB154">
        <v>1675959753.5</v>
      </c>
      <c r="DC154">
        <v>5</v>
      </c>
      <c r="DD154">
        <v>-2.5000000000000001E-2</v>
      </c>
      <c r="DE154">
        <v>-8.0000000000000002E-3</v>
      </c>
      <c r="DF154">
        <v>-6.0590000000000002</v>
      </c>
      <c r="DG154">
        <v>0.218</v>
      </c>
      <c r="DH154">
        <v>415</v>
      </c>
      <c r="DI154">
        <v>34</v>
      </c>
      <c r="DJ154">
        <v>0.6</v>
      </c>
      <c r="DK154">
        <v>0.17</v>
      </c>
      <c r="DL154">
        <v>-29.552642500000001</v>
      </c>
      <c r="DM154">
        <v>-1.17208592870531</v>
      </c>
      <c r="DN154">
        <v>0.12937669010973341</v>
      </c>
      <c r="DO154">
        <v>0</v>
      </c>
      <c r="DP154">
        <v>1.8564977499999999</v>
      </c>
      <c r="DQ154">
        <v>-7.4173733583485866E-3</v>
      </c>
      <c r="DR154">
        <v>2.1369118927789242E-3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3.2983899999999999</v>
      </c>
      <c r="EB154">
        <v>2.6253299999999999</v>
      </c>
      <c r="EC154">
        <v>0.17436099999999999</v>
      </c>
      <c r="ED154">
        <v>0.17593600000000001</v>
      </c>
      <c r="EE154">
        <v>0.13539000000000001</v>
      </c>
      <c r="EF154">
        <v>0.12884999999999999</v>
      </c>
      <c r="EG154">
        <v>25010.400000000001</v>
      </c>
      <c r="EH154">
        <v>25344.9</v>
      </c>
      <c r="EI154">
        <v>28177.599999999999</v>
      </c>
      <c r="EJ154">
        <v>29593.599999999999</v>
      </c>
      <c r="EK154">
        <v>33549.4</v>
      </c>
      <c r="EL154">
        <v>35770.800000000003</v>
      </c>
      <c r="EM154">
        <v>39792.5</v>
      </c>
      <c r="EN154">
        <v>42265.599999999999</v>
      </c>
      <c r="EO154">
        <v>2.2102200000000001</v>
      </c>
      <c r="EP154">
        <v>2.23102</v>
      </c>
      <c r="EQ154">
        <v>0.144705</v>
      </c>
      <c r="ER154">
        <v>0</v>
      </c>
      <c r="ES154">
        <v>29.478999999999999</v>
      </c>
      <c r="ET154">
        <v>999.9</v>
      </c>
      <c r="EU154">
        <v>72.400000000000006</v>
      </c>
      <c r="EV154">
        <v>32.299999999999997</v>
      </c>
      <c r="EW154">
        <v>34.720700000000001</v>
      </c>
      <c r="EX154">
        <v>56.753</v>
      </c>
      <c r="EY154">
        <v>-3.8862199999999998</v>
      </c>
      <c r="EZ154">
        <v>2</v>
      </c>
      <c r="FA154">
        <v>0.30118699999999998</v>
      </c>
      <c r="FB154">
        <v>-0.63390500000000005</v>
      </c>
      <c r="FC154">
        <v>20.273700000000002</v>
      </c>
      <c r="FD154">
        <v>5.2199900000000001</v>
      </c>
      <c r="FE154">
        <v>12.004</v>
      </c>
      <c r="FF154">
        <v>4.9872500000000004</v>
      </c>
      <c r="FG154">
        <v>3.2845499999999999</v>
      </c>
      <c r="FH154">
        <v>9999</v>
      </c>
      <c r="FI154">
        <v>9999</v>
      </c>
      <c r="FJ154">
        <v>9999</v>
      </c>
      <c r="FK154">
        <v>999.9</v>
      </c>
      <c r="FL154">
        <v>1.86582</v>
      </c>
      <c r="FM154">
        <v>1.8621799999999999</v>
      </c>
      <c r="FN154">
        <v>1.8641700000000001</v>
      </c>
      <c r="FO154">
        <v>1.8602099999999999</v>
      </c>
      <c r="FP154">
        <v>1.8609599999999999</v>
      </c>
      <c r="FQ154">
        <v>1.8601000000000001</v>
      </c>
      <c r="FR154">
        <v>1.86182</v>
      </c>
      <c r="FS154">
        <v>1.85842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-6.9950000000000001</v>
      </c>
      <c r="GH154">
        <v>0.2099</v>
      </c>
      <c r="GI154">
        <v>-4.2934277136806287</v>
      </c>
      <c r="GJ154">
        <v>-4.5218151105756088E-3</v>
      </c>
      <c r="GK154">
        <v>2.0889233732517852E-6</v>
      </c>
      <c r="GL154">
        <v>-4.5906856223640231E-10</v>
      </c>
      <c r="GM154">
        <v>-0.1150039569071811</v>
      </c>
      <c r="GN154">
        <v>4.4025620023938356E-3</v>
      </c>
      <c r="GO154">
        <v>3.112297855124525E-4</v>
      </c>
      <c r="GP154">
        <v>-4.1727832042263066E-6</v>
      </c>
      <c r="GQ154">
        <v>6</v>
      </c>
      <c r="GR154">
        <v>2080</v>
      </c>
      <c r="GS154">
        <v>4</v>
      </c>
      <c r="GT154">
        <v>33</v>
      </c>
      <c r="GU154">
        <v>66.8</v>
      </c>
      <c r="GV154">
        <v>66.900000000000006</v>
      </c>
      <c r="GW154">
        <v>2.5939899999999998</v>
      </c>
      <c r="GX154">
        <v>2.5097700000000001</v>
      </c>
      <c r="GY154">
        <v>2.04834</v>
      </c>
      <c r="GZ154">
        <v>2.6232899999999999</v>
      </c>
      <c r="HA154">
        <v>2.1972700000000001</v>
      </c>
      <c r="HB154">
        <v>2.31812</v>
      </c>
      <c r="HC154">
        <v>37.241999999999997</v>
      </c>
      <c r="HD154">
        <v>14.8238</v>
      </c>
      <c r="HE154">
        <v>18</v>
      </c>
      <c r="HF154">
        <v>672.51</v>
      </c>
      <c r="HG154">
        <v>769.005</v>
      </c>
      <c r="HH154">
        <v>31.0001</v>
      </c>
      <c r="HI154">
        <v>31.260300000000001</v>
      </c>
      <c r="HJ154">
        <v>30</v>
      </c>
      <c r="HK154">
        <v>31.215699999999998</v>
      </c>
      <c r="HL154">
        <v>31.221399999999999</v>
      </c>
      <c r="HM154">
        <v>51.920400000000001</v>
      </c>
      <c r="HN154">
        <v>16.188400000000001</v>
      </c>
      <c r="HO154">
        <v>100</v>
      </c>
      <c r="HP154">
        <v>31</v>
      </c>
      <c r="HQ154">
        <v>929.572</v>
      </c>
      <c r="HR154">
        <v>30.542000000000002</v>
      </c>
      <c r="HS154">
        <v>99.3172</v>
      </c>
      <c r="HT154">
        <v>98.042699999999996</v>
      </c>
    </row>
    <row r="155" spans="1:228" x14ac:dyDescent="0.2">
      <c r="A155">
        <v>140</v>
      </c>
      <c r="B155">
        <v>1675963769.5</v>
      </c>
      <c r="C155">
        <v>555</v>
      </c>
      <c r="D155" t="s">
        <v>638</v>
      </c>
      <c r="E155" t="s">
        <v>639</v>
      </c>
      <c r="F155">
        <v>4</v>
      </c>
      <c r="G155">
        <v>1675963767.5</v>
      </c>
      <c r="H155">
        <f t="shared" si="68"/>
        <v>2.0623219044800739E-3</v>
      </c>
      <c r="I155">
        <f t="shared" si="69"/>
        <v>2.0623219044800738</v>
      </c>
      <c r="J155">
        <f t="shared" si="70"/>
        <v>19.822988727769474</v>
      </c>
      <c r="K155">
        <f t="shared" si="71"/>
        <v>890.80071428571432</v>
      </c>
      <c r="L155">
        <f t="shared" si="72"/>
        <v>645.29586924644445</v>
      </c>
      <c r="M155">
        <f t="shared" si="73"/>
        <v>65.410719702083256</v>
      </c>
      <c r="N155">
        <f t="shared" si="74"/>
        <v>90.296433945256439</v>
      </c>
      <c r="O155">
        <f t="shared" si="75"/>
        <v>0.14292797552588926</v>
      </c>
      <c r="P155">
        <f t="shared" si="76"/>
        <v>2.7722894960145759</v>
      </c>
      <c r="Q155">
        <f t="shared" si="77"/>
        <v>0.13895686269615701</v>
      </c>
      <c r="R155">
        <f t="shared" si="78"/>
        <v>8.7195637789360139E-2</v>
      </c>
      <c r="S155">
        <f t="shared" si="79"/>
        <v>226.11540351933732</v>
      </c>
      <c r="T155">
        <f t="shared" si="80"/>
        <v>32.603000894209607</v>
      </c>
      <c r="U155">
        <f t="shared" si="81"/>
        <v>31.82488571428572</v>
      </c>
      <c r="V155">
        <f t="shared" si="82"/>
        <v>4.7279583580541598</v>
      </c>
      <c r="W155">
        <f t="shared" si="83"/>
        <v>69.666615156856665</v>
      </c>
      <c r="X155">
        <f t="shared" si="84"/>
        <v>3.2829944641813387</v>
      </c>
      <c r="Y155">
        <f t="shared" si="85"/>
        <v>4.7124357294947794</v>
      </c>
      <c r="Z155">
        <f t="shared" si="86"/>
        <v>1.4449638938728211</v>
      </c>
      <c r="AA155">
        <f t="shared" si="87"/>
        <v>-90.94839598757126</v>
      </c>
      <c r="AB155">
        <f t="shared" si="88"/>
        <v>-8.6707960740921273</v>
      </c>
      <c r="AC155">
        <f t="shared" si="89"/>
        <v>-0.70787874980834842</v>
      </c>
      <c r="AD155">
        <f t="shared" si="90"/>
        <v>125.78833270786558</v>
      </c>
      <c r="AE155">
        <f t="shared" si="91"/>
        <v>30.51285741827671</v>
      </c>
      <c r="AF155">
        <f t="shared" si="92"/>
        <v>2.0666265099362682</v>
      </c>
      <c r="AG155">
        <f t="shared" si="93"/>
        <v>19.822988727769474</v>
      </c>
      <c r="AH155">
        <v>948.41315323936851</v>
      </c>
      <c r="AI155">
        <v>923.1806181818182</v>
      </c>
      <c r="AJ155">
        <v>1.706727252313003</v>
      </c>
      <c r="AK155">
        <v>60.624418474204617</v>
      </c>
      <c r="AL155">
        <f t="shared" si="94"/>
        <v>2.0623219044800738</v>
      </c>
      <c r="AM155">
        <v>30.541999157984979</v>
      </c>
      <c r="AN155">
        <v>32.38431393939392</v>
      </c>
      <c r="AO155">
        <v>-5.4579758525325572E-5</v>
      </c>
      <c r="AP155">
        <v>100.9878899836357</v>
      </c>
      <c r="AQ155">
        <v>18</v>
      </c>
      <c r="AR155">
        <v>3</v>
      </c>
      <c r="AS155">
        <f t="shared" si="95"/>
        <v>1</v>
      </c>
      <c r="AT155">
        <f t="shared" si="96"/>
        <v>0</v>
      </c>
      <c r="AU155">
        <f t="shared" si="97"/>
        <v>47657.919403490698</v>
      </c>
      <c r="AV155">
        <f t="shared" si="98"/>
        <v>1200.0085714285719</v>
      </c>
      <c r="AW155">
        <f t="shared" si="99"/>
        <v>1025.9315707354085</v>
      </c>
      <c r="AX155">
        <f t="shared" si="100"/>
        <v>0.85493686892091914</v>
      </c>
      <c r="AY155">
        <f t="shared" si="101"/>
        <v>0.18842815701737375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1675963767.5</v>
      </c>
      <c r="BF155">
        <v>890.80071428571432</v>
      </c>
      <c r="BG155">
        <v>920.66485714285704</v>
      </c>
      <c r="BH155">
        <v>32.387700000000002</v>
      </c>
      <c r="BI155">
        <v>30.541885714285719</v>
      </c>
      <c r="BJ155">
        <v>897.80242857142844</v>
      </c>
      <c r="BK155">
        <v>32.177814285714291</v>
      </c>
      <c r="BL155">
        <v>650.01985714285718</v>
      </c>
      <c r="BM155">
        <v>101.2654285714286</v>
      </c>
      <c r="BN155">
        <v>0.1000424</v>
      </c>
      <c r="BO155">
        <v>31.766871428571431</v>
      </c>
      <c r="BP155">
        <v>31.82488571428572</v>
      </c>
      <c r="BQ155">
        <v>999.89999999999986</v>
      </c>
      <c r="BR155">
        <v>0</v>
      </c>
      <c r="BS155">
        <v>0</v>
      </c>
      <c r="BT155">
        <v>9015.267142857143</v>
      </c>
      <c r="BU155">
        <v>0</v>
      </c>
      <c r="BV155">
        <v>126.5187142857143</v>
      </c>
      <c r="BW155">
        <v>-29.86402857142857</v>
      </c>
      <c r="BX155">
        <v>920.61757142857152</v>
      </c>
      <c r="BY155">
        <v>949.66957142857154</v>
      </c>
      <c r="BZ155">
        <v>1.845804285714286</v>
      </c>
      <c r="CA155">
        <v>920.66485714285704</v>
      </c>
      <c r="CB155">
        <v>30.541885714285719</v>
      </c>
      <c r="CC155">
        <v>3.279747142857143</v>
      </c>
      <c r="CD155">
        <v>3.0928342857142859</v>
      </c>
      <c r="CE155">
        <v>25.52074285714286</v>
      </c>
      <c r="CF155">
        <v>24.536328571428569</v>
      </c>
      <c r="CG155">
        <v>1200.0085714285719</v>
      </c>
      <c r="CH155">
        <v>0.50002100000000005</v>
      </c>
      <c r="CI155">
        <v>0.49997900000000001</v>
      </c>
      <c r="CJ155">
        <v>0</v>
      </c>
      <c r="CK155">
        <v>1021.558571428571</v>
      </c>
      <c r="CL155">
        <v>4.9990899999999998</v>
      </c>
      <c r="CM155">
        <v>10963.38571428572</v>
      </c>
      <c r="CN155">
        <v>9557.9985714285704</v>
      </c>
      <c r="CO155">
        <v>40.811999999999998</v>
      </c>
      <c r="CP155">
        <v>42.311999999999998</v>
      </c>
      <c r="CQ155">
        <v>41.625</v>
      </c>
      <c r="CR155">
        <v>41.436999999999998</v>
      </c>
      <c r="CS155">
        <v>42.125</v>
      </c>
      <c r="CT155">
        <v>597.52999999999986</v>
      </c>
      <c r="CU155">
        <v>597.47857142857151</v>
      </c>
      <c r="CV155">
        <v>0</v>
      </c>
      <c r="CW155">
        <v>1675963769.0999999</v>
      </c>
      <c r="CX155">
        <v>0</v>
      </c>
      <c r="CY155">
        <v>1675959759</v>
      </c>
      <c r="CZ155" t="s">
        <v>356</v>
      </c>
      <c r="DA155">
        <v>1675959759</v>
      </c>
      <c r="DB155">
        <v>1675959753.5</v>
      </c>
      <c r="DC155">
        <v>5</v>
      </c>
      <c r="DD155">
        <v>-2.5000000000000001E-2</v>
      </c>
      <c r="DE155">
        <v>-8.0000000000000002E-3</v>
      </c>
      <c r="DF155">
        <v>-6.0590000000000002</v>
      </c>
      <c r="DG155">
        <v>0.218</v>
      </c>
      <c r="DH155">
        <v>415</v>
      </c>
      <c r="DI155">
        <v>34</v>
      </c>
      <c r="DJ155">
        <v>0.6</v>
      </c>
      <c r="DK155">
        <v>0.17</v>
      </c>
      <c r="DL155">
        <v>-29.637995</v>
      </c>
      <c r="DM155">
        <v>-1.5490243902438241</v>
      </c>
      <c r="DN155">
        <v>0.15568140214874721</v>
      </c>
      <c r="DO155">
        <v>0</v>
      </c>
      <c r="DP155">
        <v>1.8545637500000001</v>
      </c>
      <c r="DQ155">
        <v>-3.1946904315204763E-2</v>
      </c>
      <c r="DR155">
        <v>4.3171626605329654E-3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3.2984399999999998</v>
      </c>
      <c r="EB155">
        <v>2.6254400000000002</v>
      </c>
      <c r="EC155">
        <v>0.175202</v>
      </c>
      <c r="ED155">
        <v>0.17676500000000001</v>
      </c>
      <c r="EE155">
        <v>0.13536200000000001</v>
      </c>
      <c r="EF155">
        <v>0.12884699999999999</v>
      </c>
      <c r="EG155">
        <v>24985.200000000001</v>
      </c>
      <c r="EH155">
        <v>25319.200000000001</v>
      </c>
      <c r="EI155">
        <v>28178</v>
      </c>
      <c r="EJ155">
        <v>29593.5</v>
      </c>
      <c r="EK155">
        <v>33550.5</v>
      </c>
      <c r="EL155">
        <v>35770.800000000003</v>
      </c>
      <c r="EM155">
        <v>39792.5</v>
      </c>
      <c r="EN155">
        <v>42265.3</v>
      </c>
      <c r="EO155">
        <v>2.2105299999999999</v>
      </c>
      <c r="EP155">
        <v>2.2309299999999999</v>
      </c>
      <c r="EQ155">
        <v>0.14383299999999999</v>
      </c>
      <c r="ER155">
        <v>0</v>
      </c>
      <c r="ES155">
        <v>29.484400000000001</v>
      </c>
      <c r="ET155">
        <v>999.9</v>
      </c>
      <c r="EU155">
        <v>72.400000000000006</v>
      </c>
      <c r="EV155">
        <v>32.299999999999997</v>
      </c>
      <c r="EW155">
        <v>34.725999999999999</v>
      </c>
      <c r="EX155">
        <v>56.662999999999997</v>
      </c>
      <c r="EY155">
        <v>-3.6979099999999998</v>
      </c>
      <c r="EZ155">
        <v>2</v>
      </c>
      <c r="FA155">
        <v>0.30122500000000002</v>
      </c>
      <c r="FB155">
        <v>-0.63510299999999997</v>
      </c>
      <c r="FC155">
        <v>20.273800000000001</v>
      </c>
      <c r="FD155">
        <v>5.2193899999999998</v>
      </c>
      <c r="FE155">
        <v>12.004</v>
      </c>
      <c r="FF155">
        <v>4.9874499999999999</v>
      </c>
      <c r="FG155">
        <v>3.2845499999999999</v>
      </c>
      <c r="FH155">
        <v>9999</v>
      </c>
      <c r="FI155">
        <v>9999</v>
      </c>
      <c r="FJ155">
        <v>9999</v>
      </c>
      <c r="FK155">
        <v>999.9</v>
      </c>
      <c r="FL155">
        <v>1.86582</v>
      </c>
      <c r="FM155">
        <v>1.8621799999999999</v>
      </c>
      <c r="FN155">
        <v>1.8641700000000001</v>
      </c>
      <c r="FO155">
        <v>1.8602000000000001</v>
      </c>
      <c r="FP155">
        <v>1.8609599999999999</v>
      </c>
      <c r="FQ155">
        <v>1.86012</v>
      </c>
      <c r="FR155">
        <v>1.8618300000000001</v>
      </c>
      <c r="FS155">
        <v>1.85843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-7.008</v>
      </c>
      <c r="GH155">
        <v>0.20979999999999999</v>
      </c>
      <c r="GI155">
        <v>-4.2934277136806287</v>
      </c>
      <c r="GJ155">
        <v>-4.5218151105756088E-3</v>
      </c>
      <c r="GK155">
        <v>2.0889233732517852E-6</v>
      </c>
      <c r="GL155">
        <v>-4.5906856223640231E-10</v>
      </c>
      <c r="GM155">
        <v>-0.1150039569071811</v>
      </c>
      <c r="GN155">
        <v>4.4025620023938356E-3</v>
      </c>
      <c r="GO155">
        <v>3.112297855124525E-4</v>
      </c>
      <c r="GP155">
        <v>-4.1727832042263066E-6</v>
      </c>
      <c r="GQ155">
        <v>6</v>
      </c>
      <c r="GR155">
        <v>2080</v>
      </c>
      <c r="GS155">
        <v>4</v>
      </c>
      <c r="GT155">
        <v>33</v>
      </c>
      <c r="GU155">
        <v>66.8</v>
      </c>
      <c r="GV155">
        <v>66.900000000000006</v>
      </c>
      <c r="GW155">
        <v>2.6110799999999998</v>
      </c>
      <c r="GX155">
        <v>2.5366200000000001</v>
      </c>
      <c r="GY155">
        <v>2.04834</v>
      </c>
      <c r="GZ155">
        <v>2.6220699999999999</v>
      </c>
      <c r="HA155">
        <v>2.1972700000000001</v>
      </c>
      <c r="HB155">
        <v>2.3059099999999999</v>
      </c>
      <c r="HC155">
        <v>37.241999999999997</v>
      </c>
      <c r="HD155">
        <v>14.797499999999999</v>
      </c>
      <c r="HE155">
        <v>18</v>
      </c>
      <c r="HF155">
        <v>672.74699999999996</v>
      </c>
      <c r="HG155">
        <v>768.90700000000004</v>
      </c>
      <c r="HH155">
        <v>30.9999</v>
      </c>
      <c r="HI155">
        <v>31.260300000000001</v>
      </c>
      <c r="HJ155">
        <v>30.0002</v>
      </c>
      <c r="HK155">
        <v>31.215599999999998</v>
      </c>
      <c r="HL155">
        <v>31.221399999999999</v>
      </c>
      <c r="HM155">
        <v>52.225299999999997</v>
      </c>
      <c r="HN155">
        <v>16.188400000000001</v>
      </c>
      <c r="HO155">
        <v>100</v>
      </c>
      <c r="HP155">
        <v>31</v>
      </c>
      <c r="HQ155">
        <v>936.25300000000004</v>
      </c>
      <c r="HR155">
        <v>30.552900000000001</v>
      </c>
      <c r="HS155">
        <v>99.317700000000002</v>
      </c>
      <c r="HT155">
        <v>98.042100000000005</v>
      </c>
    </row>
    <row r="156" spans="1:228" x14ac:dyDescent="0.2">
      <c r="A156">
        <v>141</v>
      </c>
      <c r="B156">
        <v>1675963773.5</v>
      </c>
      <c r="C156">
        <v>559</v>
      </c>
      <c r="D156" t="s">
        <v>640</v>
      </c>
      <c r="E156" t="s">
        <v>641</v>
      </c>
      <c r="F156">
        <v>4</v>
      </c>
      <c r="G156">
        <v>1675963771.1875</v>
      </c>
      <c r="H156">
        <f t="shared" si="68"/>
        <v>2.059712282670012E-3</v>
      </c>
      <c r="I156">
        <f t="shared" si="69"/>
        <v>2.0597122826700121</v>
      </c>
      <c r="J156">
        <f t="shared" si="70"/>
        <v>19.702635446254543</v>
      </c>
      <c r="K156">
        <f t="shared" si="71"/>
        <v>897.00037499999996</v>
      </c>
      <c r="L156">
        <f t="shared" si="72"/>
        <v>652.41493136003044</v>
      </c>
      <c r="M156">
        <f t="shared" si="73"/>
        <v>66.129666790221549</v>
      </c>
      <c r="N156">
        <f t="shared" si="74"/>
        <v>90.921180767273682</v>
      </c>
      <c r="O156">
        <f t="shared" si="75"/>
        <v>0.14273126061076424</v>
      </c>
      <c r="P156">
        <f t="shared" si="76"/>
        <v>2.7732738185355754</v>
      </c>
      <c r="Q156">
        <f t="shared" si="77"/>
        <v>0.13877227191504429</v>
      </c>
      <c r="R156">
        <f t="shared" si="78"/>
        <v>8.7079222696257647E-2</v>
      </c>
      <c r="S156">
        <f t="shared" si="79"/>
        <v>226.11435485851658</v>
      </c>
      <c r="T156">
        <f t="shared" si="80"/>
        <v>32.600137312194803</v>
      </c>
      <c r="U156">
        <f t="shared" si="81"/>
        <v>31.822812500000001</v>
      </c>
      <c r="V156">
        <f t="shared" si="82"/>
        <v>4.7274028711414298</v>
      </c>
      <c r="W156">
        <f t="shared" si="83"/>
        <v>69.6670248149711</v>
      </c>
      <c r="X156">
        <f t="shared" si="84"/>
        <v>3.282400227495712</v>
      </c>
      <c r="Y156">
        <f t="shared" si="85"/>
        <v>4.7115550523557603</v>
      </c>
      <c r="Z156">
        <f t="shared" si="86"/>
        <v>1.4450026436457177</v>
      </c>
      <c r="AA156">
        <f t="shared" si="87"/>
        <v>-90.83331166574753</v>
      </c>
      <c r="AB156">
        <f t="shared" si="88"/>
        <v>-8.8567608234886919</v>
      </c>
      <c r="AC156">
        <f t="shared" si="89"/>
        <v>-0.72278506648340224</v>
      </c>
      <c r="AD156">
        <f t="shared" si="90"/>
        <v>125.70149730279695</v>
      </c>
      <c r="AE156">
        <f t="shared" si="91"/>
        <v>30.528443032287129</v>
      </c>
      <c r="AF156">
        <f t="shared" si="92"/>
        <v>2.06190664494261</v>
      </c>
      <c r="AG156">
        <f t="shared" si="93"/>
        <v>19.702635446254543</v>
      </c>
      <c r="AH156">
        <v>955.38673085130768</v>
      </c>
      <c r="AI156">
        <v>930.16164242424156</v>
      </c>
      <c r="AJ156">
        <v>1.735612279561183</v>
      </c>
      <c r="AK156">
        <v>60.624418474204617</v>
      </c>
      <c r="AL156">
        <f t="shared" si="94"/>
        <v>2.0597122826700121</v>
      </c>
      <c r="AM156">
        <v>30.54115654721236</v>
      </c>
      <c r="AN156">
        <v>32.380907878787873</v>
      </c>
      <c r="AO156">
        <v>-1.9249667032596009E-5</v>
      </c>
      <c r="AP156">
        <v>100.9878899836357</v>
      </c>
      <c r="AQ156">
        <v>19</v>
      </c>
      <c r="AR156">
        <v>3</v>
      </c>
      <c r="AS156">
        <f t="shared" si="95"/>
        <v>1</v>
      </c>
      <c r="AT156">
        <f t="shared" si="96"/>
        <v>0</v>
      </c>
      <c r="AU156">
        <f t="shared" si="97"/>
        <v>47685.628893420464</v>
      </c>
      <c r="AV156">
        <f t="shared" si="98"/>
        <v>1200.0037500000001</v>
      </c>
      <c r="AW156">
        <f t="shared" si="99"/>
        <v>1025.9273760924957</v>
      </c>
      <c r="AX156">
        <f t="shared" si="100"/>
        <v>0.85493680839955344</v>
      </c>
      <c r="AY156">
        <f t="shared" si="101"/>
        <v>0.18842804021113815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1675963771.1875</v>
      </c>
      <c r="BF156">
        <v>897.00037499999996</v>
      </c>
      <c r="BG156">
        <v>926.88649999999996</v>
      </c>
      <c r="BH156">
        <v>32.383150000000001</v>
      </c>
      <c r="BI156">
        <v>30.541562500000001</v>
      </c>
      <c r="BJ156">
        <v>904.01362500000005</v>
      </c>
      <c r="BK156">
        <v>32.173337500000002</v>
      </c>
      <c r="BL156">
        <v>650.02687500000002</v>
      </c>
      <c r="BM156">
        <v>101.261375</v>
      </c>
      <c r="BN156">
        <v>9.9988162499999991E-2</v>
      </c>
      <c r="BO156">
        <v>31.763574999999999</v>
      </c>
      <c r="BP156">
        <v>31.822812500000001</v>
      </c>
      <c r="BQ156">
        <v>999.9</v>
      </c>
      <c r="BR156">
        <v>0</v>
      </c>
      <c r="BS156">
        <v>0</v>
      </c>
      <c r="BT156">
        <v>9020.8599999999988</v>
      </c>
      <c r="BU156">
        <v>0</v>
      </c>
      <c r="BV156">
        <v>124.7075</v>
      </c>
      <c r="BW156">
        <v>-29.886075000000002</v>
      </c>
      <c r="BX156">
        <v>927.02037500000006</v>
      </c>
      <c r="BY156">
        <v>956.08699999999999</v>
      </c>
      <c r="BZ156">
        <v>1.84160875</v>
      </c>
      <c r="CA156">
        <v>926.88649999999996</v>
      </c>
      <c r="CB156">
        <v>30.541562500000001</v>
      </c>
      <c r="CC156">
        <v>3.2791600000000001</v>
      </c>
      <c r="CD156">
        <v>3.0926787500000001</v>
      </c>
      <c r="CE156">
        <v>25.517737499999999</v>
      </c>
      <c r="CF156">
        <v>24.535475000000002</v>
      </c>
      <c r="CG156">
        <v>1200.0037500000001</v>
      </c>
      <c r="CH156">
        <v>0.50002425000000006</v>
      </c>
      <c r="CI156">
        <v>0.49997575000000011</v>
      </c>
      <c r="CJ156">
        <v>0</v>
      </c>
      <c r="CK156">
        <v>1022.425</v>
      </c>
      <c r="CL156">
        <v>4.9990899999999998</v>
      </c>
      <c r="CM156">
        <v>10970.775</v>
      </c>
      <c r="CN156">
        <v>9557.9662499999995</v>
      </c>
      <c r="CO156">
        <v>40.811999999999998</v>
      </c>
      <c r="CP156">
        <v>42.311999999999998</v>
      </c>
      <c r="CQ156">
        <v>41.609250000000003</v>
      </c>
      <c r="CR156">
        <v>41.436999999999998</v>
      </c>
      <c r="CS156">
        <v>42.140500000000003</v>
      </c>
      <c r="CT156">
        <v>597.53</v>
      </c>
      <c r="CU156">
        <v>597.47375000000011</v>
      </c>
      <c r="CV156">
        <v>0</v>
      </c>
      <c r="CW156">
        <v>1675963773.3</v>
      </c>
      <c r="CX156">
        <v>0</v>
      </c>
      <c r="CY156">
        <v>1675959759</v>
      </c>
      <c r="CZ156" t="s">
        <v>356</v>
      </c>
      <c r="DA156">
        <v>1675959759</v>
      </c>
      <c r="DB156">
        <v>1675959753.5</v>
      </c>
      <c r="DC156">
        <v>5</v>
      </c>
      <c r="DD156">
        <v>-2.5000000000000001E-2</v>
      </c>
      <c r="DE156">
        <v>-8.0000000000000002E-3</v>
      </c>
      <c r="DF156">
        <v>-6.0590000000000002</v>
      </c>
      <c r="DG156">
        <v>0.218</v>
      </c>
      <c r="DH156">
        <v>415</v>
      </c>
      <c r="DI156">
        <v>34</v>
      </c>
      <c r="DJ156">
        <v>0.6</v>
      </c>
      <c r="DK156">
        <v>0.17</v>
      </c>
      <c r="DL156">
        <v>-29.721317500000001</v>
      </c>
      <c r="DM156">
        <v>-1.514259287054311</v>
      </c>
      <c r="DN156">
        <v>0.15409997223799229</v>
      </c>
      <c r="DO156">
        <v>0</v>
      </c>
      <c r="DP156">
        <v>1.85165325</v>
      </c>
      <c r="DQ156">
        <v>-5.928754221388674E-2</v>
      </c>
      <c r="DR156">
        <v>6.3963522368221878E-3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3.2985899999999999</v>
      </c>
      <c r="EB156">
        <v>2.6253700000000002</v>
      </c>
      <c r="EC156">
        <v>0.176042</v>
      </c>
      <c r="ED156">
        <v>0.17758699999999999</v>
      </c>
      <c r="EE156">
        <v>0.13534399999999999</v>
      </c>
      <c r="EF156">
        <v>0.12884499999999999</v>
      </c>
      <c r="EG156">
        <v>24959.4</v>
      </c>
      <c r="EH156">
        <v>25293.7</v>
      </c>
      <c r="EI156">
        <v>28177.599999999999</v>
      </c>
      <c r="EJ156">
        <v>29593.3</v>
      </c>
      <c r="EK156">
        <v>33551</v>
      </c>
      <c r="EL156">
        <v>35770.800000000003</v>
      </c>
      <c r="EM156">
        <v>39792.199999999997</v>
      </c>
      <c r="EN156">
        <v>42265.1</v>
      </c>
      <c r="EO156">
        <v>2.21035</v>
      </c>
      <c r="EP156">
        <v>2.2309000000000001</v>
      </c>
      <c r="EQ156">
        <v>0.143453</v>
      </c>
      <c r="ER156">
        <v>0</v>
      </c>
      <c r="ES156">
        <v>29.4894</v>
      </c>
      <c r="ET156">
        <v>999.9</v>
      </c>
      <c r="EU156">
        <v>72.400000000000006</v>
      </c>
      <c r="EV156">
        <v>32.299999999999997</v>
      </c>
      <c r="EW156">
        <v>34.725099999999998</v>
      </c>
      <c r="EX156">
        <v>56.753</v>
      </c>
      <c r="EY156">
        <v>-3.9022399999999999</v>
      </c>
      <c r="EZ156">
        <v>2</v>
      </c>
      <c r="FA156">
        <v>0.30106699999999997</v>
      </c>
      <c r="FB156">
        <v>-0.63742600000000005</v>
      </c>
      <c r="FC156">
        <v>20.273700000000002</v>
      </c>
      <c r="FD156">
        <v>5.2192400000000001</v>
      </c>
      <c r="FE156">
        <v>12.004099999999999</v>
      </c>
      <c r="FF156">
        <v>4.9874000000000001</v>
      </c>
      <c r="FG156">
        <v>3.2845800000000001</v>
      </c>
      <c r="FH156">
        <v>9999</v>
      </c>
      <c r="FI156">
        <v>9999</v>
      </c>
      <c r="FJ156">
        <v>9999</v>
      </c>
      <c r="FK156">
        <v>999.9</v>
      </c>
      <c r="FL156">
        <v>1.86582</v>
      </c>
      <c r="FM156">
        <v>1.8621799999999999</v>
      </c>
      <c r="FN156">
        <v>1.8641700000000001</v>
      </c>
      <c r="FO156">
        <v>1.86022</v>
      </c>
      <c r="FP156">
        <v>1.8609599999999999</v>
      </c>
      <c r="FQ156">
        <v>1.8601300000000001</v>
      </c>
      <c r="FR156">
        <v>1.86185</v>
      </c>
      <c r="FS156">
        <v>1.85843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-7.0209999999999999</v>
      </c>
      <c r="GH156">
        <v>0.2097</v>
      </c>
      <c r="GI156">
        <v>-4.2934277136806287</v>
      </c>
      <c r="GJ156">
        <v>-4.5218151105756088E-3</v>
      </c>
      <c r="GK156">
        <v>2.0889233732517852E-6</v>
      </c>
      <c r="GL156">
        <v>-4.5906856223640231E-10</v>
      </c>
      <c r="GM156">
        <v>-0.1150039569071811</v>
      </c>
      <c r="GN156">
        <v>4.4025620023938356E-3</v>
      </c>
      <c r="GO156">
        <v>3.112297855124525E-4</v>
      </c>
      <c r="GP156">
        <v>-4.1727832042263066E-6</v>
      </c>
      <c r="GQ156">
        <v>6</v>
      </c>
      <c r="GR156">
        <v>2080</v>
      </c>
      <c r="GS156">
        <v>4</v>
      </c>
      <c r="GT156">
        <v>33</v>
      </c>
      <c r="GU156">
        <v>66.900000000000006</v>
      </c>
      <c r="GV156">
        <v>67</v>
      </c>
      <c r="GW156">
        <v>2.6257299999999999</v>
      </c>
      <c r="GX156">
        <v>2.5146500000000001</v>
      </c>
      <c r="GY156">
        <v>2.04834</v>
      </c>
      <c r="GZ156">
        <v>2.6232899999999999</v>
      </c>
      <c r="HA156">
        <v>2.1972700000000001</v>
      </c>
      <c r="HB156">
        <v>2.3327599999999999</v>
      </c>
      <c r="HC156">
        <v>37.241999999999997</v>
      </c>
      <c r="HD156">
        <v>14.815</v>
      </c>
      <c r="HE156">
        <v>18</v>
      </c>
      <c r="HF156">
        <v>672.60699999999997</v>
      </c>
      <c r="HG156">
        <v>768.88199999999995</v>
      </c>
      <c r="HH156">
        <v>30.999600000000001</v>
      </c>
      <c r="HI156">
        <v>31.260300000000001</v>
      </c>
      <c r="HJ156">
        <v>30</v>
      </c>
      <c r="HK156">
        <v>31.215599999999998</v>
      </c>
      <c r="HL156">
        <v>31.221399999999999</v>
      </c>
      <c r="HM156">
        <v>52.5306</v>
      </c>
      <c r="HN156">
        <v>16.188400000000001</v>
      </c>
      <c r="HO156">
        <v>100</v>
      </c>
      <c r="HP156">
        <v>31</v>
      </c>
      <c r="HQ156">
        <v>942.93200000000002</v>
      </c>
      <c r="HR156">
        <v>30.5627</v>
      </c>
      <c r="HS156">
        <v>99.316699999999997</v>
      </c>
      <c r="HT156">
        <v>98.041600000000003</v>
      </c>
    </row>
    <row r="157" spans="1:228" x14ac:dyDescent="0.2">
      <c r="A157">
        <v>142</v>
      </c>
      <c r="B157">
        <v>1675963777.5</v>
      </c>
      <c r="C157">
        <v>563</v>
      </c>
      <c r="D157" t="s">
        <v>642</v>
      </c>
      <c r="E157" t="s">
        <v>643</v>
      </c>
      <c r="F157">
        <v>4</v>
      </c>
      <c r="G157">
        <v>1675963775.5</v>
      </c>
      <c r="H157">
        <f t="shared" si="68"/>
        <v>2.0488102146479161E-3</v>
      </c>
      <c r="I157">
        <f t="shared" si="69"/>
        <v>2.0488102146479159</v>
      </c>
      <c r="J157">
        <f t="shared" si="70"/>
        <v>19.944841186976802</v>
      </c>
      <c r="K157">
        <f t="shared" si="71"/>
        <v>904.1172857142858</v>
      </c>
      <c r="L157">
        <f t="shared" si="72"/>
        <v>654.94187354448457</v>
      </c>
      <c r="M157">
        <f t="shared" si="73"/>
        <v>66.386413967054708</v>
      </c>
      <c r="N157">
        <f t="shared" si="74"/>
        <v>91.643406581060091</v>
      </c>
      <c r="O157">
        <f t="shared" si="75"/>
        <v>0.14168058518896942</v>
      </c>
      <c r="P157">
        <f t="shared" si="76"/>
        <v>2.7727099019812727</v>
      </c>
      <c r="Q157">
        <f t="shared" si="77"/>
        <v>0.13777804002144647</v>
      </c>
      <c r="R157">
        <f t="shared" si="78"/>
        <v>8.6452949609899229E-2</v>
      </c>
      <c r="S157">
        <f t="shared" si="79"/>
        <v>226.11405780464344</v>
      </c>
      <c r="T157">
        <f t="shared" si="80"/>
        <v>32.599108314215883</v>
      </c>
      <c r="U157">
        <f t="shared" si="81"/>
        <v>31.829899999999999</v>
      </c>
      <c r="V157">
        <f t="shared" si="82"/>
        <v>4.7293020962245089</v>
      </c>
      <c r="W157">
        <f t="shared" si="83"/>
        <v>69.665829813200503</v>
      </c>
      <c r="X157">
        <f t="shared" si="84"/>
        <v>3.281569675024298</v>
      </c>
      <c r="Y157">
        <f t="shared" si="85"/>
        <v>4.7104436763667108</v>
      </c>
      <c r="Z157">
        <f t="shared" si="86"/>
        <v>1.447732421200211</v>
      </c>
      <c r="AA157">
        <f t="shared" si="87"/>
        <v>-90.352530465973103</v>
      </c>
      <c r="AB157">
        <f t="shared" si="88"/>
        <v>-10.536369242663858</v>
      </c>
      <c r="AC157">
        <f t="shared" si="89"/>
        <v>-0.86004229931613463</v>
      </c>
      <c r="AD157">
        <f t="shared" si="90"/>
        <v>124.36511579669033</v>
      </c>
      <c r="AE157">
        <f t="shared" si="91"/>
        <v>30.632655855154997</v>
      </c>
      <c r="AF157">
        <f t="shared" si="92"/>
        <v>2.053088285451369</v>
      </c>
      <c r="AG157">
        <f t="shared" si="93"/>
        <v>19.944841186976802</v>
      </c>
      <c r="AH157">
        <v>962.2705114387627</v>
      </c>
      <c r="AI157">
        <v>936.93155757575732</v>
      </c>
      <c r="AJ157">
        <v>1.703704548696455</v>
      </c>
      <c r="AK157">
        <v>60.624418474204617</v>
      </c>
      <c r="AL157">
        <f t="shared" si="94"/>
        <v>2.0488102146479159</v>
      </c>
      <c r="AM157">
        <v>30.5409867516485</v>
      </c>
      <c r="AN157">
        <v>32.371356363636373</v>
      </c>
      <c r="AO157">
        <v>-5.0467918270556961E-5</v>
      </c>
      <c r="AP157">
        <v>100.9878899836357</v>
      </c>
      <c r="AQ157">
        <v>19</v>
      </c>
      <c r="AR157">
        <v>3</v>
      </c>
      <c r="AS157">
        <f t="shared" si="95"/>
        <v>1</v>
      </c>
      <c r="AT157">
        <f t="shared" si="96"/>
        <v>0</v>
      </c>
      <c r="AU157">
        <f t="shared" si="97"/>
        <v>47670.690416727026</v>
      </c>
      <c r="AV157">
        <f t="shared" si="98"/>
        <v>1200.004285714286</v>
      </c>
      <c r="AW157">
        <f t="shared" si="99"/>
        <v>1025.927627878054</v>
      </c>
      <c r="AX157">
        <f t="shared" si="100"/>
        <v>0.85493663655324748</v>
      </c>
      <c r="AY157">
        <f t="shared" si="101"/>
        <v>0.18842770854776753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1675963775.5</v>
      </c>
      <c r="BF157">
        <v>904.1172857142858</v>
      </c>
      <c r="BG157">
        <v>934.10814285714275</v>
      </c>
      <c r="BH157">
        <v>32.374657142857153</v>
      </c>
      <c r="BI157">
        <v>30.540785714285711</v>
      </c>
      <c r="BJ157">
        <v>911.1438571428572</v>
      </c>
      <c r="BK157">
        <v>32.164914285714289</v>
      </c>
      <c r="BL157">
        <v>649.97585714285719</v>
      </c>
      <c r="BM157">
        <v>101.2624285714286</v>
      </c>
      <c r="BN157">
        <v>9.9870357142857163E-2</v>
      </c>
      <c r="BO157">
        <v>31.759414285714289</v>
      </c>
      <c r="BP157">
        <v>31.829899999999999</v>
      </c>
      <c r="BQ157">
        <v>999.89999999999986</v>
      </c>
      <c r="BR157">
        <v>0</v>
      </c>
      <c r="BS157">
        <v>0</v>
      </c>
      <c r="BT157">
        <v>9017.7685714285708</v>
      </c>
      <c r="BU157">
        <v>0</v>
      </c>
      <c r="BV157">
        <v>122.3708571428571</v>
      </c>
      <c r="BW157">
        <v>-29.99088571428571</v>
      </c>
      <c r="BX157">
        <v>934.36714285714277</v>
      </c>
      <c r="BY157">
        <v>963.53542857142861</v>
      </c>
      <c r="BZ157">
        <v>1.833852857142857</v>
      </c>
      <c r="CA157">
        <v>934.10814285714275</v>
      </c>
      <c r="CB157">
        <v>30.540785714285711</v>
      </c>
      <c r="CC157">
        <v>3.278327142857143</v>
      </c>
      <c r="CD157">
        <v>3.0926285714285711</v>
      </c>
      <c r="CE157">
        <v>25.513457142857138</v>
      </c>
      <c r="CF157">
        <v>24.535214285714289</v>
      </c>
      <c r="CG157">
        <v>1200.004285714286</v>
      </c>
      <c r="CH157">
        <v>0.50002899999999995</v>
      </c>
      <c r="CI157">
        <v>0.49997099999999989</v>
      </c>
      <c r="CJ157">
        <v>0</v>
      </c>
      <c r="CK157">
        <v>1023.081428571429</v>
      </c>
      <c r="CL157">
        <v>4.9990899999999998</v>
      </c>
      <c r="CM157">
        <v>10979.11428571429</v>
      </c>
      <c r="CN157">
        <v>9557.9971428571425</v>
      </c>
      <c r="CO157">
        <v>40.811999999999998</v>
      </c>
      <c r="CP157">
        <v>42.33</v>
      </c>
      <c r="CQ157">
        <v>41.589000000000013</v>
      </c>
      <c r="CR157">
        <v>41.436999999999998</v>
      </c>
      <c r="CS157">
        <v>42.125</v>
      </c>
      <c r="CT157">
        <v>597.53714285714273</v>
      </c>
      <c r="CU157">
        <v>597.4671428571429</v>
      </c>
      <c r="CV157">
        <v>0</v>
      </c>
      <c r="CW157">
        <v>1675963777.5</v>
      </c>
      <c r="CX157">
        <v>0</v>
      </c>
      <c r="CY157">
        <v>1675959759</v>
      </c>
      <c r="CZ157" t="s">
        <v>356</v>
      </c>
      <c r="DA157">
        <v>1675959759</v>
      </c>
      <c r="DB157">
        <v>1675959753.5</v>
      </c>
      <c r="DC157">
        <v>5</v>
      </c>
      <c r="DD157">
        <v>-2.5000000000000001E-2</v>
      </c>
      <c r="DE157">
        <v>-8.0000000000000002E-3</v>
      </c>
      <c r="DF157">
        <v>-6.0590000000000002</v>
      </c>
      <c r="DG157">
        <v>0.218</v>
      </c>
      <c r="DH157">
        <v>415</v>
      </c>
      <c r="DI157">
        <v>34</v>
      </c>
      <c r="DJ157">
        <v>0.6</v>
      </c>
      <c r="DK157">
        <v>0.17</v>
      </c>
      <c r="DL157">
        <v>-29.8191925</v>
      </c>
      <c r="DM157">
        <v>-1.1245474671669129</v>
      </c>
      <c r="DN157">
        <v>0.1148108278593532</v>
      </c>
      <c r="DO157">
        <v>0</v>
      </c>
      <c r="DP157">
        <v>1.847469</v>
      </c>
      <c r="DQ157">
        <v>-8.8052983114445801E-2</v>
      </c>
      <c r="DR157">
        <v>8.5965082446305147E-3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3.2985000000000002</v>
      </c>
      <c r="EB157">
        <v>2.6252800000000001</v>
      </c>
      <c r="EC157">
        <v>0.17687700000000001</v>
      </c>
      <c r="ED157">
        <v>0.178427</v>
      </c>
      <c r="EE157">
        <v>0.13532</v>
      </c>
      <c r="EF157">
        <v>0.12884100000000001</v>
      </c>
      <c r="EG157">
        <v>24934.2</v>
      </c>
      <c r="EH157">
        <v>25267.9</v>
      </c>
      <c r="EI157">
        <v>28177.8</v>
      </c>
      <c r="EJ157">
        <v>29593.3</v>
      </c>
      <c r="EK157">
        <v>33552.300000000003</v>
      </c>
      <c r="EL157">
        <v>35771.1</v>
      </c>
      <c r="EM157">
        <v>39792.5</v>
      </c>
      <c r="EN157">
        <v>42265.1</v>
      </c>
      <c r="EO157">
        <v>2.2103799999999998</v>
      </c>
      <c r="EP157">
        <v>2.23082</v>
      </c>
      <c r="EQ157">
        <v>0.14393800000000001</v>
      </c>
      <c r="ER157">
        <v>0</v>
      </c>
      <c r="ES157">
        <v>29.4925</v>
      </c>
      <c r="ET157">
        <v>999.9</v>
      </c>
      <c r="EU157">
        <v>72.400000000000006</v>
      </c>
      <c r="EV157">
        <v>32.299999999999997</v>
      </c>
      <c r="EW157">
        <v>34.724400000000003</v>
      </c>
      <c r="EX157">
        <v>56.692999999999998</v>
      </c>
      <c r="EY157">
        <v>-3.8501599999999998</v>
      </c>
      <c r="EZ157">
        <v>2</v>
      </c>
      <c r="FA157">
        <v>0.30135699999999999</v>
      </c>
      <c r="FB157">
        <v>-0.64003299999999996</v>
      </c>
      <c r="FC157">
        <v>20.273800000000001</v>
      </c>
      <c r="FD157">
        <v>5.2184900000000001</v>
      </c>
      <c r="FE157">
        <v>12.004</v>
      </c>
      <c r="FF157">
        <v>4.9874000000000001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1.86581</v>
      </c>
      <c r="FM157">
        <v>1.8621799999999999</v>
      </c>
      <c r="FN157">
        <v>1.8641700000000001</v>
      </c>
      <c r="FO157">
        <v>1.86022</v>
      </c>
      <c r="FP157">
        <v>1.8609599999999999</v>
      </c>
      <c r="FQ157">
        <v>1.8601099999999999</v>
      </c>
      <c r="FR157">
        <v>1.86185</v>
      </c>
      <c r="FS157">
        <v>1.85843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-7.0330000000000004</v>
      </c>
      <c r="GH157">
        <v>0.20960000000000001</v>
      </c>
      <c r="GI157">
        <v>-4.2934277136806287</v>
      </c>
      <c r="GJ157">
        <v>-4.5218151105756088E-3</v>
      </c>
      <c r="GK157">
        <v>2.0889233732517852E-6</v>
      </c>
      <c r="GL157">
        <v>-4.5906856223640231E-10</v>
      </c>
      <c r="GM157">
        <v>-0.1150039569071811</v>
      </c>
      <c r="GN157">
        <v>4.4025620023938356E-3</v>
      </c>
      <c r="GO157">
        <v>3.112297855124525E-4</v>
      </c>
      <c r="GP157">
        <v>-4.1727832042263066E-6</v>
      </c>
      <c r="GQ157">
        <v>6</v>
      </c>
      <c r="GR157">
        <v>2080</v>
      </c>
      <c r="GS157">
        <v>4</v>
      </c>
      <c r="GT157">
        <v>33</v>
      </c>
      <c r="GU157">
        <v>67</v>
      </c>
      <c r="GV157">
        <v>67.099999999999994</v>
      </c>
      <c r="GW157">
        <v>2.6403799999999999</v>
      </c>
      <c r="GX157">
        <v>2.5158700000000001</v>
      </c>
      <c r="GY157">
        <v>2.04834</v>
      </c>
      <c r="GZ157">
        <v>2.6232899999999999</v>
      </c>
      <c r="HA157">
        <v>2.1972700000000001</v>
      </c>
      <c r="HB157">
        <v>2.2814899999999998</v>
      </c>
      <c r="HC157">
        <v>37.241999999999997</v>
      </c>
      <c r="HD157">
        <v>14.797499999999999</v>
      </c>
      <c r="HE157">
        <v>18</v>
      </c>
      <c r="HF157">
        <v>672.62699999999995</v>
      </c>
      <c r="HG157">
        <v>768.80899999999997</v>
      </c>
      <c r="HH157">
        <v>30.999400000000001</v>
      </c>
      <c r="HI157">
        <v>31.260300000000001</v>
      </c>
      <c r="HJ157">
        <v>30.0002</v>
      </c>
      <c r="HK157">
        <v>31.215599999999998</v>
      </c>
      <c r="HL157">
        <v>31.221399999999999</v>
      </c>
      <c r="HM157">
        <v>52.832700000000003</v>
      </c>
      <c r="HN157">
        <v>16.188400000000001</v>
      </c>
      <c r="HO157">
        <v>100</v>
      </c>
      <c r="HP157">
        <v>31</v>
      </c>
      <c r="HQ157">
        <v>949.61199999999997</v>
      </c>
      <c r="HR157">
        <v>30.580100000000002</v>
      </c>
      <c r="HS157">
        <v>99.317599999999999</v>
      </c>
      <c r="HT157">
        <v>98.041700000000006</v>
      </c>
    </row>
    <row r="158" spans="1:228" x14ac:dyDescent="0.2">
      <c r="A158">
        <v>143</v>
      </c>
      <c r="B158">
        <v>1675963781.5</v>
      </c>
      <c r="C158">
        <v>567</v>
      </c>
      <c r="D158" t="s">
        <v>644</v>
      </c>
      <c r="E158" t="s">
        <v>645</v>
      </c>
      <c r="F158">
        <v>4</v>
      </c>
      <c r="G158">
        <v>1675963779.1875</v>
      </c>
      <c r="H158">
        <f t="shared" si="68"/>
        <v>2.0387123298987219E-3</v>
      </c>
      <c r="I158">
        <f t="shared" si="69"/>
        <v>2.038712329898722</v>
      </c>
      <c r="J158">
        <f t="shared" si="70"/>
        <v>19.861507508286309</v>
      </c>
      <c r="K158">
        <f t="shared" si="71"/>
        <v>910.27812500000005</v>
      </c>
      <c r="L158">
        <f t="shared" si="72"/>
        <v>660.57215791801752</v>
      </c>
      <c r="M158">
        <f t="shared" si="73"/>
        <v>66.957121053799241</v>
      </c>
      <c r="N158">
        <f t="shared" si="74"/>
        <v>92.267895153726329</v>
      </c>
      <c r="O158">
        <f t="shared" si="75"/>
        <v>0.1408452082195136</v>
      </c>
      <c r="P158">
        <f t="shared" si="76"/>
        <v>2.7685400843371952</v>
      </c>
      <c r="Q158">
        <f t="shared" si="77"/>
        <v>0.13698223503564211</v>
      </c>
      <c r="R158">
        <f t="shared" si="78"/>
        <v>8.595214475329159E-2</v>
      </c>
      <c r="S158">
        <f t="shared" si="79"/>
        <v>226.11471860807796</v>
      </c>
      <c r="T158">
        <f t="shared" si="80"/>
        <v>32.6021634750077</v>
      </c>
      <c r="U158">
        <f t="shared" si="81"/>
        <v>31.831125</v>
      </c>
      <c r="V158">
        <f t="shared" si="82"/>
        <v>4.7296304246723224</v>
      </c>
      <c r="W158">
        <f t="shared" si="83"/>
        <v>69.649972848108078</v>
      </c>
      <c r="X158">
        <f t="shared" si="84"/>
        <v>3.2806596417766074</v>
      </c>
      <c r="Y158">
        <f t="shared" si="85"/>
        <v>4.7102095056534123</v>
      </c>
      <c r="Z158">
        <f t="shared" si="86"/>
        <v>1.448970782895715</v>
      </c>
      <c r="AA158">
        <f t="shared" si="87"/>
        <v>-89.907213748533636</v>
      </c>
      <c r="AB158">
        <f t="shared" si="88"/>
        <v>-10.83423117858203</v>
      </c>
      <c r="AC158">
        <f t="shared" si="89"/>
        <v>-0.8856890799387287</v>
      </c>
      <c r="AD158">
        <f t="shared" si="90"/>
        <v>124.48758460102354</v>
      </c>
      <c r="AE158">
        <f t="shared" si="91"/>
        <v>30.68203072207568</v>
      </c>
      <c r="AF158">
        <f t="shared" si="92"/>
        <v>2.0433379029158534</v>
      </c>
      <c r="AG158">
        <f t="shared" si="93"/>
        <v>19.861507508286309</v>
      </c>
      <c r="AH158">
        <v>969.24078114230883</v>
      </c>
      <c r="AI158">
        <v>943.86746666666659</v>
      </c>
      <c r="AJ158">
        <v>1.7346562034378341</v>
      </c>
      <c r="AK158">
        <v>60.624418474204617</v>
      </c>
      <c r="AL158">
        <f t="shared" si="94"/>
        <v>2.038712329898722</v>
      </c>
      <c r="AM158">
        <v>30.540946775667798</v>
      </c>
      <c r="AN158">
        <v>32.362189090909112</v>
      </c>
      <c r="AO158">
        <v>-4.9099289978701287E-5</v>
      </c>
      <c r="AP158">
        <v>100.9878899836357</v>
      </c>
      <c r="AQ158">
        <v>19</v>
      </c>
      <c r="AR158">
        <v>3</v>
      </c>
      <c r="AS158">
        <f t="shared" si="95"/>
        <v>1</v>
      </c>
      <c r="AT158">
        <f t="shared" si="96"/>
        <v>0</v>
      </c>
      <c r="AU158">
        <f t="shared" si="97"/>
        <v>47555.545703805656</v>
      </c>
      <c r="AV158">
        <f t="shared" si="98"/>
        <v>1200.00875</v>
      </c>
      <c r="AW158">
        <f t="shared" si="99"/>
        <v>1025.9313510922684</v>
      </c>
      <c r="AX158">
        <f t="shared" si="100"/>
        <v>0.85493655866448337</v>
      </c>
      <c r="AY158">
        <f t="shared" si="101"/>
        <v>0.18842755822245294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1675963779.1875</v>
      </c>
      <c r="BF158">
        <v>910.27812500000005</v>
      </c>
      <c r="BG158">
        <v>940.31612500000006</v>
      </c>
      <c r="BH158">
        <v>32.365675000000003</v>
      </c>
      <c r="BI158">
        <v>30.540612500000002</v>
      </c>
      <c r="BJ158">
        <v>917.31625000000008</v>
      </c>
      <c r="BK158">
        <v>32.156062499999997</v>
      </c>
      <c r="BL158">
        <v>650.0173749999999</v>
      </c>
      <c r="BM158">
        <v>101.26237500000001</v>
      </c>
      <c r="BN158">
        <v>9.9936825000000007E-2</v>
      </c>
      <c r="BO158">
        <v>31.758537499999999</v>
      </c>
      <c r="BP158">
        <v>31.831125</v>
      </c>
      <c r="BQ158">
        <v>999.9</v>
      </c>
      <c r="BR158">
        <v>0</v>
      </c>
      <c r="BS158">
        <v>0</v>
      </c>
      <c r="BT158">
        <v>8995.6262499999993</v>
      </c>
      <c r="BU158">
        <v>0</v>
      </c>
      <c r="BV158">
        <v>121.004125</v>
      </c>
      <c r="BW158">
        <v>-30.0379</v>
      </c>
      <c r="BX158">
        <v>940.72537499999999</v>
      </c>
      <c r="BY158">
        <v>969.938625</v>
      </c>
      <c r="BZ158">
        <v>1.8250774999999999</v>
      </c>
      <c r="CA158">
        <v>940.31612500000006</v>
      </c>
      <c r="CB158">
        <v>30.540612500000002</v>
      </c>
      <c r="CC158">
        <v>3.2774274999999999</v>
      </c>
      <c r="CD158">
        <v>3.0926162499999998</v>
      </c>
      <c r="CE158">
        <v>25.508862499999999</v>
      </c>
      <c r="CF158">
        <v>24.535150000000002</v>
      </c>
      <c r="CG158">
        <v>1200.00875</v>
      </c>
      <c r="CH158">
        <v>0.50003299999999995</v>
      </c>
      <c r="CI158">
        <v>0.49996699999999999</v>
      </c>
      <c r="CJ158">
        <v>0</v>
      </c>
      <c r="CK158">
        <v>1023.67125</v>
      </c>
      <c r="CL158">
        <v>4.9990899999999998</v>
      </c>
      <c r="CM158">
        <v>10985.637500000001</v>
      </c>
      <c r="CN158">
        <v>9558.0462499999994</v>
      </c>
      <c r="CO158">
        <v>40.811999999999998</v>
      </c>
      <c r="CP158">
        <v>42.319875000000003</v>
      </c>
      <c r="CQ158">
        <v>41.601374999999997</v>
      </c>
      <c r="CR158">
        <v>41.436999999999998</v>
      </c>
      <c r="CS158">
        <v>42.125</v>
      </c>
      <c r="CT158">
        <v>597.54250000000002</v>
      </c>
      <c r="CU158">
        <v>597.46624999999995</v>
      </c>
      <c r="CV158">
        <v>0</v>
      </c>
      <c r="CW158">
        <v>1675963781.0999999</v>
      </c>
      <c r="CX158">
        <v>0</v>
      </c>
      <c r="CY158">
        <v>1675959759</v>
      </c>
      <c r="CZ158" t="s">
        <v>356</v>
      </c>
      <c r="DA158">
        <v>1675959759</v>
      </c>
      <c r="DB158">
        <v>1675959753.5</v>
      </c>
      <c r="DC158">
        <v>5</v>
      </c>
      <c r="DD158">
        <v>-2.5000000000000001E-2</v>
      </c>
      <c r="DE158">
        <v>-8.0000000000000002E-3</v>
      </c>
      <c r="DF158">
        <v>-6.0590000000000002</v>
      </c>
      <c r="DG158">
        <v>0.218</v>
      </c>
      <c r="DH158">
        <v>415</v>
      </c>
      <c r="DI158">
        <v>34</v>
      </c>
      <c r="DJ158">
        <v>0.6</v>
      </c>
      <c r="DK158">
        <v>0.17</v>
      </c>
      <c r="DL158">
        <v>-29.894567500000001</v>
      </c>
      <c r="DM158">
        <v>-1.098766604127557</v>
      </c>
      <c r="DN158">
        <v>0.1134847927863025</v>
      </c>
      <c r="DO158">
        <v>0</v>
      </c>
      <c r="DP158">
        <v>1.8408647499999999</v>
      </c>
      <c r="DQ158">
        <v>-0.1010986491557265</v>
      </c>
      <c r="DR158">
        <v>9.8423419437398164E-3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363</v>
      </c>
      <c r="EA158">
        <v>3.2982800000000001</v>
      </c>
      <c r="EB158">
        <v>2.6250900000000001</v>
      </c>
      <c r="EC158">
        <v>0.17771899999999999</v>
      </c>
      <c r="ED158">
        <v>0.17924999999999999</v>
      </c>
      <c r="EE158">
        <v>0.135296</v>
      </c>
      <c r="EF158">
        <v>0.12883800000000001</v>
      </c>
      <c r="EG158">
        <v>24908.7</v>
      </c>
      <c r="EH158">
        <v>25242.6</v>
      </c>
      <c r="EI158">
        <v>28177.9</v>
      </c>
      <c r="EJ158">
        <v>29593.3</v>
      </c>
      <c r="EK158">
        <v>33553.1</v>
      </c>
      <c r="EL158">
        <v>35771.4</v>
      </c>
      <c r="EM158">
        <v>39792.300000000003</v>
      </c>
      <c r="EN158">
        <v>42265.3</v>
      </c>
      <c r="EO158">
        <v>2.2101999999999999</v>
      </c>
      <c r="EP158">
        <v>2.2308500000000002</v>
      </c>
      <c r="EQ158">
        <v>0.14381099999999999</v>
      </c>
      <c r="ER158">
        <v>0</v>
      </c>
      <c r="ES158">
        <v>29.491499999999998</v>
      </c>
      <c r="ET158">
        <v>999.9</v>
      </c>
      <c r="EU158">
        <v>72.400000000000006</v>
      </c>
      <c r="EV158">
        <v>32.299999999999997</v>
      </c>
      <c r="EW158">
        <v>34.723799999999997</v>
      </c>
      <c r="EX158">
        <v>56.722999999999999</v>
      </c>
      <c r="EY158">
        <v>-3.7339699999999998</v>
      </c>
      <c r="EZ158">
        <v>2</v>
      </c>
      <c r="FA158">
        <v>0.301311</v>
      </c>
      <c r="FB158">
        <v>-0.64598299999999997</v>
      </c>
      <c r="FC158">
        <v>20.273800000000001</v>
      </c>
      <c r="FD158">
        <v>5.2180400000000002</v>
      </c>
      <c r="FE158">
        <v>12.004</v>
      </c>
      <c r="FF158">
        <v>4.9874499999999999</v>
      </c>
      <c r="FG158">
        <v>3.2846299999999999</v>
      </c>
      <c r="FH158">
        <v>9999</v>
      </c>
      <c r="FI158">
        <v>9999</v>
      </c>
      <c r="FJ158">
        <v>9999</v>
      </c>
      <c r="FK158">
        <v>999.9</v>
      </c>
      <c r="FL158">
        <v>1.8657900000000001</v>
      </c>
      <c r="FM158">
        <v>1.8621799999999999</v>
      </c>
      <c r="FN158">
        <v>1.8641700000000001</v>
      </c>
      <c r="FO158">
        <v>1.86022</v>
      </c>
      <c r="FP158">
        <v>1.8609599999999999</v>
      </c>
      <c r="FQ158">
        <v>1.8601099999999999</v>
      </c>
      <c r="FR158">
        <v>1.8618300000000001</v>
      </c>
      <c r="FS158">
        <v>1.8584099999999999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-7.0460000000000003</v>
      </c>
      <c r="GH158">
        <v>0.20949999999999999</v>
      </c>
      <c r="GI158">
        <v>-4.2934277136806287</v>
      </c>
      <c r="GJ158">
        <v>-4.5218151105756088E-3</v>
      </c>
      <c r="GK158">
        <v>2.0889233732517852E-6</v>
      </c>
      <c r="GL158">
        <v>-4.5906856223640231E-10</v>
      </c>
      <c r="GM158">
        <v>-0.1150039569071811</v>
      </c>
      <c r="GN158">
        <v>4.4025620023938356E-3</v>
      </c>
      <c r="GO158">
        <v>3.112297855124525E-4</v>
      </c>
      <c r="GP158">
        <v>-4.1727832042263066E-6</v>
      </c>
      <c r="GQ158">
        <v>6</v>
      </c>
      <c r="GR158">
        <v>2080</v>
      </c>
      <c r="GS158">
        <v>4</v>
      </c>
      <c r="GT158">
        <v>33</v>
      </c>
      <c r="GU158">
        <v>67</v>
      </c>
      <c r="GV158">
        <v>67.099999999999994</v>
      </c>
      <c r="GW158">
        <v>2.65503</v>
      </c>
      <c r="GX158">
        <v>2.5146500000000001</v>
      </c>
      <c r="GY158">
        <v>2.04834</v>
      </c>
      <c r="GZ158">
        <v>2.6220699999999999</v>
      </c>
      <c r="HA158">
        <v>2.1972700000000001</v>
      </c>
      <c r="HB158">
        <v>2.3278799999999999</v>
      </c>
      <c r="HC158">
        <v>37.241999999999997</v>
      </c>
      <c r="HD158">
        <v>14.8062</v>
      </c>
      <c r="HE158">
        <v>18</v>
      </c>
      <c r="HF158">
        <v>672.48699999999997</v>
      </c>
      <c r="HG158">
        <v>768.83399999999995</v>
      </c>
      <c r="HH158">
        <v>30.998799999999999</v>
      </c>
      <c r="HI158">
        <v>31.260300000000001</v>
      </c>
      <c r="HJ158">
        <v>30</v>
      </c>
      <c r="HK158">
        <v>31.215599999999998</v>
      </c>
      <c r="HL158">
        <v>31.221399999999999</v>
      </c>
      <c r="HM158">
        <v>53.136000000000003</v>
      </c>
      <c r="HN158">
        <v>16.188400000000001</v>
      </c>
      <c r="HO158">
        <v>100</v>
      </c>
      <c r="HP158">
        <v>31</v>
      </c>
      <c r="HQ158">
        <v>956.31200000000001</v>
      </c>
      <c r="HR158">
        <v>30.599799999999998</v>
      </c>
      <c r="HS158">
        <v>99.317300000000003</v>
      </c>
      <c r="HT158">
        <v>98.041899999999998</v>
      </c>
    </row>
    <row r="159" spans="1:228" x14ac:dyDescent="0.2">
      <c r="A159">
        <v>144</v>
      </c>
      <c r="B159">
        <v>1675963785.5</v>
      </c>
      <c r="C159">
        <v>571</v>
      </c>
      <c r="D159" t="s">
        <v>646</v>
      </c>
      <c r="E159" t="s">
        <v>647</v>
      </c>
      <c r="F159">
        <v>4</v>
      </c>
      <c r="G159">
        <v>1675963783.5</v>
      </c>
      <c r="H159">
        <f t="shared" si="68"/>
        <v>2.0373746799098149E-3</v>
      </c>
      <c r="I159">
        <f t="shared" si="69"/>
        <v>2.0373746799098149</v>
      </c>
      <c r="J159">
        <f t="shared" si="70"/>
        <v>19.801368617656454</v>
      </c>
      <c r="K159">
        <f t="shared" si="71"/>
        <v>917.48800000000017</v>
      </c>
      <c r="L159">
        <f t="shared" si="72"/>
        <v>668.48999765130736</v>
      </c>
      <c r="M159">
        <f t="shared" si="73"/>
        <v>67.760187195597354</v>
      </c>
      <c r="N159">
        <f t="shared" si="74"/>
        <v>92.999384954361616</v>
      </c>
      <c r="O159">
        <f t="shared" si="75"/>
        <v>0.14094708644054577</v>
      </c>
      <c r="P159">
        <f t="shared" si="76"/>
        <v>2.7682982272533381</v>
      </c>
      <c r="Q159">
        <f t="shared" si="77"/>
        <v>0.13707827744795287</v>
      </c>
      <c r="R159">
        <f t="shared" si="78"/>
        <v>8.6012675295759441E-2</v>
      </c>
      <c r="S159">
        <f t="shared" si="79"/>
        <v>226.11650323302788</v>
      </c>
      <c r="T159">
        <f t="shared" si="80"/>
        <v>32.599329764723208</v>
      </c>
      <c r="U159">
        <f t="shared" si="81"/>
        <v>31.821928571428568</v>
      </c>
      <c r="V159">
        <f t="shared" si="82"/>
        <v>4.7271660529140913</v>
      </c>
      <c r="W159">
        <f t="shared" si="83"/>
        <v>69.651623492787508</v>
      </c>
      <c r="X159">
        <f t="shared" si="84"/>
        <v>3.2801272261190229</v>
      </c>
      <c r="Y159">
        <f t="shared" si="85"/>
        <v>4.7093334823109805</v>
      </c>
      <c r="Z159">
        <f t="shared" si="86"/>
        <v>1.4470388267950685</v>
      </c>
      <c r="AA159">
        <f t="shared" si="87"/>
        <v>-89.84822338402283</v>
      </c>
      <c r="AB159">
        <f t="shared" si="88"/>
        <v>-9.9503436232455851</v>
      </c>
      <c r="AC159">
        <f t="shared" si="89"/>
        <v>-0.81345314748463771</v>
      </c>
      <c r="AD159">
        <f t="shared" si="90"/>
        <v>125.50448307827482</v>
      </c>
      <c r="AE159">
        <f t="shared" si="91"/>
        <v>30.656998574666371</v>
      </c>
      <c r="AF159">
        <f t="shared" si="92"/>
        <v>2.0393030173276081</v>
      </c>
      <c r="AG159">
        <f t="shared" si="93"/>
        <v>19.801368617656454</v>
      </c>
      <c r="AH159">
        <v>976.09971465820354</v>
      </c>
      <c r="AI159">
        <v>950.77950303030354</v>
      </c>
      <c r="AJ159">
        <v>1.735317611731646</v>
      </c>
      <c r="AK159">
        <v>60.624418474204617</v>
      </c>
      <c r="AL159">
        <f t="shared" si="94"/>
        <v>2.0373746799098149</v>
      </c>
      <c r="AM159">
        <v>30.538535768770071</v>
      </c>
      <c r="AN159">
        <v>32.35849575757576</v>
      </c>
      <c r="AO159">
        <v>-1.5074966422524911E-5</v>
      </c>
      <c r="AP159">
        <v>100.9878899836357</v>
      </c>
      <c r="AQ159">
        <v>19</v>
      </c>
      <c r="AR159">
        <v>3</v>
      </c>
      <c r="AS159">
        <f t="shared" si="95"/>
        <v>1</v>
      </c>
      <c r="AT159">
        <f t="shared" si="96"/>
        <v>0</v>
      </c>
      <c r="AU159">
        <f t="shared" si="97"/>
        <v>47549.378157712003</v>
      </c>
      <c r="AV159">
        <f t="shared" si="98"/>
        <v>1200.018571428571</v>
      </c>
      <c r="AW159">
        <f t="shared" si="99"/>
        <v>1025.939713592242</v>
      </c>
      <c r="AX159">
        <f t="shared" si="100"/>
        <v>0.85493653016628279</v>
      </c>
      <c r="AY159">
        <f t="shared" si="101"/>
        <v>0.18842750322092583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1675963783.5</v>
      </c>
      <c r="BF159">
        <v>917.48800000000017</v>
      </c>
      <c r="BG159">
        <v>947.51499999999999</v>
      </c>
      <c r="BH159">
        <v>32.360185714285713</v>
      </c>
      <c r="BI159">
        <v>30.538599999999999</v>
      </c>
      <c r="BJ159">
        <v>924.53914285714279</v>
      </c>
      <c r="BK159">
        <v>32.150599999999997</v>
      </c>
      <c r="BL159">
        <v>649.97571428571428</v>
      </c>
      <c r="BM159">
        <v>101.26300000000001</v>
      </c>
      <c r="BN159">
        <v>0.10005319999999999</v>
      </c>
      <c r="BO159">
        <v>31.75525714285714</v>
      </c>
      <c r="BP159">
        <v>31.821928571428568</v>
      </c>
      <c r="BQ159">
        <v>999.89999999999986</v>
      </c>
      <c r="BR159">
        <v>0</v>
      </c>
      <c r="BS159">
        <v>0</v>
      </c>
      <c r="BT159">
        <v>8994.2871428571416</v>
      </c>
      <c r="BU159">
        <v>0</v>
      </c>
      <c r="BV159">
        <v>120.0662857142857</v>
      </c>
      <c r="BW159">
        <v>-30.027028571428581</v>
      </c>
      <c r="BX159">
        <v>948.17085714285713</v>
      </c>
      <c r="BY159">
        <v>977.36228571428569</v>
      </c>
      <c r="BZ159">
        <v>1.821547142857143</v>
      </c>
      <c r="CA159">
        <v>947.51499999999999</v>
      </c>
      <c r="CB159">
        <v>30.538599999999999</v>
      </c>
      <c r="CC159">
        <v>3.2768814285714289</v>
      </c>
      <c r="CD159">
        <v>3.0924242857142858</v>
      </c>
      <c r="CE159">
        <v>25.506028571428569</v>
      </c>
      <c r="CF159">
        <v>24.534128571428571</v>
      </c>
      <c r="CG159">
        <v>1200.018571428571</v>
      </c>
      <c r="CH159">
        <v>0.50003300000000006</v>
      </c>
      <c r="CI159">
        <v>0.49996699999999988</v>
      </c>
      <c r="CJ159">
        <v>0</v>
      </c>
      <c r="CK159">
        <v>1024.3800000000001</v>
      </c>
      <c r="CL159">
        <v>4.9990899999999998</v>
      </c>
      <c r="CM159">
        <v>10992.757142857139</v>
      </c>
      <c r="CN159">
        <v>9558.1042857142875</v>
      </c>
      <c r="CO159">
        <v>40.811999999999998</v>
      </c>
      <c r="CP159">
        <v>42.33</v>
      </c>
      <c r="CQ159">
        <v>41.589000000000013</v>
      </c>
      <c r="CR159">
        <v>41.401571428571422</v>
      </c>
      <c r="CS159">
        <v>42.125</v>
      </c>
      <c r="CT159">
        <v>597.54857142857145</v>
      </c>
      <c r="CU159">
        <v>597.47000000000014</v>
      </c>
      <c r="CV159">
        <v>0</v>
      </c>
      <c r="CW159">
        <v>1675963785.3</v>
      </c>
      <c r="CX159">
        <v>0</v>
      </c>
      <c r="CY159">
        <v>1675959759</v>
      </c>
      <c r="CZ159" t="s">
        <v>356</v>
      </c>
      <c r="DA159">
        <v>1675959759</v>
      </c>
      <c r="DB159">
        <v>1675959753.5</v>
      </c>
      <c r="DC159">
        <v>5</v>
      </c>
      <c r="DD159">
        <v>-2.5000000000000001E-2</v>
      </c>
      <c r="DE159">
        <v>-8.0000000000000002E-3</v>
      </c>
      <c r="DF159">
        <v>-6.0590000000000002</v>
      </c>
      <c r="DG159">
        <v>0.218</v>
      </c>
      <c r="DH159">
        <v>415</v>
      </c>
      <c r="DI159">
        <v>34</v>
      </c>
      <c r="DJ159">
        <v>0.6</v>
      </c>
      <c r="DK159">
        <v>0.17</v>
      </c>
      <c r="DL159">
        <v>-29.945363414634151</v>
      </c>
      <c r="DM159">
        <v>-0.77627247386758713</v>
      </c>
      <c r="DN159">
        <v>8.6339072793141125E-2</v>
      </c>
      <c r="DO159">
        <v>0</v>
      </c>
      <c r="DP159">
        <v>1.8357546341463411</v>
      </c>
      <c r="DQ159">
        <v>-0.10196926829267999</v>
      </c>
      <c r="DR159">
        <v>1.016541556684422E-2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363</v>
      </c>
      <c r="EA159">
        <v>3.2985699999999998</v>
      </c>
      <c r="EB159">
        <v>2.6253199999999999</v>
      </c>
      <c r="EC159">
        <v>0.178559</v>
      </c>
      <c r="ED159">
        <v>0.18007500000000001</v>
      </c>
      <c r="EE159">
        <v>0.13528499999999999</v>
      </c>
      <c r="EF159">
        <v>0.12883500000000001</v>
      </c>
      <c r="EG159">
        <v>24883.1</v>
      </c>
      <c r="EH159">
        <v>25217.4</v>
      </c>
      <c r="EI159">
        <v>28177.7</v>
      </c>
      <c r="EJ159">
        <v>29593.7</v>
      </c>
      <c r="EK159">
        <v>33553.5</v>
      </c>
      <c r="EL159">
        <v>35771.9</v>
      </c>
      <c r="EM159">
        <v>39792.199999999997</v>
      </c>
      <c r="EN159">
        <v>42265.7</v>
      </c>
      <c r="EO159">
        <v>2.2103299999999999</v>
      </c>
      <c r="EP159">
        <v>2.2309299999999999</v>
      </c>
      <c r="EQ159">
        <v>0.14340900000000001</v>
      </c>
      <c r="ER159">
        <v>0</v>
      </c>
      <c r="ES159">
        <v>29.4863</v>
      </c>
      <c r="ET159">
        <v>999.9</v>
      </c>
      <c r="EU159">
        <v>72.400000000000006</v>
      </c>
      <c r="EV159">
        <v>32.299999999999997</v>
      </c>
      <c r="EW159">
        <v>34.726399999999998</v>
      </c>
      <c r="EX159">
        <v>56.213000000000001</v>
      </c>
      <c r="EY159">
        <v>-3.86619</v>
      </c>
      <c r="EZ159">
        <v>2</v>
      </c>
      <c r="FA159">
        <v>0.301062</v>
      </c>
      <c r="FB159">
        <v>-0.64936300000000002</v>
      </c>
      <c r="FC159">
        <v>20.273599999999998</v>
      </c>
      <c r="FD159">
        <v>5.2171399999999997</v>
      </c>
      <c r="FE159">
        <v>12.004</v>
      </c>
      <c r="FF159">
        <v>4.9871499999999997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1.86581</v>
      </c>
      <c r="FM159">
        <v>1.8621799999999999</v>
      </c>
      <c r="FN159">
        <v>1.8641700000000001</v>
      </c>
      <c r="FO159">
        <v>1.8602300000000001</v>
      </c>
      <c r="FP159">
        <v>1.8609599999999999</v>
      </c>
      <c r="FQ159">
        <v>1.86012</v>
      </c>
      <c r="FR159">
        <v>1.86181</v>
      </c>
      <c r="FS159">
        <v>1.8584099999999999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-7.0579999999999998</v>
      </c>
      <c r="GH159">
        <v>0.20949999999999999</v>
      </c>
      <c r="GI159">
        <v>-4.2934277136806287</v>
      </c>
      <c r="GJ159">
        <v>-4.5218151105756088E-3</v>
      </c>
      <c r="GK159">
        <v>2.0889233732517852E-6</v>
      </c>
      <c r="GL159">
        <v>-4.5906856223640231E-10</v>
      </c>
      <c r="GM159">
        <v>-0.1150039569071811</v>
      </c>
      <c r="GN159">
        <v>4.4025620023938356E-3</v>
      </c>
      <c r="GO159">
        <v>3.112297855124525E-4</v>
      </c>
      <c r="GP159">
        <v>-4.1727832042263066E-6</v>
      </c>
      <c r="GQ159">
        <v>6</v>
      </c>
      <c r="GR159">
        <v>2080</v>
      </c>
      <c r="GS159">
        <v>4</v>
      </c>
      <c r="GT159">
        <v>33</v>
      </c>
      <c r="GU159">
        <v>67.099999999999994</v>
      </c>
      <c r="GV159">
        <v>67.2</v>
      </c>
      <c r="GW159">
        <v>2.6696800000000001</v>
      </c>
      <c r="GX159">
        <v>2.5109900000000001</v>
      </c>
      <c r="GY159">
        <v>2.04834</v>
      </c>
      <c r="GZ159">
        <v>2.6232899999999999</v>
      </c>
      <c r="HA159">
        <v>2.1972700000000001</v>
      </c>
      <c r="HB159">
        <v>2.34131</v>
      </c>
      <c r="HC159">
        <v>37.241999999999997</v>
      </c>
      <c r="HD159">
        <v>14.8062</v>
      </c>
      <c r="HE159">
        <v>18</v>
      </c>
      <c r="HF159">
        <v>672.58799999999997</v>
      </c>
      <c r="HG159">
        <v>768.88400000000001</v>
      </c>
      <c r="HH159">
        <v>30.998999999999999</v>
      </c>
      <c r="HI159">
        <v>31.260300000000001</v>
      </c>
      <c r="HJ159">
        <v>30.0001</v>
      </c>
      <c r="HK159">
        <v>31.215599999999998</v>
      </c>
      <c r="HL159">
        <v>31.2196</v>
      </c>
      <c r="HM159">
        <v>53.436500000000002</v>
      </c>
      <c r="HN159">
        <v>16.188400000000001</v>
      </c>
      <c r="HO159">
        <v>100</v>
      </c>
      <c r="HP159">
        <v>31</v>
      </c>
      <c r="HQ159">
        <v>962.99</v>
      </c>
      <c r="HR159">
        <v>30.622599999999998</v>
      </c>
      <c r="HS159">
        <v>99.316900000000004</v>
      </c>
      <c r="HT159">
        <v>98.042900000000003</v>
      </c>
    </row>
    <row r="160" spans="1:228" x14ac:dyDescent="0.2">
      <c r="A160">
        <v>145</v>
      </c>
      <c r="B160">
        <v>1675963789.5</v>
      </c>
      <c r="C160">
        <v>575</v>
      </c>
      <c r="D160" t="s">
        <v>648</v>
      </c>
      <c r="E160" t="s">
        <v>649</v>
      </c>
      <c r="F160">
        <v>4</v>
      </c>
      <c r="G160">
        <v>1675963787.1875</v>
      </c>
      <c r="H160">
        <f t="shared" si="68"/>
        <v>2.02571062276574E-3</v>
      </c>
      <c r="I160">
        <f t="shared" si="69"/>
        <v>2.02571062276574</v>
      </c>
      <c r="J160">
        <f t="shared" si="70"/>
        <v>19.838883319363841</v>
      </c>
      <c r="K160">
        <f t="shared" si="71"/>
        <v>923.69887500000004</v>
      </c>
      <c r="L160">
        <f t="shared" si="72"/>
        <v>672.8784537130407</v>
      </c>
      <c r="M160">
        <f t="shared" si="73"/>
        <v>68.204684950214997</v>
      </c>
      <c r="N160">
        <f t="shared" si="74"/>
        <v>93.62848581433488</v>
      </c>
      <c r="O160">
        <f t="shared" si="75"/>
        <v>0.14016410678555824</v>
      </c>
      <c r="P160">
        <f t="shared" si="76"/>
        <v>2.7643749653673617</v>
      </c>
      <c r="Q160">
        <f t="shared" si="77"/>
        <v>0.13633226269452414</v>
      </c>
      <c r="R160">
        <f t="shared" si="78"/>
        <v>8.554321468999089E-2</v>
      </c>
      <c r="S160">
        <f t="shared" si="79"/>
        <v>226.11337873241911</v>
      </c>
      <c r="T160">
        <f t="shared" si="80"/>
        <v>32.599478538980819</v>
      </c>
      <c r="U160">
        <f t="shared" si="81"/>
        <v>31.817775000000001</v>
      </c>
      <c r="V160">
        <f t="shared" si="82"/>
        <v>4.7260533847489423</v>
      </c>
      <c r="W160">
        <f t="shared" si="83"/>
        <v>69.652918956075851</v>
      </c>
      <c r="X160">
        <f t="shared" si="84"/>
        <v>3.2794197588226841</v>
      </c>
      <c r="Y160">
        <f t="shared" si="85"/>
        <v>4.7082301904543788</v>
      </c>
      <c r="Z160">
        <f t="shared" si="86"/>
        <v>1.4466336259262582</v>
      </c>
      <c r="AA160">
        <f t="shared" si="87"/>
        <v>-89.33383846396913</v>
      </c>
      <c r="AB160">
        <f t="shared" si="88"/>
        <v>-9.9330483258072118</v>
      </c>
      <c r="AC160">
        <f t="shared" si="89"/>
        <v>-0.81315853945067429</v>
      </c>
      <c r="AD160">
        <f t="shared" si="90"/>
        <v>126.03333340319209</v>
      </c>
      <c r="AE160">
        <f t="shared" si="91"/>
        <v>30.686023268548617</v>
      </c>
      <c r="AF160">
        <f t="shared" si="92"/>
        <v>2.0319765480968717</v>
      </c>
      <c r="AG160">
        <f t="shared" si="93"/>
        <v>19.838883319363841</v>
      </c>
      <c r="AH160">
        <v>983.09471735188708</v>
      </c>
      <c r="AI160">
        <v>957.73115151515094</v>
      </c>
      <c r="AJ160">
        <v>1.7373197022799169</v>
      </c>
      <c r="AK160">
        <v>60.624418474204617</v>
      </c>
      <c r="AL160">
        <f t="shared" si="94"/>
        <v>2.02571062276574</v>
      </c>
      <c r="AM160">
        <v>30.53857758984234</v>
      </c>
      <c r="AN160">
        <v>32.348336969696938</v>
      </c>
      <c r="AO160">
        <v>-4.5841208489077528E-5</v>
      </c>
      <c r="AP160">
        <v>100.9878899836357</v>
      </c>
      <c r="AQ160">
        <v>19</v>
      </c>
      <c r="AR160">
        <v>3</v>
      </c>
      <c r="AS160">
        <f t="shared" si="95"/>
        <v>1</v>
      </c>
      <c r="AT160">
        <f t="shared" si="96"/>
        <v>0</v>
      </c>
      <c r="AU160">
        <f t="shared" si="97"/>
        <v>47441.639836497437</v>
      </c>
      <c r="AV160">
        <f t="shared" si="98"/>
        <v>1200.0062499999999</v>
      </c>
      <c r="AW160">
        <f t="shared" si="99"/>
        <v>1025.928763591927</v>
      </c>
      <c r="AX160">
        <f t="shared" si="100"/>
        <v>0.85493618353398326</v>
      </c>
      <c r="AY160">
        <f t="shared" si="101"/>
        <v>0.1884268342205877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1675963787.1875</v>
      </c>
      <c r="BF160">
        <v>923.69887500000004</v>
      </c>
      <c r="BG160">
        <v>953.75825000000009</v>
      </c>
      <c r="BH160">
        <v>32.353362500000003</v>
      </c>
      <c r="BI160">
        <v>30.5383</v>
      </c>
      <c r="BJ160">
        <v>930.76187500000003</v>
      </c>
      <c r="BK160">
        <v>32.143874999999987</v>
      </c>
      <c r="BL160">
        <v>649.97275000000002</v>
      </c>
      <c r="BM160">
        <v>101.262625</v>
      </c>
      <c r="BN160">
        <v>9.9938437500000005E-2</v>
      </c>
      <c r="BO160">
        <v>31.751124999999998</v>
      </c>
      <c r="BP160">
        <v>31.817775000000001</v>
      </c>
      <c r="BQ160">
        <v>999.9</v>
      </c>
      <c r="BR160">
        <v>0</v>
      </c>
      <c r="BS160">
        <v>0</v>
      </c>
      <c r="BT160">
        <v>8973.5137500000001</v>
      </c>
      <c r="BU160">
        <v>0</v>
      </c>
      <c r="BV160">
        <v>119.60899999999999</v>
      </c>
      <c r="BW160">
        <v>-30.059112500000001</v>
      </c>
      <c r="BX160">
        <v>954.58287500000006</v>
      </c>
      <c r="BY160">
        <v>983.80162500000006</v>
      </c>
      <c r="BZ160">
        <v>1.8150487500000001</v>
      </c>
      <c r="CA160">
        <v>953.75825000000009</v>
      </c>
      <c r="CB160">
        <v>30.5383</v>
      </c>
      <c r="CC160">
        <v>3.2761887500000002</v>
      </c>
      <c r="CD160">
        <v>3.0923924999999999</v>
      </c>
      <c r="CE160">
        <v>25.5024625</v>
      </c>
      <c r="CF160">
        <v>24.5339375</v>
      </c>
      <c r="CG160">
        <v>1200.0062499999999</v>
      </c>
      <c r="CH160">
        <v>0.50004350000000009</v>
      </c>
      <c r="CI160">
        <v>0.49995650000000003</v>
      </c>
      <c r="CJ160">
        <v>0</v>
      </c>
      <c r="CK160">
        <v>1024.7887499999999</v>
      </c>
      <c r="CL160">
        <v>4.9990899999999998</v>
      </c>
      <c r="CM160">
        <v>10998.45</v>
      </c>
      <c r="CN160">
        <v>9558.0475000000006</v>
      </c>
      <c r="CO160">
        <v>40.796499999999988</v>
      </c>
      <c r="CP160">
        <v>42.335624999999993</v>
      </c>
      <c r="CQ160">
        <v>41.585625</v>
      </c>
      <c r="CR160">
        <v>41.413749999999993</v>
      </c>
      <c r="CS160">
        <v>42.125</v>
      </c>
      <c r="CT160">
        <v>597.55624999999998</v>
      </c>
      <c r="CU160">
        <v>597.45000000000005</v>
      </c>
      <c r="CV160">
        <v>0</v>
      </c>
      <c r="CW160">
        <v>1675963789.5</v>
      </c>
      <c r="CX160">
        <v>0</v>
      </c>
      <c r="CY160">
        <v>1675959759</v>
      </c>
      <c r="CZ160" t="s">
        <v>356</v>
      </c>
      <c r="DA160">
        <v>1675959759</v>
      </c>
      <c r="DB160">
        <v>1675959753.5</v>
      </c>
      <c r="DC160">
        <v>5</v>
      </c>
      <c r="DD160">
        <v>-2.5000000000000001E-2</v>
      </c>
      <c r="DE160">
        <v>-8.0000000000000002E-3</v>
      </c>
      <c r="DF160">
        <v>-6.0590000000000002</v>
      </c>
      <c r="DG160">
        <v>0.218</v>
      </c>
      <c r="DH160">
        <v>415</v>
      </c>
      <c r="DI160">
        <v>34</v>
      </c>
      <c r="DJ160">
        <v>0.6</v>
      </c>
      <c r="DK160">
        <v>0.17</v>
      </c>
      <c r="DL160">
        <v>-29.994142499999999</v>
      </c>
      <c r="DM160">
        <v>-0.6021624765477307</v>
      </c>
      <c r="DN160">
        <v>7.2653519830425103E-2</v>
      </c>
      <c r="DO160">
        <v>0</v>
      </c>
      <c r="DP160">
        <v>1.8282784999999999</v>
      </c>
      <c r="DQ160">
        <v>-9.7678649155724134E-2</v>
      </c>
      <c r="DR160">
        <v>9.536895341252306E-3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3.2983799999999999</v>
      </c>
      <c r="EB160">
        <v>2.62487</v>
      </c>
      <c r="EC160">
        <v>0.17940400000000001</v>
      </c>
      <c r="ED160">
        <v>0.180898</v>
      </c>
      <c r="EE160">
        <v>0.13525799999999999</v>
      </c>
      <c r="EF160">
        <v>0.12883700000000001</v>
      </c>
      <c r="EG160">
        <v>24857.599999999999</v>
      </c>
      <c r="EH160">
        <v>25192</v>
      </c>
      <c r="EI160">
        <v>28177.8</v>
      </c>
      <c r="EJ160">
        <v>29593.599999999999</v>
      </c>
      <c r="EK160">
        <v>33554.5</v>
      </c>
      <c r="EL160">
        <v>35771.9</v>
      </c>
      <c r="EM160">
        <v>39792</v>
      </c>
      <c r="EN160">
        <v>42265.7</v>
      </c>
      <c r="EO160">
        <v>2.2100499999999998</v>
      </c>
      <c r="EP160">
        <v>2.23095</v>
      </c>
      <c r="EQ160">
        <v>0.143707</v>
      </c>
      <c r="ER160">
        <v>0</v>
      </c>
      <c r="ES160">
        <v>29.4787</v>
      </c>
      <c r="ET160">
        <v>999.9</v>
      </c>
      <c r="EU160">
        <v>72.400000000000006</v>
      </c>
      <c r="EV160">
        <v>32.299999999999997</v>
      </c>
      <c r="EW160">
        <v>34.724200000000003</v>
      </c>
      <c r="EX160">
        <v>56.393000000000001</v>
      </c>
      <c r="EY160">
        <v>-3.6979099999999998</v>
      </c>
      <c r="EZ160">
        <v>2</v>
      </c>
      <c r="FA160">
        <v>0.30124499999999999</v>
      </c>
      <c r="FB160">
        <v>-0.65352399999999999</v>
      </c>
      <c r="FC160">
        <v>20.273599999999998</v>
      </c>
      <c r="FD160">
        <v>5.2175900000000004</v>
      </c>
      <c r="FE160">
        <v>12.004</v>
      </c>
      <c r="FF160">
        <v>4.9867499999999998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1.8657999999999999</v>
      </c>
      <c r="FM160">
        <v>1.8621799999999999</v>
      </c>
      <c r="FN160">
        <v>1.8641700000000001</v>
      </c>
      <c r="FO160">
        <v>1.86022</v>
      </c>
      <c r="FP160">
        <v>1.8609599999999999</v>
      </c>
      <c r="FQ160">
        <v>1.8601399999999999</v>
      </c>
      <c r="FR160">
        <v>1.8618399999999999</v>
      </c>
      <c r="FS160">
        <v>1.85842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-7.07</v>
      </c>
      <c r="GH160">
        <v>0.20949999999999999</v>
      </c>
      <c r="GI160">
        <v>-4.2934277136806287</v>
      </c>
      <c r="GJ160">
        <v>-4.5218151105756088E-3</v>
      </c>
      <c r="GK160">
        <v>2.0889233732517852E-6</v>
      </c>
      <c r="GL160">
        <v>-4.5906856223640231E-10</v>
      </c>
      <c r="GM160">
        <v>-0.1150039569071811</v>
      </c>
      <c r="GN160">
        <v>4.4025620023938356E-3</v>
      </c>
      <c r="GO160">
        <v>3.112297855124525E-4</v>
      </c>
      <c r="GP160">
        <v>-4.1727832042263066E-6</v>
      </c>
      <c r="GQ160">
        <v>6</v>
      </c>
      <c r="GR160">
        <v>2080</v>
      </c>
      <c r="GS160">
        <v>4</v>
      </c>
      <c r="GT160">
        <v>33</v>
      </c>
      <c r="GU160">
        <v>67.2</v>
      </c>
      <c r="GV160">
        <v>67.3</v>
      </c>
      <c r="GW160">
        <v>2.6867700000000001</v>
      </c>
      <c r="GX160">
        <v>2.51831</v>
      </c>
      <c r="GY160">
        <v>2.04834</v>
      </c>
      <c r="GZ160">
        <v>2.6220699999999999</v>
      </c>
      <c r="HA160">
        <v>2.1972700000000001</v>
      </c>
      <c r="HB160">
        <v>2.3046899999999999</v>
      </c>
      <c r="HC160">
        <v>37.265900000000002</v>
      </c>
      <c r="HD160">
        <v>14.797499999999999</v>
      </c>
      <c r="HE160">
        <v>18</v>
      </c>
      <c r="HF160">
        <v>672.36699999999996</v>
      </c>
      <c r="HG160">
        <v>768.89499999999998</v>
      </c>
      <c r="HH160">
        <v>30.998899999999999</v>
      </c>
      <c r="HI160">
        <v>31.2577</v>
      </c>
      <c r="HJ160">
        <v>30</v>
      </c>
      <c r="HK160">
        <v>31.215599999999998</v>
      </c>
      <c r="HL160">
        <v>31.218699999999998</v>
      </c>
      <c r="HM160">
        <v>53.737099999999998</v>
      </c>
      <c r="HN160">
        <v>16.188400000000001</v>
      </c>
      <c r="HO160">
        <v>100</v>
      </c>
      <c r="HP160">
        <v>31</v>
      </c>
      <c r="HQ160">
        <v>969.67</v>
      </c>
      <c r="HR160">
        <v>30.643699999999999</v>
      </c>
      <c r="HS160">
        <v>99.316800000000001</v>
      </c>
      <c r="HT160">
        <v>98.042900000000003</v>
      </c>
    </row>
    <row r="161" spans="1:228" x14ac:dyDescent="0.2">
      <c r="A161">
        <v>146</v>
      </c>
      <c r="B161">
        <v>1675963793.5</v>
      </c>
      <c r="C161">
        <v>579</v>
      </c>
      <c r="D161" t="s">
        <v>650</v>
      </c>
      <c r="E161" t="s">
        <v>651</v>
      </c>
      <c r="F161">
        <v>4</v>
      </c>
      <c r="G161">
        <v>1675963791.5</v>
      </c>
      <c r="H161">
        <f t="shared" si="68"/>
        <v>2.023060420070914E-3</v>
      </c>
      <c r="I161">
        <f t="shared" si="69"/>
        <v>2.0230604200709141</v>
      </c>
      <c r="J161">
        <f t="shared" si="70"/>
        <v>20.079384683544209</v>
      </c>
      <c r="K161">
        <f t="shared" si="71"/>
        <v>930.88628571428569</v>
      </c>
      <c r="L161">
        <f t="shared" si="72"/>
        <v>677.19968226597632</v>
      </c>
      <c r="M161">
        <f t="shared" si="73"/>
        <v>68.644008237871873</v>
      </c>
      <c r="N161">
        <f t="shared" si="74"/>
        <v>94.358824344510211</v>
      </c>
      <c r="O161">
        <f t="shared" si="75"/>
        <v>0.14019703017298177</v>
      </c>
      <c r="P161">
        <f t="shared" si="76"/>
        <v>2.7636526130003718</v>
      </c>
      <c r="Q161">
        <f t="shared" si="77"/>
        <v>0.13636243974043855</v>
      </c>
      <c r="R161">
        <f t="shared" si="78"/>
        <v>8.5562311629565888E-2</v>
      </c>
      <c r="S161">
        <f t="shared" si="79"/>
        <v>226.11381180364023</v>
      </c>
      <c r="T161">
        <f t="shared" si="80"/>
        <v>32.59163466692479</v>
      </c>
      <c r="U161">
        <f t="shared" si="81"/>
        <v>31.807085714285709</v>
      </c>
      <c r="V161">
        <f t="shared" si="82"/>
        <v>4.723190962989781</v>
      </c>
      <c r="W161">
        <f t="shared" si="83"/>
        <v>69.672626720567607</v>
      </c>
      <c r="X161">
        <f t="shared" si="84"/>
        <v>3.2787144459406394</v>
      </c>
      <c r="Y161">
        <f t="shared" si="85"/>
        <v>4.7058860850623727</v>
      </c>
      <c r="Z161">
        <f t="shared" si="86"/>
        <v>1.4444765170491416</v>
      </c>
      <c r="AA161">
        <f t="shared" si="87"/>
        <v>-89.21696452512731</v>
      </c>
      <c r="AB161">
        <f t="shared" si="88"/>
        <v>-9.6462998256253272</v>
      </c>
      <c r="AC161">
        <f t="shared" si="89"/>
        <v>-0.78981488753963658</v>
      </c>
      <c r="AD161">
        <f t="shared" si="90"/>
        <v>126.46073256534794</v>
      </c>
      <c r="AE161">
        <f t="shared" si="91"/>
        <v>30.674401548918947</v>
      </c>
      <c r="AF161">
        <f t="shared" si="92"/>
        <v>2.0253984322258436</v>
      </c>
      <c r="AG161">
        <f t="shared" si="93"/>
        <v>20.079384683544209</v>
      </c>
      <c r="AH161">
        <v>989.96037583868042</v>
      </c>
      <c r="AI161">
        <v>964.53629090909055</v>
      </c>
      <c r="AJ161">
        <v>1.692952555735737</v>
      </c>
      <c r="AK161">
        <v>60.624418474204617</v>
      </c>
      <c r="AL161">
        <f t="shared" si="94"/>
        <v>2.0230604200709141</v>
      </c>
      <c r="AM161">
        <v>30.53637930990676</v>
      </c>
      <c r="AN161">
        <v>32.34338727272727</v>
      </c>
      <c r="AO161">
        <v>-2.1673274028985518E-5</v>
      </c>
      <c r="AP161">
        <v>100.9878899836357</v>
      </c>
      <c r="AQ161">
        <v>19</v>
      </c>
      <c r="AR161">
        <v>3</v>
      </c>
      <c r="AS161">
        <f t="shared" si="95"/>
        <v>1</v>
      </c>
      <c r="AT161">
        <f t="shared" si="96"/>
        <v>0</v>
      </c>
      <c r="AU161">
        <f t="shared" si="97"/>
        <v>47423.070271586665</v>
      </c>
      <c r="AV161">
        <f t="shared" si="98"/>
        <v>1200.01</v>
      </c>
      <c r="AW161">
        <f t="shared" si="99"/>
        <v>1025.9318278775336</v>
      </c>
      <c r="AX161">
        <f t="shared" si="100"/>
        <v>0.85493606543073275</v>
      </c>
      <c r="AY161">
        <f t="shared" si="101"/>
        <v>0.18842660628131452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1675963791.5</v>
      </c>
      <c r="BF161">
        <v>930.88628571428569</v>
      </c>
      <c r="BG161">
        <v>960.93871428571435</v>
      </c>
      <c r="BH161">
        <v>32.345785714285718</v>
      </c>
      <c r="BI161">
        <v>30.536828571428579</v>
      </c>
      <c r="BJ161">
        <v>937.9620000000001</v>
      </c>
      <c r="BK161">
        <v>32.13635714285715</v>
      </c>
      <c r="BL161">
        <v>650.06028571428567</v>
      </c>
      <c r="BM161">
        <v>101.2641428571428</v>
      </c>
      <c r="BN161">
        <v>0.1003586857142857</v>
      </c>
      <c r="BO161">
        <v>31.742342857142859</v>
      </c>
      <c r="BP161">
        <v>31.807085714285709</v>
      </c>
      <c r="BQ161">
        <v>999.89999999999986</v>
      </c>
      <c r="BR161">
        <v>0</v>
      </c>
      <c r="BS161">
        <v>0</v>
      </c>
      <c r="BT161">
        <v>8969.5514285714289</v>
      </c>
      <c r="BU161">
        <v>0</v>
      </c>
      <c r="BV161">
        <v>118.886</v>
      </c>
      <c r="BW161">
        <v>-30.052499999999998</v>
      </c>
      <c r="BX161">
        <v>962.00285714285724</v>
      </c>
      <c r="BY161">
        <v>991.20685714285719</v>
      </c>
      <c r="BZ161">
        <v>1.808964285714286</v>
      </c>
      <c r="CA161">
        <v>960.93871428571435</v>
      </c>
      <c r="CB161">
        <v>30.536828571428579</v>
      </c>
      <c r="CC161">
        <v>3.2754685714285712</v>
      </c>
      <c r="CD161">
        <v>3.092285714285715</v>
      </c>
      <c r="CE161">
        <v>25.498799999999999</v>
      </c>
      <c r="CF161">
        <v>24.533357142857142</v>
      </c>
      <c r="CG161">
        <v>1200.01</v>
      </c>
      <c r="CH161">
        <v>0.50004700000000002</v>
      </c>
      <c r="CI161">
        <v>0.49995299999999998</v>
      </c>
      <c r="CJ161">
        <v>0</v>
      </c>
      <c r="CK161">
        <v>1025.3971428571431</v>
      </c>
      <c r="CL161">
        <v>4.9990899999999998</v>
      </c>
      <c r="CM161">
        <v>11004.414285714291</v>
      </c>
      <c r="CN161">
        <v>9558.0899999999983</v>
      </c>
      <c r="CO161">
        <v>40.794285714285706</v>
      </c>
      <c r="CP161">
        <v>42.338999999999999</v>
      </c>
      <c r="CQ161">
        <v>41.571000000000012</v>
      </c>
      <c r="CR161">
        <v>41.401571428571422</v>
      </c>
      <c r="CS161">
        <v>42.142714285714291</v>
      </c>
      <c r="CT161">
        <v>597.56285714285718</v>
      </c>
      <c r="CU161">
        <v>597.44714285714269</v>
      </c>
      <c r="CV161">
        <v>0</v>
      </c>
      <c r="CW161">
        <v>1675963793.0999999</v>
      </c>
      <c r="CX161">
        <v>0</v>
      </c>
      <c r="CY161">
        <v>1675959759</v>
      </c>
      <c r="CZ161" t="s">
        <v>356</v>
      </c>
      <c r="DA161">
        <v>1675959759</v>
      </c>
      <c r="DB161">
        <v>1675959753.5</v>
      </c>
      <c r="DC161">
        <v>5</v>
      </c>
      <c r="DD161">
        <v>-2.5000000000000001E-2</v>
      </c>
      <c r="DE161">
        <v>-8.0000000000000002E-3</v>
      </c>
      <c r="DF161">
        <v>-6.0590000000000002</v>
      </c>
      <c r="DG161">
        <v>0.218</v>
      </c>
      <c r="DH161">
        <v>415</v>
      </c>
      <c r="DI161">
        <v>34</v>
      </c>
      <c r="DJ161">
        <v>0.6</v>
      </c>
      <c r="DK161">
        <v>0.17</v>
      </c>
      <c r="DL161">
        <v>-30.0255975</v>
      </c>
      <c r="DM161">
        <v>-0.29367917448402642</v>
      </c>
      <c r="DN161">
        <v>5.043107914520574E-2</v>
      </c>
      <c r="DO161">
        <v>0</v>
      </c>
      <c r="DP161">
        <v>1.82181075</v>
      </c>
      <c r="DQ161">
        <v>-9.1521613508443816E-2</v>
      </c>
      <c r="DR161">
        <v>8.9414038012775032E-3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3.2988300000000002</v>
      </c>
      <c r="EB161">
        <v>2.6255899999999999</v>
      </c>
      <c r="EC161">
        <v>0.18022199999999999</v>
      </c>
      <c r="ED161">
        <v>0.18171100000000001</v>
      </c>
      <c r="EE161">
        <v>0.135244</v>
      </c>
      <c r="EF161">
        <v>0.12884300000000001</v>
      </c>
      <c r="EG161">
        <v>24832.9</v>
      </c>
      <c r="EH161">
        <v>25166.9</v>
      </c>
      <c r="EI161">
        <v>28178</v>
      </c>
      <c r="EJ161">
        <v>29593.5</v>
      </c>
      <c r="EK161">
        <v>33555.699999999997</v>
      </c>
      <c r="EL161">
        <v>35771.4</v>
      </c>
      <c r="EM161">
        <v>39792.699999999997</v>
      </c>
      <c r="EN161">
        <v>42265.4</v>
      </c>
      <c r="EO161">
        <v>2.2107299999999999</v>
      </c>
      <c r="EP161">
        <v>2.2309000000000001</v>
      </c>
      <c r="EQ161">
        <v>0.14344599999999999</v>
      </c>
      <c r="ER161">
        <v>0</v>
      </c>
      <c r="ES161">
        <v>29.4694</v>
      </c>
      <c r="ET161">
        <v>999.9</v>
      </c>
      <c r="EU161">
        <v>72.400000000000006</v>
      </c>
      <c r="EV161">
        <v>32.299999999999997</v>
      </c>
      <c r="EW161">
        <v>34.721499999999999</v>
      </c>
      <c r="EX161">
        <v>56.843000000000004</v>
      </c>
      <c r="EY161">
        <v>-3.9222800000000002</v>
      </c>
      <c r="EZ161">
        <v>2</v>
      </c>
      <c r="FA161">
        <v>0.30100399999999999</v>
      </c>
      <c r="FB161">
        <v>-0.65638600000000002</v>
      </c>
      <c r="FC161">
        <v>20.273700000000002</v>
      </c>
      <c r="FD161">
        <v>5.2175900000000004</v>
      </c>
      <c r="FE161">
        <v>12.004</v>
      </c>
      <c r="FF161">
        <v>4.9873500000000002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1.86581</v>
      </c>
      <c r="FM161">
        <v>1.8621799999999999</v>
      </c>
      <c r="FN161">
        <v>1.8641700000000001</v>
      </c>
      <c r="FO161">
        <v>1.8602399999999999</v>
      </c>
      <c r="FP161">
        <v>1.8609599999999999</v>
      </c>
      <c r="FQ161">
        <v>1.8601300000000001</v>
      </c>
      <c r="FR161">
        <v>1.86188</v>
      </c>
      <c r="FS161">
        <v>1.85842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-7.0819999999999999</v>
      </c>
      <c r="GH161">
        <v>0.2094</v>
      </c>
      <c r="GI161">
        <v>-4.2934277136806287</v>
      </c>
      <c r="GJ161">
        <v>-4.5218151105756088E-3</v>
      </c>
      <c r="GK161">
        <v>2.0889233732517852E-6</v>
      </c>
      <c r="GL161">
        <v>-4.5906856223640231E-10</v>
      </c>
      <c r="GM161">
        <v>-0.1150039569071811</v>
      </c>
      <c r="GN161">
        <v>4.4025620023938356E-3</v>
      </c>
      <c r="GO161">
        <v>3.112297855124525E-4</v>
      </c>
      <c r="GP161">
        <v>-4.1727832042263066E-6</v>
      </c>
      <c r="GQ161">
        <v>6</v>
      </c>
      <c r="GR161">
        <v>2080</v>
      </c>
      <c r="GS161">
        <v>4</v>
      </c>
      <c r="GT161">
        <v>33</v>
      </c>
      <c r="GU161">
        <v>67.2</v>
      </c>
      <c r="GV161">
        <v>67.3</v>
      </c>
      <c r="GW161">
        <v>2.7014200000000002</v>
      </c>
      <c r="GX161">
        <v>2.5122100000000001</v>
      </c>
      <c r="GY161">
        <v>2.04834</v>
      </c>
      <c r="GZ161">
        <v>2.6232899999999999</v>
      </c>
      <c r="HA161">
        <v>2.1972700000000001</v>
      </c>
      <c r="HB161">
        <v>2.32544</v>
      </c>
      <c r="HC161">
        <v>37.241999999999997</v>
      </c>
      <c r="HD161">
        <v>14.815</v>
      </c>
      <c r="HE161">
        <v>18</v>
      </c>
      <c r="HF161">
        <v>672.90800000000002</v>
      </c>
      <c r="HG161">
        <v>768.846</v>
      </c>
      <c r="HH161">
        <v>30.999099999999999</v>
      </c>
      <c r="HI161">
        <v>31.2576</v>
      </c>
      <c r="HJ161">
        <v>30.0001</v>
      </c>
      <c r="HK161">
        <v>31.215599999999998</v>
      </c>
      <c r="HL161">
        <v>31.218699999999998</v>
      </c>
      <c r="HM161">
        <v>54.038600000000002</v>
      </c>
      <c r="HN161">
        <v>15.8962</v>
      </c>
      <c r="HO161">
        <v>100</v>
      </c>
      <c r="HP161">
        <v>31</v>
      </c>
      <c r="HQ161">
        <v>976.34799999999996</v>
      </c>
      <c r="HR161">
        <v>30.671399999999998</v>
      </c>
      <c r="HS161">
        <v>99.318100000000001</v>
      </c>
      <c r="HT161">
        <v>98.042299999999997</v>
      </c>
    </row>
    <row r="162" spans="1:228" x14ac:dyDescent="0.2">
      <c r="A162">
        <v>147</v>
      </c>
      <c r="B162">
        <v>1675963797.5</v>
      </c>
      <c r="C162">
        <v>583</v>
      </c>
      <c r="D162" t="s">
        <v>652</v>
      </c>
      <c r="E162" t="s">
        <v>653</v>
      </c>
      <c r="F162">
        <v>4</v>
      </c>
      <c r="G162">
        <v>1675963795.1875</v>
      </c>
      <c r="H162">
        <f t="shared" si="68"/>
        <v>2.011661231004457E-3</v>
      </c>
      <c r="I162">
        <f t="shared" si="69"/>
        <v>2.011661231004457</v>
      </c>
      <c r="J162">
        <f t="shared" si="70"/>
        <v>20.184728347162359</v>
      </c>
      <c r="K162">
        <f t="shared" si="71"/>
        <v>936.95024999999998</v>
      </c>
      <c r="L162">
        <f t="shared" si="72"/>
        <v>681.01481733081346</v>
      </c>
      <c r="M162">
        <f t="shared" si="73"/>
        <v>69.0321800434061</v>
      </c>
      <c r="N162">
        <f t="shared" si="74"/>
        <v>94.975493489586128</v>
      </c>
      <c r="O162">
        <f t="shared" si="75"/>
        <v>0.13962341143243032</v>
      </c>
      <c r="P162">
        <f t="shared" si="76"/>
        <v>2.7701854882608088</v>
      </c>
      <c r="Q162">
        <f t="shared" si="77"/>
        <v>0.13582838473169212</v>
      </c>
      <c r="R162">
        <f t="shared" si="78"/>
        <v>8.5225116816437227E-2</v>
      </c>
      <c r="S162">
        <f t="shared" si="79"/>
        <v>226.11160273214401</v>
      </c>
      <c r="T162">
        <f t="shared" si="80"/>
        <v>32.586854699922242</v>
      </c>
      <c r="U162">
        <f t="shared" si="81"/>
        <v>31.796462500000001</v>
      </c>
      <c r="V162">
        <f t="shared" si="82"/>
        <v>4.7203477296841614</v>
      </c>
      <c r="W162">
        <f t="shared" si="83"/>
        <v>69.687800005839662</v>
      </c>
      <c r="X162">
        <f t="shared" si="84"/>
        <v>3.2783071943279647</v>
      </c>
      <c r="Y162">
        <f t="shared" si="85"/>
        <v>4.7042770672244654</v>
      </c>
      <c r="Z162">
        <f t="shared" si="86"/>
        <v>1.4420405353561967</v>
      </c>
      <c r="AA162">
        <f t="shared" si="87"/>
        <v>-88.714260287296554</v>
      </c>
      <c r="AB162">
        <f t="shared" si="88"/>
        <v>-8.9831763385934931</v>
      </c>
      <c r="AC162">
        <f t="shared" si="89"/>
        <v>-0.73372529035597078</v>
      </c>
      <c r="AD162">
        <f t="shared" si="90"/>
        <v>127.68044081589798</v>
      </c>
      <c r="AE162">
        <f t="shared" si="91"/>
        <v>30.772943370880768</v>
      </c>
      <c r="AF162">
        <f t="shared" si="92"/>
        <v>2.0106665239101855</v>
      </c>
      <c r="AG162">
        <f t="shared" si="93"/>
        <v>20.184728347162359</v>
      </c>
      <c r="AH162">
        <v>996.84897008360429</v>
      </c>
      <c r="AI162">
        <v>971.32950303030293</v>
      </c>
      <c r="AJ162">
        <v>1.6917361681815111</v>
      </c>
      <c r="AK162">
        <v>60.624418474204617</v>
      </c>
      <c r="AL162">
        <f t="shared" si="94"/>
        <v>2.011661231004457</v>
      </c>
      <c r="AM162">
        <v>30.545850758583249</v>
      </c>
      <c r="AN162">
        <v>32.342537575757568</v>
      </c>
      <c r="AO162">
        <v>-8.2378183309812652E-6</v>
      </c>
      <c r="AP162">
        <v>100.9878899836357</v>
      </c>
      <c r="AQ162">
        <v>18</v>
      </c>
      <c r="AR162">
        <v>3</v>
      </c>
      <c r="AS162">
        <f t="shared" si="95"/>
        <v>1</v>
      </c>
      <c r="AT162">
        <f t="shared" si="96"/>
        <v>0</v>
      </c>
      <c r="AU162">
        <f t="shared" si="97"/>
        <v>47604.526960915951</v>
      </c>
      <c r="AV162">
        <f t="shared" si="98"/>
        <v>1199.99875</v>
      </c>
      <c r="AW162">
        <f t="shared" si="99"/>
        <v>1025.9221635917845</v>
      </c>
      <c r="AX162">
        <f t="shared" si="100"/>
        <v>0.85493602688484838</v>
      </c>
      <c r="AY162">
        <f t="shared" si="101"/>
        <v>0.1884265318877574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1675963795.1875</v>
      </c>
      <c r="BF162">
        <v>936.95024999999998</v>
      </c>
      <c r="BG162">
        <v>967.09125000000006</v>
      </c>
      <c r="BH162">
        <v>32.3410875</v>
      </c>
      <c r="BI162">
        <v>30.545337499999999</v>
      </c>
      <c r="BJ162">
        <v>944.03724999999997</v>
      </c>
      <c r="BK162">
        <v>32.131725000000003</v>
      </c>
      <c r="BL162">
        <v>650.08137499999998</v>
      </c>
      <c r="BM162">
        <v>101.266625</v>
      </c>
      <c r="BN162">
        <v>0.10000945</v>
      </c>
      <c r="BO162">
        <v>31.7363125</v>
      </c>
      <c r="BP162">
        <v>31.796462500000001</v>
      </c>
      <c r="BQ162">
        <v>999.9</v>
      </c>
      <c r="BR162">
        <v>0</v>
      </c>
      <c r="BS162">
        <v>0</v>
      </c>
      <c r="BT162">
        <v>9003.9837499999994</v>
      </c>
      <c r="BU162">
        <v>0</v>
      </c>
      <c r="BV162">
        <v>118.33987500000001</v>
      </c>
      <c r="BW162">
        <v>-30.140862500000001</v>
      </c>
      <c r="BX162">
        <v>968.26512500000001</v>
      </c>
      <c r="BY162">
        <v>997.56237499999997</v>
      </c>
      <c r="BZ162">
        <v>1.7957700000000001</v>
      </c>
      <c r="CA162">
        <v>967.09125000000006</v>
      </c>
      <c r="CB162">
        <v>30.545337499999999</v>
      </c>
      <c r="CC162">
        <v>3.2750750000000002</v>
      </c>
      <c r="CD162">
        <v>3.0932237499999999</v>
      </c>
      <c r="CE162">
        <v>25.496762499999999</v>
      </c>
      <c r="CF162">
        <v>24.538437500000001</v>
      </c>
      <c r="CG162">
        <v>1199.99875</v>
      </c>
      <c r="CH162">
        <v>0.50004700000000002</v>
      </c>
      <c r="CI162">
        <v>0.49995299999999998</v>
      </c>
      <c r="CJ162">
        <v>0</v>
      </c>
      <c r="CK162">
        <v>1025.7650000000001</v>
      </c>
      <c r="CL162">
        <v>4.9990899999999998</v>
      </c>
      <c r="CM162">
        <v>11008.875</v>
      </c>
      <c r="CN162">
        <v>9558.0099999999984</v>
      </c>
      <c r="CO162">
        <v>40.757750000000001</v>
      </c>
      <c r="CP162">
        <v>42.335625</v>
      </c>
      <c r="CQ162">
        <v>41.577749999999988</v>
      </c>
      <c r="CR162">
        <v>41.405999999999999</v>
      </c>
      <c r="CS162">
        <v>42.125</v>
      </c>
      <c r="CT162">
        <v>597.55874999999992</v>
      </c>
      <c r="CU162">
        <v>597.44000000000005</v>
      </c>
      <c r="CV162">
        <v>0</v>
      </c>
      <c r="CW162">
        <v>1675963797.3</v>
      </c>
      <c r="CX162">
        <v>0</v>
      </c>
      <c r="CY162">
        <v>1675959759</v>
      </c>
      <c r="CZ162" t="s">
        <v>356</v>
      </c>
      <c r="DA162">
        <v>1675959759</v>
      </c>
      <c r="DB162">
        <v>1675959753.5</v>
      </c>
      <c r="DC162">
        <v>5</v>
      </c>
      <c r="DD162">
        <v>-2.5000000000000001E-2</v>
      </c>
      <c r="DE162">
        <v>-8.0000000000000002E-3</v>
      </c>
      <c r="DF162">
        <v>-6.0590000000000002</v>
      </c>
      <c r="DG162">
        <v>0.218</v>
      </c>
      <c r="DH162">
        <v>415</v>
      </c>
      <c r="DI162">
        <v>34</v>
      </c>
      <c r="DJ162">
        <v>0.6</v>
      </c>
      <c r="DK162">
        <v>0.17</v>
      </c>
      <c r="DL162">
        <v>-30.054019512195119</v>
      </c>
      <c r="DM162">
        <v>-0.23152264808356759</v>
      </c>
      <c r="DN162">
        <v>4.0421113895370522E-2</v>
      </c>
      <c r="DO162">
        <v>0</v>
      </c>
      <c r="DP162">
        <v>1.815624146341464</v>
      </c>
      <c r="DQ162">
        <v>-0.1041763066202082</v>
      </c>
      <c r="DR162">
        <v>1.0619766883576629E-2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363</v>
      </c>
      <c r="EA162">
        <v>3.2983799999999999</v>
      </c>
      <c r="EB162">
        <v>2.62514</v>
      </c>
      <c r="EC162">
        <v>0.181038</v>
      </c>
      <c r="ED162">
        <v>0.182529</v>
      </c>
      <c r="EE162">
        <v>0.13525100000000001</v>
      </c>
      <c r="EF162">
        <v>0.12887699999999999</v>
      </c>
      <c r="EG162">
        <v>24808</v>
      </c>
      <c r="EH162">
        <v>25141.8</v>
      </c>
      <c r="EI162">
        <v>28177.8</v>
      </c>
      <c r="EJ162">
        <v>29593.7</v>
      </c>
      <c r="EK162">
        <v>33555.5</v>
      </c>
      <c r="EL162">
        <v>35770.199999999997</v>
      </c>
      <c r="EM162">
        <v>39792.800000000003</v>
      </c>
      <c r="EN162">
        <v>42265.599999999999</v>
      </c>
      <c r="EO162">
        <v>2.2105000000000001</v>
      </c>
      <c r="EP162">
        <v>2.2311999999999999</v>
      </c>
      <c r="EQ162">
        <v>0.14321500000000001</v>
      </c>
      <c r="ER162">
        <v>0</v>
      </c>
      <c r="ES162">
        <v>29.460899999999999</v>
      </c>
      <c r="ET162">
        <v>999.9</v>
      </c>
      <c r="EU162">
        <v>72.400000000000006</v>
      </c>
      <c r="EV162">
        <v>32.299999999999997</v>
      </c>
      <c r="EW162">
        <v>34.724400000000003</v>
      </c>
      <c r="EX162">
        <v>57.203000000000003</v>
      </c>
      <c r="EY162">
        <v>-3.7580100000000001</v>
      </c>
      <c r="EZ162">
        <v>2</v>
      </c>
      <c r="FA162">
        <v>0.30110999999999999</v>
      </c>
      <c r="FB162">
        <v>-0.65821600000000002</v>
      </c>
      <c r="FC162">
        <v>20.273700000000002</v>
      </c>
      <c r="FD162">
        <v>5.2180400000000002</v>
      </c>
      <c r="FE162">
        <v>12.004</v>
      </c>
      <c r="FF162">
        <v>4.9873000000000003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1.86582</v>
      </c>
      <c r="FM162">
        <v>1.8621799999999999</v>
      </c>
      <c r="FN162">
        <v>1.8641700000000001</v>
      </c>
      <c r="FO162">
        <v>1.86025</v>
      </c>
      <c r="FP162">
        <v>1.8609599999999999</v>
      </c>
      <c r="FQ162">
        <v>1.86012</v>
      </c>
      <c r="FR162">
        <v>1.8618600000000001</v>
      </c>
      <c r="FS162">
        <v>1.85842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-7.0940000000000003</v>
      </c>
      <c r="GH162">
        <v>0.2094</v>
      </c>
      <c r="GI162">
        <v>-4.2934277136806287</v>
      </c>
      <c r="GJ162">
        <v>-4.5218151105756088E-3</v>
      </c>
      <c r="GK162">
        <v>2.0889233732517852E-6</v>
      </c>
      <c r="GL162">
        <v>-4.5906856223640231E-10</v>
      </c>
      <c r="GM162">
        <v>-0.1150039569071811</v>
      </c>
      <c r="GN162">
        <v>4.4025620023938356E-3</v>
      </c>
      <c r="GO162">
        <v>3.112297855124525E-4</v>
      </c>
      <c r="GP162">
        <v>-4.1727832042263066E-6</v>
      </c>
      <c r="GQ162">
        <v>6</v>
      </c>
      <c r="GR162">
        <v>2080</v>
      </c>
      <c r="GS162">
        <v>4</v>
      </c>
      <c r="GT162">
        <v>33</v>
      </c>
      <c r="GU162">
        <v>67.3</v>
      </c>
      <c r="GV162">
        <v>67.400000000000006</v>
      </c>
      <c r="GW162">
        <v>2.7160600000000001</v>
      </c>
      <c r="GX162">
        <v>2.52075</v>
      </c>
      <c r="GY162">
        <v>2.04834</v>
      </c>
      <c r="GZ162">
        <v>2.6232899999999999</v>
      </c>
      <c r="HA162">
        <v>2.1972700000000001</v>
      </c>
      <c r="HB162">
        <v>2.2997999999999998</v>
      </c>
      <c r="HC162">
        <v>37.241999999999997</v>
      </c>
      <c r="HD162">
        <v>14.7887</v>
      </c>
      <c r="HE162">
        <v>18</v>
      </c>
      <c r="HF162">
        <v>672.70699999999999</v>
      </c>
      <c r="HG162">
        <v>769.14</v>
      </c>
      <c r="HH162">
        <v>30.999300000000002</v>
      </c>
      <c r="HI162">
        <v>31.2576</v>
      </c>
      <c r="HJ162">
        <v>30</v>
      </c>
      <c r="HK162">
        <v>31.213699999999999</v>
      </c>
      <c r="HL162">
        <v>31.218699999999998</v>
      </c>
      <c r="HM162">
        <v>54.337499999999999</v>
      </c>
      <c r="HN162">
        <v>15.6045</v>
      </c>
      <c r="HO162">
        <v>100</v>
      </c>
      <c r="HP162">
        <v>31</v>
      </c>
      <c r="HQ162">
        <v>983.02800000000002</v>
      </c>
      <c r="HR162">
        <v>30.691199999999998</v>
      </c>
      <c r="HS162">
        <v>99.317999999999998</v>
      </c>
      <c r="HT162">
        <v>98.0428</v>
      </c>
    </row>
    <row r="163" spans="1:228" x14ac:dyDescent="0.2">
      <c r="A163">
        <v>148</v>
      </c>
      <c r="B163">
        <v>1675963801.5</v>
      </c>
      <c r="C163">
        <v>587</v>
      </c>
      <c r="D163" t="s">
        <v>654</v>
      </c>
      <c r="E163" t="s">
        <v>655</v>
      </c>
      <c r="F163">
        <v>4</v>
      </c>
      <c r="G163">
        <v>1675963799.5</v>
      </c>
      <c r="H163">
        <f t="shared" si="68"/>
        <v>1.9922696666642183E-3</v>
      </c>
      <c r="I163">
        <f t="shared" si="69"/>
        <v>1.9922696666642181</v>
      </c>
      <c r="J163">
        <f t="shared" si="70"/>
        <v>20.110395497205911</v>
      </c>
      <c r="K163">
        <f t="shared" si="71"/>
        <v>944.06157142857137</v>
      </c>
      <c r="L163">
        <f t="shared" si="72"/>
        <v>686.7788555997605</v>
      </c>
      <c r="M163">
        <f t="shared" si="73"/>
        <v>69.617284558212432</v>
      </c>
      <c r="N163">
        <f t="shared" si="74"/>
        <v>95.697476010994066</v>
      </c>
      <c r="O163">
        <f t="shared" si="75"/>
        <v>0.13836774479298916</v>
      </c>
      <c r="P163">
        <f t="shared" si="76"/>
        <v>2.7735922832025373</v>
      </c>
      <c r="Q163">
        <f t="shared" si="77"/>
        <v>0.13464413542186018</v>
      </c>
      <c r="R163">
        <f t="shared" si="78"/>
        <v>8.4478789739754201E-2</v>
      </c>
      <c r="S163">
        <f t="shared" si="79"/>
        <v>226.10975023239777</v>
      </c>
      <c r="T163">
        <f t="shared" si="80"/>
        <v>32.588796968932016</v>
      </c>
      <c r="U163">
        <f t="shared" si="81"/>
        <v>31.79214285714286</v>
      </c>
      <c r="V163">
        <f t="shared" si="82"/>
        <v>4.7191920319659992</v>
      </c>
      <c r="W163">
        <f t="shared" si="83"/>
        <v>69.700541330143324</v>
      </c>
      <c r="X163">
        <f t="shared" si="84"/>
        <v>3.278465979176814</v>
      </c>
      <c r="Y163">
        <f t="shared" si="85"/>
        <v>4.7036449310315165</v>
      </c>
      <c r="Z163">
        <f t="shared" si="86"/>
        <v>1.4407260527891852</v>
      </c>
      <c r="AA163">
        <f t="shared" si="87"/>
        <v>-87.859092299892026</v>
      </c>
      <c r="AB163">
        <f t="shared" si="88"/>
        <v>-8.7026405974127847</v>
      </c>
      <c r="AC163">
        <f t="shared" si="89"/>
        <v>-0.70991531119301532</v>
      </c>
      <c r="AD163">
        <f t="shared" si="90"/>
        <v>128.83810202389995</v>
      </c>
      <c r="AE163">
        <f t="shared" si="91"/>
        <v>30.883985075584892</v>
      </c>
      <c r="AF163">
        <f t="shared" si="92"/>
        <v>1.9847874834075516</v>
      </c>
      <c r="AG163">
        <f t="shared" si="93"/>
        <v>20.110395497205911</v>
      </c>
      <c r="AH163">
        <v>1003.765017528331</v>
      </c>
      <c r="AI163">
        <v>978.2018242424241</v>
      </c>
      <c r="AJ163">
        <v>1.7211674403467601</v>
      </c>
      <c r="AK163">
        <v>60.624418474204617</v>
      </c>
      <c r="AL163">
        <f t="shared" si="94"/>
        <v>1.9922696666642181</v>
      </c>
      <c r="AM163">
        <v>30.562915313997991</v>
      </c>
      <c r="AN163">
        <v>32.342541818181807</v>
      </c>
      <c r="AO163">
        <v>-2.4012417781898592E-6</v>
      </c>
      <c r="AP163">
        <v>100.9878899836357</v>
      </c>
      <c r="AQ163">
        <v>19</v>
      </c>
      <c r="AR163">
        <v>3</v>
      </c>
      <c r="AS163">
        <f t="shared" si="95"/>
        <v>1</v>
      </c>
      <c r="AT163">
        <f t="shared" si="96"/>
        <v>0</v>
      </c>
      <c r="AU163">
        <f t="shared" si="97"/>
        <v>47699.124882321194</v>
      </c>
      <c r="AV163">
        <f t="shared" si="98"/>
        <v>1199.987142857143</v>
      </c>
      <c r="AW163">
        <f t="shared" si="99"/>
        <v>1025.9124135919162</v>
      </c>
      <c r="AX163">
        <f t="shared" si="100"/>
        <v>0.85493617135700406</v>
      </c>
      <c r="AY163">
        <f t="shared" si="101"/>
        <v>0.18842681071901773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1675963799.5</v>
      </c>
      <c r="BF163">
        <v>944.06157142857137</v>
      </c>
      <c r="BG163">
        <v>974.30071428571421</v>
      </c>
      <c r="BH163">
        <v>32.342271428571429</v>
      </c>
      <c r="BI163">
        <v>30.56934285714286</v>
      </c>
      <c r="BJ163">
        <v>951.16114285714286</v>
      </c>
      <c r="BK163">
        <v>32.132914285714293</v>
      </c>
      <c r="BL163">
        <v>649.97371428571421</v>
      </c>
      <c r="BM163">
        <v>101.268</v>
      </c>
      <c r="BN163">
        <v>9.9833314285714278E-2</v>
      </c>
      <c r="BO163">
        <v>31.73394285714285</v>
      </c>
      <c r="BP163">
        <v>31.79214285714286</v>
      </c>
      <c r="BQ163">
        <v>999.89999999999986</v>
      </c>
      <c r="BR163">
        <v>0</v>
      </c>
      <c r="BS163">
        <v>0</v>
      </c>
      <c r="BT163">
        <v>9021.9628571428584</v>
      </c>
      <c r="BU163">
        <v>0</v>
      </c>
      <c r="BV163">
        <v>117.71899999999999</v>
      </c>
      <c r="BW163">
        <v>-30.23902857142857</v>
      </c>
      <c r="BX163">
        <v>975.61514285714293</v>
      </c>
      <c r="BY163">
        <v>1005.024285714286</v>
      </c>
      <c r="BZ163">
        <v>1.7729542857142859</v>
      </c>
      <c r="CA163">
        <v>974.30071428571421</v>
      </c>
      <c r="CB163">
        <v>30.56934285714286</v>
      </c>
      <c r="CC163">
        <v>3.275241428571428</v>
      </c>
      <c r="CD163">
        <v>3.0956999999999999</v>
      </c>
      <c r="CE163">
        <v>25.497628571428571</v>
      </c>
      <c r="CF163">
        <v>24.551814285714279</v>
      </c>
      <c r="CG163">
        <v>1199.987142857143</v>
      </c>
      <c r="CH163">
        <v>0.50004499999999996</v>
      </c>
      <c r="CI163">
        <v>0.49995499999999998</v>
      </c>
      <c r="CJ163">
        <v>0</v>
      </c>
      <c r="CK163">
        <v>1026.1257142857139</v>
      </c>
      <c r="CL163">
        <v>4.9990899999999998</v>
      </c>
      <c r="CM163">
        <v>11013.12857142857</v>
      </c>
      <c r="CN163">
        <v>9557.9</v>
      </c>
      <c r="CO163">
        <v>40.785428571428582</v>
      </c>
      <c r="CP163">
        <v>42.321000000000012</v>
      </c>
      <c r="CQ163">
        <v>41.58</v>
      </c>
      <c r="CR163">
        <v>41.392714285714291</v>
      </c>
      <c r="CS163">
        <v>42.125</v>
      </c>
      <c r="CT163">
        <v>597.54714285714283</v>
      </c>
      <c r="CU163">
        <v>597.43999999999994</v>
      </c>
      <c r="CV163">
        <v>0</v>
      </c>
      <c r="CW163">
        <v>1675963801.5</v>
      </c>
      <c r="CX163">
        <v>0</v>
      </c>
      <c r="CY163">
        <v>1675959759</v>
      </c>
      <c r="CZ163" t="s">
        <v>356</v>
      </c>
      <c r="DA163">
        <v>1675959759</v>
      </c>
      <c r="DB163">
        <v>1675959753.5</v>
      </c>
      <c r="DC163">
        <v>5</v>
      </c>
      <c r="DD163">
        <v>-2.5000000000000001E-2</v>
      </c>
      <c r="DE163">
        <v>-8.0000000000000002E-3</v>
      </c>
      <c r="DF163">
        <v>-6.0590000000000002</v>
      </c>
      <c r="DG163">
        <v>0.218</v>
      </c>
      <c r="DH163">
        <v>415</v>
      </c>
      <c r="DI163">
        <v>34</v>
      </c>
      <c r="DJ163">
        <v>0.6</v>
      </c>
      <c r="DK163">
        <v>0.17</v>
      </c>
      <c r="DL163">
        <v>-30.097607499999999</v>
      </c>
      <c r="DM163">
        <v>-0.74247242026247606</v>
      </c>
      <c r="DN163">
        <v>8.2635904386350031E-2</v>
      </c>
      <c r="DO163">
        <v>0</v>
      </c>
      <c r="DP163">
        <v>1.80509725</v>
      </c>
      <c r="DQ163">
        <v>-0.1548057410881786</v>
      </c>
      <c r="DR163">
        <v>1.6024783771942129E-2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363</v>
      </c>
      <c r="EA163">
        <v>3.2984900000000001</v>
      </c>
      <c r="EB163">
        <v>2.62547</v>
      </c>
      <c r="EC163">
        <v>0.18186099999999999</v>
      </c>
      <c r="ED163">
        <v>0.183335</v>
      </c>
      <c r="EE163">
        <v>0.13525899999999999</v>
      </c>
      <c r="EF163">
        <v>0.129027</v>
      </c>
      <c r="EG163">
        <v>24783.1</v>
      </c>
      <c r="EH163">
        <v>25116.799999999999</v>
      </c>
      <c r="EI163">
        <v>28178</v>
      </c>
      <c r="EJ163">
        <v>29593.4</v>
      </c>
      <c r="EK163">
        <v>33555.1</v>
      </c>
      <c r="EL163">
        <v>35763.800000000003</v>
      </c>
      <c r="EM163">
        <v>39792.6</v>
      </c>
      <c r="EN163">
        <v>42265.2</v>
      </c>
      <c r="EO163">
        <v>2.2104200000000001</v>
      </c>
      <c r="EP163">
        <v>2.2311999999999999</v>
      </c>
      <c r="EQ163">
        <v>0.14358000000000001</v>
      </c>
      <c r="ER163">
        <v>0</v>
      </c>
      <c r="ES163">
        <v>29.454899999999999</v>
      </c>
      <c r="ET163">
        <v>999.9</v>
      </c>
      <c r="EU163">
        <v>72.400000000000006</v>
      </c>
      <c r="EV163">
        <v>32.299999999999997</v>
      </c>
      <c r="EW163">
        <v>34.722499999999997</v>
      </c>
      <c r="EX163">
        <v>56.933</v>
      </c>
      <c r="EY163">
        <v>-3.8902199999999998</v>
      </c>
      <c r="EZ163">
        <v>2</v>
      </c>
      <c r="FA163">
        <v>0.30092200000000002</v>
      </c>
      <c r="FB163">
        <v>-0.65853799999999996</v>
      </c>
      <c r="FC163">
        <v>20.273599999999998</v>
      </c>
      <c r="FD163">
        <v>5.21774</v>
      </c>
      <c r="FE163">
        <v>12.004</v>
      </c>
      <c r="FF163">
        <v>4.98705</v>
      </c>
      <c r="FG163">
        <v>3.2844799999999998</v>
      </c>
      <c r="FH163">
        <v>9999</v>
      </c>
      <c r="FI163">
        <v>9999</v>
      </c>
      <c r="FJ163">
        <v>9999</v>
      </c>
      <c r="FK163">
        <v>999.9</v>
      </c>
      <c r="FL163">
        <v>1.8657999999999999</v>
      </c>
      <c r="FM163">
        <v>1.8621799999999999</v>
      </c>
      <c r="FN163">
        <v>1.8641700000000001</v>
      </c>
      <c r="FO163">
        <v>1.8602300000000001</v>
      </c>
      <c r="FP163">
        <v>1.8609599999999999</v>
      </c>
      <c r="FQ163">
        <v>1.86009</v>
      </c>
      <c r="FR163">
        <v>1.86182</v>
      </c>
      <c r="FS163">
        <v>1.85842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-7.1059999999999999</v>
      </c>
      <c r="GH163">
        <v>0.2094</v>
      </c>
      <c r="GI163">
        <v>-4.2934277136806287</v>
      </c>
      <c r="GJ163">
        <v>-4.5218151105756088E-3</v>
      </c>
      <c r="GK163">
        <v>2.0889233732517852E-6</v>
      </c>
      <c r="GL163">
        <v>-4.5906856223640231E-10</v>
      </c>
      <c r="GM163">
        <v>-0.1150039569071811</v>
      </c>
      <c r="GN163">
        <v>4.4025620023938356E-3</v>
      </c>
      <c r="GO163">
        <v>3.112297855124525E-4</v>
      </c>
      <c r="GP163">
        <v>-4.1727832042263066E-6</v>
      </c>
      <c r="GQ163">
        <v>6</v>
      </c>
      <c r="GR163">
        <v>2080</v>
      </c>
      <c r="GS163">
        <v>4</v>
      </c>
      <c r="GT163">
        <v>33</v>
      </c>
      <c r="GU163">
        <v>67.400000000000006</v>
      </c>
      <c r="GV163">
        <v>67.5</v>
      </c>
      <c r="GW163">
        <v>2.7319300000000002</v>
      </c>
      <c r="GX163">
        <v>2.5134300000000001</v>
      </c>
      <c r="GY163">
        <v>2.04834</v>
      </c>
      <c r="GZ163">
        <v>2.6232899999999999</v>
      </c>
      <c r="HA163">
        <v>2.1972700000000001</v>
      </c>
      <c r="HB163">
        <v>2.3559600000000001</v>
      </c>
      <c r="HC163">
        <v>37.241999999999997</v>
      </c>
      <c r="HD163">
        <v>14.8062</v>
      </c>
      <c r="HE163">
        <v>18</v>
      </c>
      <c r="HF163">
        <v>672.63800000000003</v>
      </c>
      <c r="HG163">
        <v>769.14</v>
      </c>
      <c r="HH163">
        <v>30.999700000000001</v>
      </c>
      <c r="HI163">
        <v>31.2576</v>
      </c>
      <c r="HJ163">
        <v>30.0001</v>
      </c>
      <c r="HK163">
        <v>31.212900000000001</v>
      </c>
      <c r="HL163">
        <v>31.218699999999998</v>
      </c>
      <c r="HM163">
        <v>54.64</v>
      </c>
      <c r="HN163">
        <v>15.6045</v>
      </c>
      <c r="HO163">
        <v>100</v>
      </c>
      <c r="HP163">
        <v>31</v>
      </c>
      <c r="HQ163">
        <v>989.70699999999999</v>
      </c>
      <c r="HR163">
        <v>30.703299999999999</v>
      </c>
      <c r="HS163">
        <v>99.317899999999995</v>
      </c>
      <c r="HT163">
        <v>98.041899999999998</v>
      </c>
    </row>
    <row r="164" spans="1:228" x14ac:dyDescent="0.2">
      <c r="A164">
        <v>149</v>
      </c>
      <c r="B164">
        <v>1675963805.5</v>
      </c>
      <c r="C164">
        <v>591</v>
      </c>
      <c r="D164" t="s">
        <v>656</v>
      </c>
      <c r="E164" t="s">
        <v>657</v>
      </c>
      <c r="F164">
        <v>4</v>
      </c>
      <c r="G164">
        <v>1675963803.1875</v>
      </c>
      <c r="H164">
        <f t="shared" si="68"/>
        <v>1.9493185247921201E-3</v>
      </c>
      <c r="I164">
        <f t="shared" si="69"/>
        <v>1.9493185247921201</v>
      </c>
      <c r="J164">
        <f t="shared" si="70"/>
        <v>19.90366063505089</v>
      </c>
      <c r="K164">
        <f t="shared" si="71"/>
        <v>950.25374999999997</v>
      </c>
      <c r="L164">
        <f t="shared" si="72"/>
        <v>690.48321401542523</v>
      </c>
      <c r="M164">
        <f t="shared" si="73"/>
        <v>69.992916593221508</v>
      </c>
      <c r="N164">
        <f t="shared" si="74"/>
        <v>96.32534161020186</v>
      </c>
      <c r="O164">
        <f t="shared" si="75"/>
        <v>0.13551885050271212</v>
      </c>
      <c r="P164">
        <f t="shared" si="76"/>
        <v>2.7697654898398589</v>
      </c>
      <c r="Q164">
        <f t="shared" si="77"/>
        <v>0.13194006549874726</v>
      </c>
      <c r="R164">
        <f t="shared" si="78"/>
        <v>8.2776208751638325E-2</v>
      </c>
      <c r="S164">
        <f t="shared" si="79"/>
        <v>226.11317735815945</v>
      </c>
      <c r="T164">
        <f t="shared" si="80"/>
        <v>32.602094107271725</v>
      </c>
      <c r="U164">
        <f t="shared" si="81"/>
        <v>31.788012500000001</v>
      </c>
      <c r="V164">
        <f t="shared" si="82"/>
        <v>4.7180872070498534</v>
      </c>
      <c r="W164">
        <f t="shared" si="83"/>
        <v>69.721310113856333</v>
      </c>
      <c r="X164">
        <f t="shared" si="84"/>
        <v>3.2795278897300939</v>
      </c>
      <c r="Y164">
        <f t="shared" si="85"/>
        <v>4.7037668746822989</v>
      </c>
      <c r="Z164">
        <f t="shared" si="86"/>
        <v>1.4385593173197595</v>
      </c>
      <c r="AA164">
        <f t="shared" si="87"/>
        <v>-85.964946943332492</v>
      </c>
      <c r="AB164">
        <f t="shared" si="88"/>
        <v>-8.0056113488935914</v>
      </c>
      <c r="AC164">
        <f t="shared" si="89"/>
        <v>-0.65394581578790811</v>
      </c>
      <c r="AD164">
        <f t="shared" si="90"/>
        <v>131.48867325014544</v>
      </c>
      <c r="AE164">
        <f t="shared" si="91"/>
        <v>30.866878249651247</v>
      </c>
      <c r="AF164">
        <f t="shared" si="92"/>
        <v>1.9463028829525142</v>
      </c>
      <c r="AG164">
        <f t="shared" si="93"/>
        <v>19.90366063505089</v>
      </c>
      <c r="AH164">
        <v>1010.686495562018</v>
      </c>
      <c r="AI164">
        <v>985.20123030302966</v>
      </c>
      <c r="AJ164">
        <v>1.7533764541492951</v>
      </c>
      <c r="AK164">
        <v>60.624418474204617</v>
      </c>
      <c r="AL164">
        <f t="shared" si="94"/>
        <v>1.9493185247921201</v>
      </c>
      <c r="AM164">
        <v>30.6189130065519</v>
      </c>
      <c r="AN164">
        <v>32.359567272727247</v>
      </c>
      <c r="AO164">
        <v>6.8774384975581527E-5</v>
      </c>
      <c r="AP164">
        <v>100.9878899836357</v>
      </c>
      <c r="AQ164">
        <v>18</v>
      </c>
      <c r="AR164">
        <v>3</v>
      </c>
      <c r="AS164">
        <f t="shared" si="95"/>
        <v>1</v>
      </c>
      <c r="AT164">
        <f t="shared" si="96"/>
        <v>0</v>
      </c>
      <c r="AU164">
        <f t="shared" si="97"/>
        <v>47593.223487210773</v>
      </c>
      <c r="AV164">
        <f t="shared" si="98"/>
        <v>1200</v>
      </c>
      <c r="AW164">
        <f t="shared" si="99"/>
        <v>1025.9239260923105</v>
      </c>
      <c r="AX164">
        <f t="shared" si="100"/>
        <v>0.85493660507692537</v>
      </c>
      <c r="AY164">
        <f t="shared" si="101"/>
        <v>0.18842764779846621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1675963803.1875</v>
      </c>
      <c r="BF164">
        <v>950.25374999999997</v>
      </c>
      <c r="BG164">
        <v>980.45237500000007</v>
      </c>
      <c r="BH164">
        <v>32.352687500000002</v>
      </c>
      <c r="BI164">
        <v>30.6142875</v>
      </c>
      <c r="BJ164">
        <v>957.36425000000008</v>
      </c>
      <c r="BK164">
        <v>32.143212499999997</v>
      </c>
      <c r="BL164">
        <v>650.02350000000001</v>
      </c>
      <c r="BM164">
        <v>101.267875</v>
      </c>
      <c r="BN164">
        <v>0.1001455</v>
      </c>
      <c r="BO164">
        <v>31.734400000000001</v>
      </c>
      <c r="BP164">
        <v>31.788012500000001</v>
      </c>
      <c r="BQ164">
        <v>999.9</v>
      </c>
      <c r="BR164">
        <v>0</v>
      </c>
      <c r="BS164">
        <v>0</v>
      </c>
      <c r="BT164">
        <v>9001.6424999999981</v>
      </c>
      <c r="BU164">
        <v>0</v>
      </c>
      <c r="BV164">
        <v>117.2865</v>
      </c>
      <c r="BW164">
        <v>-30.198775000000001</v>
      </c>
      <c r="BX164">
        <v>982.02500000000009</v>
      </c>
      <c r="BY164">
        <v>1011.41625</v>
      </c>
      <c r="BZ164">
        <v>1.73841625</v>
      </c>
      <c r="CA164">
        <v>980.45237500000007</v>
      </c>
      <c r="CB164">
        <v>30.6142875</v>
      </c>
      <c r="CC164">
        <v>3.2762912499999999</v>
      </c>
      <c r="CD164">
        <v>3.1002437500000002</v>
      </c>
      <c r="CE164">
        <v>25.503</v>
      </c>
      <c r="CF164">
        <v>24.576325000000001</v>
      </c>
      <c r="CG164">
        <v>1200</v>
      </c>
      <c r="CH164">
        <v>0.50003299999999995</v>
      </c>
      <c r="CI164">
        <v>0.49996699999999999</v>
      </c>
      <c r="CJ164">
        <v>0</v>
      </c>
      <c r="CK164">
        <v>1026.425</v>
      </c>
      <c r="CL164">
        <v>4.9990899999999998</v>
      </c>
      <c r="CM164">
        <v>11016.55</v>
      </c>
      <c r="CN164">
        <v>9557.9487499999996</v>
      </c>
      <c r="CO164">
        <v>40.796499999999988</v>
      </c>
      <c r="CP164">
        <v>42.311999999999998</v>
      </c>
      <c r="CQ164">
        <v>41.585624999999993</v>
      </c>
      <c r="CR164">
        <v>41.429250000000003</v>
      </c>
      <c r="CS164">
        <v>42.125</v>
      </c>
      <c r="CT164">
        <v>597.53625</v>
      </c>
      <c r="CU164">
        <v>597.46375</v>
      </c>
      <c r="CV164">
        <v>0</v>
      </c>
      <c r="CW164">
        <v>1675963805.0999999</v>
      </c>
      <c r="CX164">
        <v>0</v>
      </c>
      <c r="CY164">
        <v>1675959759</v>
      </c>
      <c r="CZ164" t="s">
        <v>356</v>
      </c>
      <c r="DA164">
        <v>1675959759</v>
      </c>
      <c r="DB164">
        <v>1675959753.5</v>
      </c>
      <c r="DC164">
        <v>5</v>
      </c>
      <c r="DD164">
        <v>-2.5000000000000001E-2</v>
      </c>
      <c r="DE164">
        <v>-8.0000000000000002E-3</v>
      </c>
      <c r="DF164">
        <v>-6.0590000000000002</v>
      </c>
      <c r="DG164">
        <v>0.218</v>
      </c>
      <c r="DH164">
        <v>415</v>
      </c>
      <c r="DI164">
        <v>34</v>
      </c>
      <c r="DJ164">
        <v>0.6</v>
      </c>
      <c r="DK164">
        <v>0.17</v>
      </c>
      <c r="DL164">
        <v>-30.13287</v>
      </c>
      <c r="DM164">
        <v>-0.71054183864906084</v>
      </c>
      <c r="DN164">
        <v>8.0960185276467977E-2</v>
      </c>
      <c r="DO164">
        <v>0</v>
      </c>
      <c r="DP164">
        <v>1.7884947499999999</v>
      </c>
      <c r="DQ164">
        <v>-0.2742086679174518</v>
      </c>
      <c r="DR164">
        <v>2.839549735323367E-2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363</v>
      </c>
      <c r="EA164">
        <v>3.2984499999999999</v>
      </c>
      <c r="EB164">
        <v>2.6252300000000002</v>
      </c>
      <c r="EC164">
        <v>0.18268799999999999</v>
      </c>
      <c r="ED164">
        <v>0.184146</v>
      </c>
      <c r="EE164">
        <v>0.13530300000000001</v>
      </c>
      <c r="EF164">
        <v>0.129077</v>
      </c>
      <c r="EG164">
        <v>24758.6</v>
      </c>
      <c r="EH164">
        <v>25091.7</v>
      </c>
      <c r="EI164">
        <v>28178.6</v>
      </c>
      <c r="EJ164">
        <v>29593.3</v>
      </c>
      <c r="EK164">
        <v>33553.9</v>
      </c>
      <c r="EL164">
        <v>35761.699999999997</v>
      </c>
      <c r="EM164">
        <v>39793.199999999997</v>
      </c>
      <c r="EN164">
        <v>42265.1</v>
      </c>
      <c r="EO164">
        <v>2.21055</v>
      </c>
      <c r="EP164">
        <v>2.2313200000000002</v>
      </c>
      <c r="EQ164">
        <v>0.14390800000000001</v>
      </c>
      <c r="ER164">
        <v>0</v>
      </c>
      <c r="ES164">
        <v>29.4498</v>
      </c>
      <c r="ET164">
        <v>999.9</v>
      </c>
      <c r="EU164">
        <v>72.400000000000006</v>
      </c>
      <c r="EV164">
        <v>32.299999999999997</v>
      </c>
      <c r="EW164">
        <v>34.727200000000003</v>
      </c>
      <c r="EX164">
        <v>56.933</v>
      </c>
      <c r="EY164">
        <v>-3.7980800000000001</v>
      </c>
      <c r="EZ164">
        <v>2</v>
      </c>
      <c r="FA164">
        <v>0.30102400000000001</v>
      </c>
      <c r="FB164">
        <v>-0.65385300000000002</v>
      </c>
      <c r="FC164">
        <v>20.273599999999998</v>
      </c>
      <c r="FD164">
        <v>5.2184900000000001</v>
      </c>
      <c r="FE164">
        <v>12.004</v>
      </c>
      <c r="FF164">
        <v>4.9866000000000001</v>
      </c>
      <c r="FG164">
        <v>3.2844500000000001</v>
      </c>
      <c r="FH164">
        <v>9999</v>
      </c>
      <c r="FI164">
        <v>9999</v>
      </c>
      <c r="FJ164">
        <v>9999</v>
      </c>
      <c r="FK164">
        <v>999.9</v>
      </c>
      <c r="FL164">
        <v>1.8657999999999999</v>
      </c>
      <c r="FM164">
        <v>1.8621700000000001</v>
      </c>
      <c r="FN164">
        <v>1.8641700000000001</v>
      </c>
      <c r="FO164">
        <v>1.8602099999999999</v>
      </c>
      <c r="FP164">
        <v>1.8609599999999999</v>
      </c>
      <c r="FQ164">
        <v>1.86012</v>
      </c>
      <c r="FR164">
        <v>1.8618399999999999</v>
      </c>
      <c r="FS164">
        <v>1.8584400000000001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-7.1180000000000003</v>
      </c>
      <c r="GH164">
        <v>0.20960000000000001</v>
      </c>
      <c r="GI164">
        <v>-4.2934277136806287</v>
      </c>
      <c r="GJ164">
        <v>-4.5218151105756088E-3</v>
      </c>
      <c r="GK164">
        <v>2.0889233732517852E-6</v>
      </c>
      <c r="GL164">
        <v>-4.5906856223640231E-10</v>
      </c>
      <c r="GM164">
        <v>-0.1150039569071811</v>
      </c>
      <c r="GN164">
        <v>4.4025620023938356E-3</v>
      </c>
      <c r="GO164">
        <v>3.112297855124525E-4</v>
      </c>
      <c r="GP164">
        <v>-4.1727832042263066E-6</v>
      </c>
      <c r="GQ164">
        <v>6</v>
      </c>
      <c r="GR164">
        <v>2080</v>
      </c>
      <c r="GS164">
        <v>4</v>
      </c>
      <c r="GT164">
        <v>33</v>
      </c>
      <c r="GU164">
        <v>67.400000000000006</v>
      </c>
      <c r="GV164">
        <v>67.5</v>
      </c>
      <c r="GW164">
        <v>2.7465799999999998</v>
      </c>
      <c r="GX164">
        <v>2.5134300000000001</v>
      </c>
      <c r="GY164">
        <v>2.04834</v>
      </c>
      <c r="GZ164">
        <v>2.6232899999999999</v>
      </c>
      <c r="HA164">
        <v>2.1972700000000001</v>
      </c>
      <c r="HB164">
        <v>2.3010299999999999</v>
      </c>
      <c r="HC164">
        <v>37.241999999999997</v>
      </c>
      <c r="HD164">
        <v>14.797499999999999</v>
      </c>
      <c r="HE164">
        <v>18</v>
      </c>
      <c r="HF164">
        <v>672.73800000000006</v>
      </c>
      <c r="HG164">
        <v>769.26199999999994</v>
      </c>
      <c r="HH164">
        <v>31.000599999999999</v>
      </c>
      <c r="HI164">
        <v>31.2576</v>
      </c>
      <c r="HJ164">
        <v>30.0001</v>
      </c>
      <c r="HK164">
        <v>31.212900000000001</v>
      </c>
      <c r="HL164">
        <v>31.218699999999998</v>
      </c>
      <c r="HM164">
        <v>54.938899999999997</v>
      </c>
      <c r="HN164">
        <v>15.6045</v>
      </c>
      <c r="HO164">
        <v>100</v>
      </c>
      <c r="HP164">
        <v>31</v>
      </c>
      <c r="HQ164">
        <v>996.38599999999997</v>
      </c>
      <c r="HR164">
        <v>30.703499999999998</v>
      </c>
      <c r="HS164">
        <v>99.319599999999994</v>
      </c>
      <c r="HT164">
        <v>98.041499999999999</v>
      </c>
    </row>
    <row r="165" spans="1:228" x14ac:dyDescent="0.2">
      <c r="A165">
        <v>150</v>
      </c>
      <c r="B165">
        <v>1675963809.5</v>
      </c>
      <c r="C165">
        <v>595</v>
      </c>
      <c r="D165" t="s">
        <v>658</v>
      </c>
      <c r="E165" t="s">
        <v>659</v>
      </c>
      <c r="F165">
        <v>4</v>
      </c>
      <c r="G165">
        <v>1675963807.5</v>
      </c>
      <c r="H165">
        <f t="shared" si="68"/>
        <v>1.9625842197618856E-3</v>
      </c>
      <c r="I165">
        <f t="shared" si="69"/>
        <v>1.9625842197618855</v>
      </c>
      <c r="J165">
        <f t="shared" si="70"/>
        <v>20.297882808533082</v>
      </c>
      <c r="K165">
        <f t="shared" si="71"/>
        <v>957.44657142857147</v>
      </c>
      <c r="L165">
        <f t="shared" si="72"/>
        <v>694.94827493464618</v>
      </c>
      <c r="M165">
        <f t="shared" si="73"/>
        <v>70.443934802961323</v>
      </c>
      <c r="N165">
        <f t="shared" si="74"/>
        <v>97.052264589585292</v>
      </c>
      <c r="O165">
        <f t="shared" si="75"/>
        <v>0.13673611163911081</v>
      </c>
      <c r="P165">
        <f t="shared" si="76"/>
        <v>2.7699964891101931</v>
      </c>
      <c r="Q165">
        <f t="shared" si="77"/>
        <v>0.13309397249303107</v>
      </c>
      <c r="R165">
        <f t="shared" si="78"/>
        <v>8.3502884119419446E-2</v>
      </c>
      <c r="S165">
        <f t="shared" si="79"/>
        <v>226.11159223318214</v>
      </c>
      <c r="T165">
        <f t="shared" si="80"/>
        <v>32.597010858456898</v>
      </c>
      <c r="U165">
        <f t="shared" si="81"/>
        <v>31.782542857142861</v>
      </c>
      <c r="V165">
        <f t="shared" si="82"/>
        <v>4.7166244845702145</v>
      </c>
      <c r="W165">
        <f t="shared" si="83"/>
        <v>69.755223967509522</v>
      </c>
      <c r="X165">
        <f t="shared" si="84"/>
        <v>3.2808652798654263</v>
      </c>
      <c r="Y165">
        <f t="shared" si="85"/>
        <v>4.7033972414647858</v>
      </c>
      <c r="Z165">
        <f t="shared" si="86"/>
        <v>1.4357592047047882</v>
      </c>
      <c r="AA165">
        <f t="shared" si="87"/>
        <v>-86.549964091499163</v>
      </c>
      <c r="AB165">
        <f t="shared" si="88"/>
        <v>-7.3964012549911846</v>
      </c>
      <c r="AC165">
        <f t="shared" si="89"/>
        <v>-0.60411115274634775</v>
      </c>
      <c r="AD165">
        <f t="shared" si="90"/>
        <v>131.56111573394543</v>
      </c>
      <c r="AE165">
        <f t="shared" si="91"/>
        <v>30.923231198057607</v>
      </c>
      <c r="AF165">
        <f t="shared" si="92"/>
        <v>1.9576559016356569</v>
      </c>
      <c r="AG165">
        <f t="shared" si="93"/>
        <v>20.297882808533082</v>
      </c>
      <c r="AH165">
        <v>1017.685350779602</v>
      </c>
      <c r="AI165">
        <v>992.01719393939413</v>
      </c>
      <c r="AJ165">
        <v>1.701498756235736</v>
      </c>
      <c r="AK165">
        <v>60.624418474204617</v>
      </c>
      <c r="AL165">
        <f t="shared" si="94"/>
        <v>1.9625842197618855</v>
      </c>
      <c r="AM165">
        <v>30.618487085087651</v>
      </c>
      <c r="AN165">
        <v>32.371171515151502</v>
      </c>
      <c r="AO165">
        <v>4.5223741436719092E-5</v>
      </c>
      <c r="AP165">
        <v>100.9878899836357</v>
      </c>
      <c r="AQ165">
        <v>19</v>
      </c>
      <c r="AR165">
        <v>3</v>
      </c>
      <c r="AS165">
        <f t="shared" si="95"/>
        <v>1</v>
      </c>
      <c r="AT165">
        <f t="shared" si="96"/>
        <v>0</v>
      </c>
      <c r="AU165">
        <f t="shared" si="97"/>
        <v>47599.812555947377</v>
      </c>
      <c r="AV165">
        <f t="shared" si="98"/>
        <v>1199.9914285714281</v>
      </c>
      <c r="AW165">
        <f t="shared" si="99"/>
        <v>1025.9166135923222</v>
      </c>
      <c r="AX165">
        <f t="shared" si="100"/>
        <v>0.85493661801706411</v>
      </c>
      <c r="AY165">
        <f t="shared" si="101"/>
        <v>0.18842767277293357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1675963807.5</v>
      </c>
      <c r="BF165">
        <v>957.44657142857147</v>
      </c>
      <c r="BG165">
        <v>987.72114285714281</v>
      </c>
      <c r="BH165">
        <v>32.366614285714277</v>
      </c>
      <c r="BI165">
        <v>30.61804285714285</v>
      </c>
      <c r="BJ165">
        <v>964.56999999999994</v>
      </c>
      <c r="BK165">
        <v>32.156957142857152</v>
      </c>
      <c r="BL165">
        <v>650.00257142857129</v>
      </c>
      <c r="BM165">
        <v>101.26600000000001</v>
      </c>
      <c r="BN165">
        <v>9.9723671428571414E-2</v>
      </c>
      <c r="BO165">
        <v>31.73301428571429</v>
      </c>
      <c r="BP165">
        <v>31.782542857142861</v>
      </c>
      <c r="BQ165">
        <v>999.89999999999986</v>
      </c>
      <c r="BR165">
        <v>0</v>
      </c>
      <c r="BS165">
        <v>0</v>
      </c>
      <c r="BT165">
        <v>9003.0357142857138</v>
      </c>
      <c r="BU165">
        <v>0</v>
      </c>
      <c r="BV165">
        <v>116.733</v>
      </c>
      <c r="BW165">
        <v>-30.27458571428571</v>
      </c>
      <c r="BX165">
        <v>989.47271428571435</v>
      </c>
      <c r="BY165">
        <v>1018.9171428571429</v>
      </c>
      <c r="BZ165">
        <v>1.748571428571428</v>
      </c>
      <c r="CA165">
        <v>987.72114285714281</v>
      </c>
      <c r="CB165">
        <v>30.61804285714285</v>
      </c>
      <c r="CC165">
        <v>3.2776385714285721</v>
      </c>
      <c r="CD165">
        <v>3.100565714285715</v>
      </c>
      <c r="CE165">
        <v>25.509914285714281</v>
      </c>
      <c r="CF165">
        <v>24.578085714285709</v>
      </c>
      <c r="CG165">
        <v>1199.9914285714281</v>
      </c>
      <c r="CH165">
        <v>0.50003300000000006</v>
      </c>
      <c r="CI165">
        <v>0.49996699999999988</v>
      </c>
      <c r="CJ165">
        <v>0</v>
      </c>
      <c r="CK165">
        <v>1026.82</v>
      </c>
      <c r="CL165">
        <v>4.9990899999999998</v>
      </c>
      <c r="CM165">
        <v>11020.2</v>
      </c>
      <c r="CN165">
        <v>9557.9042857142867</v>
      </c>
      <c r="CO165">
        <v>40.811999999999998</v>
      </c>
      <c r="CP165">
        <v>42.33</v>
      </c>
      <c r="CQ165">
        <v>41.571000000000012</v>
      </c>
      <c r="CR165">
        <v>41.436999999999998</v>
      </c>
      <c r="CS165">
        <v>42.125</v>
      </c>
      <c r="CT165">
        <v>597.53142857142848</v>
      </c>
      <c r="CU165">
        <v>597.46</v>
      </c>
      <c r="CV165">
        <v>0</v>
      </c>
      <c r="CW165">
        <v>1675963809.3</v>
      </c>
      <c r="CX165">
        <v>0</v>
      </c>
      <c r="CY165">
        <v>1675959759</v>
      </c>
      <c r="CZ165" t="s">
        <v>356</v>
      </c>
      <c r="DA165">
        <v>1675959759</v>
      </c>
      <c r="DB165">
        <v>1675959753.5</v>
      </c>
      <c r="DC165">
        <v>5</v>
      </c>
      <c r="DD165">
        <v>-2.5000000000000001E-2</v>
      </c>
      <c r="DE165">
        <v>-8.0000000000000002E-3</v>
      </c>
      <c r="DF165">
        <v>-6.0590000000000002</v>
      </c>
      <c r="DG165">
        <v>0.218</v>
      </c>
      <c r="DH165">
        <v>415</v>
      </c>
      <c r="DI165">
        <v>34</v>
      </c>
      <c r="DJ165">
        <v>0.6</v>
      </c>
      <c r="DK165">
        <v>0.17</v>
      </c>
      <c r="DL165">
        <v>-30.163851219512189</v>
      </c>
      <c r="DM165">
        <v>-0.75633240418122605</v>
      </c>
      <c r="DN165">
        <v>8.5134364738855009E-2</v>
      </c>
      <c r="DO165">
        <v>0</v>
      </c>
      <c r="DP165">
        <v>1.7768234146341459</v>
      </c>
      <c r="DQ165">
        <v>-0.276575958188155</v>
      </c>
      <c r="DR165">
        <v>2.9243835006736881E-2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363</v>
      </c>
      <c r="EA165">
        <v>3.2982999999999998</v>
      </c>
      <c r="EB165">
        <v>2.6247600000000002</v>
      </c>
      <c r="EC165">
        <v>0.18349099999999999</v>
      </c>
      <c r="ED165">
        <v>0.184943</v>
      </c>
      <c r="EE165">
        <v>0.13533000000000001</v>
      </c>
      <c r="EF165">
        <v>0.12906599999999999</v>
      </c>
      <c r="EG165">
        <v>24734.3</v>
      </c>
      <c r="EH165">
        <v>25067.1</v>
      </c>
      <c r="EI165">
        <v>28178.7</v>
      </c>
      <c r="EJ165">
        <v>29593.200000000001</v>
      </c>
      <c r="EK165">
        <v>33553.5</v>
      </c>
      <c r="EL165">
        <v>35761.9</v>
      </c>
      <c r="EM165">
        <v>39793.9</v>
      </c>
      <c r="EN165">
        <v>42264.7</v>
      </c>
      <c r="EO165">
        <v>2.2103999999999999</v>
      </c>
      <c r="EP165">
        <v>2.2315</v>
      </c>
      <c r="EQ165">
        <v>0.143513</v>
      </c>
      <c r="ER165">
        <v>0</v>
      </c>
      <c r="ES165">
        <v>29.444700000000001</v>
      </c>
      <c r="ET165">
        <v>999.9</v>
      </c>
      <c r="EU165">
        <v>72.400000000000006</v>
      </c>
      <c r="EV165">
        <v>32.299999999999997</v>
      </c>
      <c r="EW165">
        <v>34.7224</v>
      </c>
      <c r="EX165">
        <v>56.512999999999998</v>
      </c>
      <c r="EY165">
        <v>-3.6618599999999999</v>
      </c>
      <c r="EZ165">
        <v>2</v>
      </c>
      <c r="FA165">
        <v>0.30085099999999998</v>
      </c>
      <c r="FB165">
        <v>-0.65071599999999996</v>
      </c>
      <c r="FC165">
        <v>20.273599999999998</v>
      </c>
      <c r="FD165">
        <v>5.2189399999999999</v>
      </c>
      <c r="FE165">
        <v>12.004</v>
      </c>
      <c r="FF165">
        <v>4.9859999999999998</v>
      </c>
      <c r="FG165">
        <v>3.2844799999999998</v>
      </c>
      <c r="FH165">
        <v>9999</v>
      </c>
      <c r="FI165">
        <v>9999</v>
      </c>
      <c r="FJ165">
        <v>9999</v>
      </c>
      <c r="FK165">
        <v>999.9</v>
      </c>
      <c r="FL165">
        <v>1.8658300000000001</v>
      </c>
      <c r="FM165">
        <v>1.8621799999999999</v>
      </c>
      <c r="FN165">
        <v>1.8641700000000001</v>
      </c>
      <c r="FO165">
        <v>1.8602399999999999</v>
      </c>
      <c r="FP165">
        <v>1.8609599999999999</v>
      </c>
      <c r="FQ165">
        <v>1.8601000000000001</v>
      </c>
      <c r="FR165">
        <v>1.8618699999999999</v>
      </c>
      <c r="FS165">
        <v>1.85846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-7.13</v>
      </c>
      <c r="GH165">
        <v>0.2097</v>
      </c>
      <c r="GI165">
        <v>-4.2934277136806287</v>
      </c>
      <c r="GJ165">
        <v>-4.5218151105756088E-3</v>
      </c>
      <c r="GK165">
        <v>2.0889233732517852E-6</v>
      </c>
      <c r="GL165">
        <v>-4.5906856223640231E-10</v>
      </c>
      <c r="GM165">
        <v>-0.1150039569071811</v>
      </c>
      <c r="GN165">
        <v>4.4025620023938356E-3</v>
      </c>
      <c r="GO165">
        <v>3.112297855124525E-4</v>
      </c>
      <c r="GP165">
        <v>-4.1727832042263066E-6</v>
      </c>
      <c r="GQ165">
        <v>6</v>
      </c>
      <c r="GR165">
        <v>2080</v>
      </c>
      <c r="GS165">
        <v>4</v>
      </c>
      <c r="GT165">
        <v>33</v>
      </c>
      <c r="GU165">
        <v>67.5</v>
      </c>
      <c r="GV165">
        <v>67.599999999999994</v>
      </c>
      <c r="GW165">
        <v>2.7600099999999999</v>
      </c>
      <c r="GX165">
        <v>2.52197</v>
      </c>
      <c r="GY165">
        <v>2.04834</v>
      </c>
      <c r="GZ165">
        <v>2.6232899999999999</v>
      </c>
      <c r="HA165">
        <v>2.1972700000000001</v>
      </c>
      <c r="HB165">
        <v>2.3120099999999999</v>
      </c>
      <c r="HC165">
        <v>37.2181</v>
      </c>
      <c r="HD165">
        <v>14.797499999999999</v>
      </c>
      <c r="HE165">
        <v>18</v>
      </c>
      <c r="HF165">
        <v>672.61800000000005</v>
      </c>
      <c r="HG165">
        <v>769.43299999999999</v>
      </c>
      <c r="HH165">
        <v>31.000800000000002</v>
      </c>
      <c r="HI165">
        <v>31.2563</v>
      </c>
      <c r="HJ165">
        <v>30.0001</v>
      </c>
      <c r="HK165">
        <v>31.212900000000001</v>
      </c>
      <c r="HL165">
        <v>31.218699999999998</v>
      </c>
      <c r="HM165">
        <v>55.238199999999999</v>
      </c>
      <c r="HN165">
        <v>15.3161</v>
      </c>
      <c r="HO165">
        <v>100</v>
      </c>
      <c r="HP165">
        <v>31</v>
      </c>
      <c r="HQ165">
        <v>1003.06</v>
      </c>
      <c r="HR165">
        <v>30.719799999999999</v>
      </c>
      <c r="HS165">
        <v>99.320899999999995</v>
      </c>
      <c r="HT165">
        <v>98.040899999999993</v>
      </c>
    </row>
    <row r="166" spans="1:228" x14ac:dyDescent="0.2">
      <c r="A166">
        <v>151</v>
      </c>
      <c r="B166">
        <v>1675963813.5</v>
      </c>
      <c r="C166">
        <v>599</v>
      </c>
      <c r="D166" t="s">
        <v>660</v>
      </c>
      <c r="E166" t="s">
        <v>661</v>
      </c>
      <c r="F166">
        <v>4</v>
      </c>
      <c r="G166">
        <v>1675963811.1875</v>
      </c>
      <c r="H166">
        <f t="shared" si="68"/>
        <v>1.9663516669508546E-3</v>
      </c>
      <c r="I166">
        <f t="shared" si="69"/>
        <v>1.9663516669508545</v>
      </c>
      <c r="J166">
        <f t="shared" si="70"/>
        <v>20.270867363792284</v>
      </c>
      <c r="K166">
        <f t="shared" si="71"/>
        <v>963.50274999999999</v>
      </c>
      <c r="L166">
        <f t="shared" si="72"/>
        <v>701.77619236208136</v>
      </c>
      <c r="M166">
        <f t="shared" si="73"/>
        <v>71.136291595353981</v>
      </c>
      <c r="N166">
        <f t="shared" si="74"/>
        <v>97.666483022499321</v>
      </c>
      <c r="O166">
        <f t="shared" si="75"/>
        <v>0.13708615238003127</v>
      </c>
      <c r="P166">
        <f t="shared" si="76"/>
        <v>2.7619710123181003</v>
      </c>
      <c r="Q166">
        <f t="shared" si="77"/>
        <v>0.13341528088772847</v>
      </c>
      <c r="R166">
        <f t="shared" si="78"/>
        <v>8.3706176299566254E-2</v>
      </c>
      <c r="S166">
        <f t="shared" si="79"/>
        <v>226.11062098318567</v>
      </c>
      <c r="T166">
        <f t="shared" si="80"/>
        <v>32.599841205022052</v>
      </c>
      <c r="U166">
        <f t="shared" si="81"/>
        <v>31.7828625</v>
      </c>
      <c r="V166">
        <f t="shared" si="82"/>
        <v>4.7167099543867739</v>
      </c>
      <c r="W166">
        <f t="shared" si="83"/>
        <v>69.766005273376692</v>
      </c>
      <c r="X166">
        <f t="shared" si="84"/>
        <v>3.2816604878807571</v>
      </c>
      <c r="Y166">
        <f t="shared" si="85"/>
        <v>4.7038102225025451</v>
      </c>
      <c r="Z166">
        <f t="shared" si="86"/>
        <v>1.4350494665060167</v>
      </c>
      <c r="AA166">
        <f t="shared" si="87"/>
        <v>-86.716108512532685</v>
      </c>
      <c r="AB166">
        <f t="shared" si="88"/>
        <v>-7.1920333127374798</v>
      </c>
      <c r="AC166">
        <f t="shared" si="89"/>
        <v>-0.58913140597647717</v>
      </c>
      <c r="AD166">
        <f t="shared" si="90"/>
        <v>131.61334775193902</v>
      </c>
      <c r="AE166">
        <f t="shared" si="91"/>
        <v>30.977661771340227</v>
      </c>
      <c r="AF166">
        <f t="shared" si="92"/>
        <v>1.959095915174772</v>
      </c>
      <c r="AG166">
        <f t="shared" si="93"/>
        <v>20.270867363792284</v>
      </c>
      <c r="AH166">
        <v>1024.529466387087</v>
      </c>
      <c r="AI166">
        <v>998.84533333333309</v>
      </c>
      <c r="AJ166">
        <v>1.712047463850918</v>
      </c>
      <c r="AK166">
        <v>60.624418474204617</v>
      </c>
      <c r="AL166">
        <f t="shared" si="94"/>
        <v>1.9663516669508545</v>
      </c>
      <c r="AM166">
        <v>30.622051030210049</v>
      </c>
      <c r="AN166">
        <v>32.378346666666637</v>
      </c>
      <c r="AO166">
        <v>2.8747494566349081E-5</v>
      </c>
      <c r="AP166">
        <v>100.9878899836357</v>
      </c>
      <c r="AQ166">
        <v>19</v>
      </c>
      <c r="AR166">
        <v>3</v>
      </c>
      <c r="AS166">
        <f t="shared" si="95"/>
        <v>1</v>
      </c>
      <c r="AT166">
        <f t="shared" si="96"/>
        <v>0</v>
      </c>
      <c r="AU166">
        <f t="shared" si="97"/>
        <v>47377.867685902092</v>
      </c>
      <c r="AV166">
        <f t="shared" si="98"/>
        <v>1199.9862499999999</v>
      </c>
      <c r="AW166">
        <f t="shared" si="99"/>
        <v>1025.9121885923241</v>
      </c>
      <c r="AX166">
        <f t="shared" si="100"/>
        <v>0.85493661997570736</v>
      </c>
      <c r="AY166">
        <f t="shared" si="101"/>
        <v>0.18842767655311524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1675963811.1875</v>
      </c>
      <c r="BF166">
        <v>963.50274999999999</v>
      </c>
      <c r="BG166">
        <v>993.84249999999997</v>
      </c>
      <c r="BH166">
        <v>32.37435</v>
      </c>
      <c r="BI166">
        <v>30.62435</v>
      </c>
      <c r="BJ166">
        <v>970.63724999999999</v>
      </c>
      <c r="BK166">
        <v>32.164612499999997</v>
      </c>
      <c r="BL166">
        <v>649.94450000000006</v>
      </c>
      <c r="BM166">
        <v>101.266125</v>
      </c>
      <c r="BN166">
        <v>9.9940662499999999E-2</v>
      </c>
      <c r="BO166">
        <v>31.734562499999999</v>
      </c>
      <c r="BP166">
        <v>31.7828625</v>
      </c>
      <c r="BQ166">
        <v>999.9</v>
      </c>
      <c r="BR166">
        <v>0</v>
      </c>
      <c r="BS166">
        <v>0</v>
      </c>
      <c r="BT166">
        <v>8960.46875</v>
      </c>
      <c r="BU166">
        <v>0</v>
      </c>
      <c r="BV166">
        <v>116.09375</v>
      </c>
      <c r="BW166">
        <v>-30.339625000000002</v>
      </c>
      <c r="BX166">
        <v>995.739375</v>
      </c>
      <c r="BY166">
        <v>1025.24</v>
      </c>
      <c r="BZ166">
        <v>1.7499837499999999</v>
      </c>
      <c r="CA166">
        <v>993.84249999999997</v>
      </c>
      <c r="CB166">
        <v>30.62435</v>
      </c>
      <c r="CC166">
        <v>3.27842375</v>
      </c>
      <c r="CD166">
        <v>3.10121</v>
      </c>
      <c r="CE166">
        <v>25.513950000000001</v>
      </c>
      <c r="CF166">
        <v>24.5815375</v>
      </c>
      <c r="CG166">
        <v>1199.9862499999999</v>
      </c>
      <c r="CH166">
        <v>0.50003124999999993</v>
      </c>
      <c r="CI166">
        <v>0.49996875000000002</v>
      </c>
      <c r="CJ166">
        <v>0</v>
      </c>
      <c r="CK166">
        <v>1027.0425</v>
      </c>
      <c r="CL166">
        <v>4.9990899999999998</v>
      </c>
      <c r="CM166">
        <v>11023.0625</v>
      </c>
      <c r="CN166">
        <v>9557.8537500000002</v>
      </c>
      <c r="CO166">
        <v>40.811999999999998</v>
      </c>
      <c r="CP166">
        <v>42.335624999999993</v>
      </c>
      <c r="CQ166">
        <v>41.577749999999988</v>
      </c>
      <c r="CR166">
        <v>41.436999999999998</v>
      </c>
      <c r="CS166">
        <v>42.125</v>
      </c>
      <c r="CT166">
        <v>597.52874999999995</v>
      </c>
      <c r="CU166">
        <v>597.45749999999998</v>
      </c>
      <c r="CV166">
        <v>0</v>
      </c>
      <c r="CW166">
        <v>1675963813.5</v>
      </c>
      <c r="CX166">
        <v>0</v>
      </c>
      <c r="CY166">
        <v>1675959759</v>
      </c>
      <c r="CZ166" t="s">
        <v>356</v>
      </c>
      <c r="DA166">
        <v>1675959759</v>
      </c>
      <c r="DB166">
        <v>1675959753.5</v>
      </c>
      <c r="DC166">
        <v>5</v>
      </c>
      <c r="DD166">
        <v>-2.5000000000000001E-2</v>
      </c>
      <c r="DE166">
        <v>-8.0000000000000002E-3</v>
      </c>
      <c r="DF166">
        <v>-6.0590000000000002</v>
      </c>
      <c r="DG166">
        <v>0.218</v>
      </c>
      <c r="DH166">
        <v>415</v>
      </c>
      <c r="DI166">
        <v>34</v>
      </c>
      <c r="DJ166">
        <v>0.6</v>
      </c>
      <c r="DK166">
        <v>0.17</v>
      </c>
      <c r="DL166">
        <v>-30.220778048780481</v>
      </c>
      <c r="DM166">
        <v>-0.67263763066194904</v>
      </c>
      <c r="DN166">
        <v>7.5877573126121145E-2</v>
      </c>
      <c r="DO166">
        <v>0</v>
      </c>
      <c r="DP166">
        <v>1.765556829268293</v>
      </c>
      <c r="DQ166">
        <v>-0.2037079442508711</v>
      </c>
      <c r="DR166">
        <v>2.4816170911866092E-2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363</v>
      </c>
      <c r="EA166">
        <v>3.2987199999999999</v>
      </c>
      <c r="EB166">
        <v>2.6254599999999999</v>
      </c>
      <c r="EC166">
        <v>0.18429999999999999</v>
      </c>
      <c r="ED166">
        <v>0.18574199999999999</v>
      </c>
      <c r="EE166">
        <v>0.135351</v>
      </c>
      <c r="EF166">
        <v>0.12914300000000001</v>
      </c>
      <c r="EG166">
        <v>24709.7</v>
      </c>
      <c r="EH166">
        <v>25042.6</v>
      </c>
      <c r="EI166">
        <v>28178.6</v>
      </c>
      <c r="EJ166">
        <v>29593.3</v>
      </c>
      <c r="EK166">
        <v>33552.6</v>
      </c>
      <c r="EL166">
        <v>35758.9</v>
      </c>
      <c r="EM166">
        <v>39793.699999999997</v>
      </c>
      <c r="EN166">
        <v>42264.800000000003</v>
      </c>
      <c r="EO166">
        <v>2.2104200000000001</v>
      </c>
      <c r="EP166">
        <v>2.2313200000000002</v>
      </c>
      <c r="EQ166">
        <v>0.14448900000000001</v>
      </c>
      <c r="ER166">
        <v>0</v>
      </c>
      <c r="ES166">
        <v>29.4407</v>
      </c>
      <c r="ET166">
        <v>999.9</v>
      </c>
      <c r="EU166">
        <v>72.400000000000006</v>
      </c>
      <c r="EV166">
        <v>32.299999999999997</v>
      </c>
      <c r="EW166">
        <v>34.722000000000001</v>
      </c>
      <c r="EX166">
        <v>56.843000000000004</v>
      </c>
      <c r="EY166">
        <v>-3.86619</v>
      </c>
      <c r="EZ166">
        <v>2</v>
      </c>
      <c r="FA166">
        <v>0.300846</v>
      </c>
      <c r="FB166">
        <v>-0.64707800000000004</v>
      </c>
      <c r="FC166">
        <v>20.273599999999998</v>
      </c>
      <c r="FD166">
        <v>5.2183400000000004</v>
      </c>
      <c r="FE166">
        <v>12.004</v>
      </c>
      <c r="FF166">
        <v>4.9861500000000003</v>
      </c>
      <c r="FG166">
        <v>3.28443</v>
      </c>
      <c r="FH166">
        <v>9999</v>
      </c>
      <c r="FI166">
        <v>9999</v>
      </c>
      <c r="FJ166">
        <v>9999</v>
      </c>
      <c r="FK166">
        <v>999.9</v>
      </c>
      <c r="FL166">
        <v>1.8657999999999999</v>
      </c>
      <c r="FM166">
        <v>1.8621799999999999</v>
      </c>
      <c r="FN166">
        <v>1.8641700000000001</v>
      </c>
      <c r="FO166">
        <v>1.86026</v>
      </c>
      <c r="FP166">
        <v>1.8609599999999999</v>
      </c>
      <c r="FQ166">
        <v>1.86012</v>
      </c>
      <c r="FR166">
        <v>1.8618600000000001</v>
      </c>
      <c r="FS166">
        <v>1.8584400000000001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-7.141</v>
      </c>
      <c r="GH166">
        <v>0.20979999999999999</v>
      </c>
      <c r="GI166">
        <v>-4.2934277136806287</v>
      </c>
      <c r="GJ166">
        <v>-4.5218151105756088E-3</v>
      </c>
      <c r="GK166">
        <v>2.0889233732517852E-6</v>
      </c>
      <c r="GL166">
        <v>-4.5906856223640231E-10</v>
      </c>
      <c r="GM166">
        <v>-0.1150039569071811</v>
      </c>
      <c r="GN166">
        <v>4.4025620023938356E-3</v>
      </c>
      <c r="GO166">
        <v>3.112297855124525E-4</v>
      </c>
      <c r="GP166">
        <v>-4.1727832042263066E-6</v>
      </c>
      <c r="GQ166">
        <v>6</v>
      </c>
      <c r="GR166">
        <v>2080</v>
      </c>
      <c r="GS166">
        <v>4</v>
      </c>
      <c r="GT166">
        <v>33</v>
      </c>
      <c r="GU166">
        <v>67.599999999999994</v>
      </c>
      <c r="GV166">
        <v>67.7</v>
      </c>
      <c r="GW166">
        <v>2.7758799999999999</v>
      </c>
      <c r="GX166">
        <v>2.5122100000000001</v>
      </c>
      <c r="GY166">
        <v>2.04834</v>
      </c>
      <c r="GZ166">
        <v>2.6232899999999999</v>
      </c>
      <c r="HA166">
        <v>2.1972700000000001</v>
      </c>
      <c r="HB166">
        <v>2.34009</v>
      </c>
      <c r="HC166">
        <v>37.2181</v>
      </c>
      <c r="HD166">
        <v>14.815</v>
      </c>
      <c r="HE166">
        <v>18</v>
      </c>
      <c r="HF166">
        <v>672.63800000000003</v>
      </c>
      <c r="HG166">
        <v>769.26199999999994</v>
      </c>
      <c r="HH166">
        <v>31.000900000000001</v>
      </c>
      <c r="HI166">
        <v>31.254799999999999</v>
      </c>
      <c r="HJ166">
        <v>30.0001</v>
      </c>
      <c r="HK166">
        <v>31.212900000000001</v>
      </c>
      <c r="HL166">
        <v>31.218699999999998</v>
      </c>
      <c r="HM166">
        <v>55.539000000000001</v>
      </c>
      <c r="HN166">
        <v>15.3161</v>
      </c>
      <c r="HO166">
        <v>100</v>
      </c>
      <c r="HP166">
        <v>31</v>
      </c>
      <c r="HQ166">
        <v>1009.74</v>
      </c>
      <c r="HR166">
        <v>30.7164</v>
      </c>
      <c r="HS166">
        <v>99.320400000000006</v>
      </c>
      <c r="HT166">
        <v>98.041200000000003</v>
      </c>
    </row>
    <row r="167" spans="1:228" x14ac:dyDescent="0.2">
      <c r="A167">
        <v>152</v>
      </c>
      <c r="B167">
        <v>1675963817.5</v>
      </c>
      <c r="C167">
        <v>603</v>
      </c>
      <c r="D167" t="s">
        <v>662</v>
      </c>
      <c r="E167" t="s">
        <v>663</v>
      </c>
      <c r="F167">
        <v>4</v>
      </c>
      <c r="G167">
        <v>1675963815.5</v>
      </c>
      <c r="H167">
        <f t="shared" si="68"/>
        <v>1.9485913129235815E-3</v>
      </c>
      <c r="I167">
        <f t="shared" si="69"/>
        <v>1.9485913129235815</v>
      </c>
      <c r="J167">
        <f t="shared" si="70"/>
        <v>20.274143438856743</v>
      </c>
      <c r="K167">
        <f t="shared" si="71"/>
        <v>970.64699999999993</v>
      </c>
      <c r="L167">
        <f t="shared" si="72"/>
        <v>706.50133413835863</v>
      </c>
      <c r="M167">
        <f t="shared" si="73"/>
        <v>71.61461505248738</v>
      </c>
      <c r="N167">
        <f t="shared" si="74"/>
        <v>98.389780596279294</v>
      </c>
      <c r="O167">
        <f t="shared" si="75"/>
        <v>0.13579278531123401</v>
      </c>
      <c r="P167">
        <f t="shared" si="76"/>
        <v>2.7698282747063252</v>
      </c>
      <c r="Q167">
        <f t="shared" si="77"/>
        <v>0.13219980321503402</v>
      </c>
      <c r="R167">
        <f t="shared" si="78"/>
        <v>8.2939773797103697E-2</v>
      </c>
      <c r="S167">
        <f t="shared" si="79"/>
        <v>226.11355937651035</v>
      </c>
      <c r="T167">
        <f t="shared" si="80"/>
        <v>32.602905004699593</v>
      </c>
      <c r="U167">
        <f t="shared" si="81"/>
        <v>31.787700000000001</v>
      </c>
      <c r="V167">
        <f t="shared" si="82"/>
        <v>4.7180036259158733</v>
      </c>
      <c r="W167">
        <f t="shared" si="83"/>
        <v>69.789929950035059</v>
      </c>
      <c r="X167">
        <f t="shared" si="84"/>
        <v>3.2828726285245402</v>
      </c>
      <c r="Y167">
        <f t="shared" si="85"/>
        <v>4.703934551696582</v>
      </c>
      <c r="Z167">
        <f t="shared" si="86"/>
        <v>1.4351309973913331</v>
      </c>
      <c r="AA167">
        <f t="shared" si="87"/>
        <v>-85.932876899929951</v>
      </c>
      <c r="AB167">
        <f t="shared" si="88"/>
        <v>-7.8652654633546435</v>
      </c>
      <c r="AC167">
        <f t="shared" si="89"/>
        <v>-0.64246796736587974</v>
      </c>
      <c r="AD167">
        <f t="shared" si="90"/>
        <v>131.67294904585989</v>
      </c>
      <c r="AE167">
        <f t="shared" si="91"/>
        <v>31.099817468333889</v>
      </c>
      <c r="AF167">
        <f t="shared" si="92"/>
        <v>1.9427477307731047</v>
      </c>
      <c r="AG167">
        <f t="shared" si="93"/>
        <v>20.274143438856743</v>
      </c>
      <c r="AH167">
        <v>1031.4668951626629</v>
      </c>
      <c r="AI167">
        <v>1005.7373212121209</v>
      </c>
      <c r="AJ167">
        <v>1.7248854242281511</v>
      </c>
      <c r="AK167">
        <v>60.624418474204617</v>
      </c>
      <c r="AL167">
        <f t="shared" si="94"/>
        <v>1.9485913129235815</v>
      </c>
      <c r="AM167">
        <v>30.652335378075801</v>
      </c>
      <c r="AN167">
        <v>32.392197575757557</v>
      </c>
      <c r="AO167">
        <v>5.1205521374482319E-5</v>
      </c>
      <c r="AP167">
        <v>100.9878899836357</v>
      </c>
      <c r="AQ167">
        <v>18</v>
      </c>
      <c r="AR167">
        <v>3</v>
      </c>
      <c r="AS167">
        <f t="shared" si="95"/>
        <v>1</v>
      </c>
      <c r="AT167">
        <f t="shared" si="96"/>
        <v>0</v>
      </c>
      <c r="AU167">
        <f t="shared" si="97"/>
        <v>47594.840423600988</v>
      </c>
      <c r="AV167">
        <f t="shared" si="98"/>
        <v>1199.998571428571</v>
      </c>
      <c r="AW167">
        <f t="shared" si="99"/>
        <v>1025.9230421639948</v>
      </c>
      <c r="AX167">
        <f t="shared" si="100"/>
        <v>0.85493688625200326</v>
      </c>
      <c r="AY167">
        <f t="shared" si="101"/>
        <v>0.18842819046636639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1675963815.5</v>
      </c>
      <c r="BF167">
        <v>970.64699999999993</v>
      </c>
      <c r="BG167">
        <v>1001.0907142857139</v>
      </c>
      <c r="BH167">
        <v>32.386600000000001</v>
      </c>
      <c r="BI167">
        <v>30.651628571428571</v>
      </c>
      <c r="BJ167">
        <v>977.79385714285706</v>
      </c>
      <c r="BK167">
        <v>32.176699999999997</v>
      </c>
      <c r="BL167">
        <v>650.09557142857136</v>
      </c>
      <c r="BM167">
        <v>101.265</v>
      </c>
      <c r="BN167">
        <v>0.1001519</v>
      </c>
      <c r="BO167">
        <v>31.735028571428568</v>
      </c>
      <c r="BP167">
        <v>31.787700000000001</v>
      </c>
      <c r="BQ167">
        <v>999.89999999999986</v>
      </c>
      <c r="BR167">
        <v>0</v>
      </c>
      <c r="BS167">
        <v>0</v>
      </c>
      <c r="BT167">
        <v>9002.2314285714292</v>
      </c>
      <c r="BU167">
        <v>0</v>
      </c>
      <c r="BV167">
        <v>115.18</v>
      </c>
      <c r="BW167">
        <v>-30.44285714285715</v>
      </c>
      <c r="BX167">
        <v>1003.135714285714</v>
      </c>
      <c r="BY167">
        <v>1032.742857142857</v>
      </c>
      <c r="BZ167">
        <v>1.734928571428572</v>
      </c>
      <c r="CA167">
        <v>1001.0907142857139</v>
      </c>
      <c r="CB167">
        <v>30.651628571428571</v>
      </c>
      <c r="CC167">
        <v>3.2796285714285709</v>
      </c>
      <c r="CD167">
        <v>3.103938571428571</v>
      </c>
      <c r="CE167">
        <v>25.520142857142851</v>
      </c>
      <c r="CF167">
        <v>24.596257142857141</v>
      </c>
      <c r="CG167">
        <v>1199.998571428571</v>
      </c>
      <c r="CH167">
        <v>0.50002100000000005</v>
      </c>
      <c r="CI167">
        <v>0.49997900000000001</v>
      </c>
      <c r="CJ167">
        <v>0</v>
      </c>
      <c r="CK167">
        <v>1027.301428571428</v>
      </c>
      <c r="CL167">
        <v>4.9990899999999998</v>
      </c>
      <c r="CM167">
        <v>11026.585714285709</v>
      </c>
      <c r="CN167">
        <v>9557.94</v>
      </c>
      <c r="CO167">
        <v>40.811999999999998</v>
      </c>
      <c r="CP167">
        <v>42.33</v>
      </c>
      <c r="CQ167">
        <v>41.571000000000012</v>
      </c>
      <c r="CR167">
        <v>41.436999999999998</v>
      </c>
      <c r="CS167">
        <v>42.125</v>
      </c>
      <c r="CT167">
        <v>597.52428571428572</v>
      </c>
      <c r="CU167">
        <v>597.47428571428577</v>
      </c>
      <c r="CV167">
        <v>0</v>
      </c>
      <c r="CW167">
        <v>1675963817.0999999</v>
      </c>
      <c r="CX167">
        <v>0</v>
      </c>
      <c r="CY167">
        <v>1675959759</v>
      </c>
      <c r="CZ167" t="s">
        <v>356</v>
      </c>
      <c r="DA167">
        <v>1675959759</v>
      </c>
      <c r="DB167">
        <v>1675959753.5</v>
      </c>
      <c r="DC167">
        <v>5</v>
      </c>
      <c r="DD167">
        <v>-2.5000000000000001E-2</v>
      </c>
      <c r="DE167">
        <v>-8.0000000000000002E-3</v>
      </c>
      <c r="DF167">
        <v>-6.0590000000000002</v>
      </c>
      <c r="DG167">
        <v>0.218</v>
      </c>
      <c r="DH167">
        <v>415</v>
      </c>
      <c r="DI167">
        <v>34</v>
      </c>
      <c r="DJ167">
        <v>0.6</v>
      </c>
      <c r="DK167">
        <v>0.17</v>
      </c>
      <c r="DL167">
        <v>-30.28829</v>
      </c>
      <c r="DM167">
        <v>-0.74306341463407721</v>
      </c>
      <c r="DN167">
        <v>8.2964928734978086E-2</v>
      </c>
      <c r="DO167">
        <v>0</v>
      </c>
      <c r="DP167">
        <v>1.7505247500000001</v>
      </c>
      <c r="DQ167">
        <v>-0.1185589868667955</v>
      </c>
      <c r="DR167">
        <v>1.75255305180043E-2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363</v>
      </c>
      <c r="EA167">
        <v>3.2985500000000001</v>
      </c>
      <c r="EB167">
        <v>2.6253000000000002</v>
      </c>
      <c r="EC167">
        <v>0.185111</v>
      </c>
      <c r="ED167">
        <v>0.18654799999999999</v>
      </c>
      <c r="EE167">
        <v>0.13539699999999999</v>
      </c>
      <c r="EF167">
        <v>0.12917200000000001</v>
      </c>
      <c r="EG167">
        <v>24684.9</v>
      </c>
      <c r="EH167">
        <v>25017.599999999999</v>
      </c>
      <c r="EI167">
        <v>28178.400000000001</v>
      </c>
      <c r="EJ167">
        <v>29593.200000000001</v>
      </c>
      <c r="EK167">
        <v>33550.6</v>
      </c>
      <c r="EL167">
        <v>35757.9</v>
      </c>
      <c r="EM167">
        <v>39793.4</v>
      </c>
      <c r="EN167">
        <v>42265</v>
      </c>
      <c r="EO167">
        <v>2.2107299999999999</v>
      </c>
      <c r="EP167">
        <v>2.2315</v>
      </c>
      <c r="EQ167">
        <v>0.14433299999999999</v>
      </c>
      <c r="ER167">
        <v>0</v>
      </c>
      <c r="ES167">
        <v>29.438199999999998</v>
      </c>
      <c r="ET167">
        <v>999.9</v>
      </c>
      <c r="EU167">
        <v>72.400000000000006</v>
      </c>
      <c r="EV167">
        <v>32.299999999999997</v>
      </c>
      <c r="EW167">
        <v>34.724299999999999</v>
      </c>
      <c r="EX167">
        <v>56.453000000000003</v>
      </c>
      <c r="EY167">
        <v>-3.9022399999999999</v>
      </c>
      <c r="EZ167">
        <v>2</v>
      </c>
      <c r="FA167">
        <v>0.30087900000000001</v>
      </c>
      <c r="FB167">
        <v>-0.64385300000000001</v>
      </c>
      <c r="FC167">
        <v>20.273700000000002</v>
      </c>
      <c r="FD167">
        <v>5.2204300000000003</v>
      </c>
      <c r="FE167">
        <v>12.004</v>
      </c>
      <c r="FF167">
        <v>4.9874000000000001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1.86578</v>
      </c>
      <c r="FM167">
        <v>1.8621799999999999</v>
      </c>
      <c r="FN167">
        <v>1.8641700000000001</v>
      </c>
      <c r="FO167">
        <v>1.8602799999999999</v>
      </c>
      <c r="FP167">
        <v>1.8609500000000001</v>
      </c>
      <c r="FQ167">
        <v>1.86012</v>
      </c>
      <c r="FR167">
        <v>1.8618600000000001</v>
      </c>
      <c r="FS167">
        <v>1.8584400000000001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-7.1529999999999996</v>
      </c>
      <c r="GH167">
        <v>0.21</v>
      </c>
      <c r="GI167">
        <v>-4.2934277136806287</v>
      </c>
      <c r="GJ167">
        <v>-4.5218151105756088E-3</v>
      </c>
      <c r="GK167">
        <v>2.0889233732517852E-6</v>
      </c>
      <c r="GL167">
        <v>-4.5906856223640231E-10</v>
      </c>
      <c r="GM167">
        <v>-0.1150039569071811</v>
      </c>
      <c r="GN167">
        <v>4.4025620023938356E-3</v>
      </c>
      <c r="GO167">
        <v>3.112297855124525E-4</v>
      </c>
      <c r="GP167">
        <v>-4.1727832042263066E-6</v>
      </c>
      <c r="GQ167">
        <v>6</v>
      </c>
      <c r="GR167">
        <v>2080</v>
      </c>
      <c r="GS167">
        <v>4</v>
      </c>
      <c r="GT167">
        <v>33</v>
      </c>
      <c r="GU167">
        <v>67.599999999999994</v>
      </c>
      <c r="GV167">
        <v>67.7</v>
      </c>
      <c r="GW167">
        <v>2.79175</v>
      </c>
      <c r="GX167">
        <v>2.5122100000000001</v>
      </c>
      <c r="GY167">
        <v>2.04834</v>
      </c>
      <c r="GZ167">
        <v>2.6232899999999999</v>
      </c>
      <c r="HA167">
        <v>2.1972700000000001</v>
      </c>
      <c r="HB167">
        <v>2.3059099999999999</v>
      </c>
      <c r="HC167">
        <v>37.2181</v>
      </c>
      <c r="HD167">
        <v>14.8062</v>
      </c>
      <c r="HE167">
        <v>18</v>
      </c>
      <c r="HF167">
        <v>672.87800000000004</v>
      </c>
      <c r="HG167">
        <v>769.43299999999999</v>
      </c>
      <c r="HH167">
        <v>31.000900000000001</v>
      </c>
      <c r="HI167">
        <v>31.254799999999999</v>
      </c>
      <c r="HJ167">
        <v>30</v>
      </c>
      <c r="HK167">
        <v>31.212900000000001</v>
      </c>
      <c r="HL167">
        <v>31.218699999999998</v>
      </c>
      <c r="HM167">
        <v>55.835599999999999</v>
      </c>
      <c r="HN167">
        <v>15.3161</v>
      </c>
      <c r="HO167">
        <v>100</v>
      </c>
      <c r="HP167">
        <v>31</v>
      </c>
      <c r="HQ167">
        <v>1016.42</v>
      </c>
      <c r="HR167">
        <v>30.706800000000001</v>
      </c>
      <c r="HS167">
        <v>99.319599999999994</v>
      </c>
      <c r="HT167">
        <v>98.041300000000007</v>
      </c>
    </row>
    <row r="168" spans="1:228" x14ac:dyDescent="0.2">
      <c r="A168">
        <v>153</v>
      </c>
      <c r="B168">
        <v>1675963821.5</v>
      </c>
      <c r="C168">
        <v>607</v>
      </c>
      <c r="D168" t="s">
        <v>664</v>
      </c>
      <c r="E168" t="s">
        <v>665</v>
      </c>
      <c r="F168">
        <v>4</v>
      </c>
      <c r="G168">
        <v>1675963819.1875</v>
      </c>
      <c r="H168">
        <f t="shared" si="68"/>
        <v>1.9616977938489489E-3</v>
      </c>
      <c r="I168">
        <f t="shared" si="69"/>
        <v>1.9616977938489488</v>
      </c>
      <c r="J168">
        <f t="shared" si="70"/>
        <v>20.085439284168228</v>
      </c>
      <c r="K168">
        <f t="shared" si="71"/>
        <v>976.89312500000005</v>
      </c>
      <c r="L168">
        <f t="shared" si="72"/>
        <v>716.83536806464531</v>
      </c>
      <c r="M168">
        <f t="shared" si="73"/>
        <v>72.661219281949883</v>
      </c>
      <c r="N168">
        <f t="shared" si="74"/>
        <v>99.021684382421526</v>
      </c>
      <c r="O168">
        <f t="shared" si="75"/>
        <v>0.13694307874275302</v>
      </c>
      <c r="P168">
        <f t="shared" si="76"/>
        <v>2.7646741968716597</v>
      </c>
      <c r="Q168">
        <f t="shared" si="77"/>
        <v>0.13328323416102805</v>
      </c>
      <c r="R168">
        <f t="shared" si="78"/>
        <v>8.3622696990676773E-2</v>
      </c>
      <c r="S168">
        <f t="shared" si="79"/>
        <v>226.11404585881812</v>
      </c>
      <c r="T168">
        <f t="shared" si="80"/>
        <v>32.604750389696925</v>
      </c>
      <c r="U168">
        <f t="shared" si="81"/>
        <v>31.7849875</v>
      </c>
      <c r="V168">
        <f t="shared" si="82"/>
        <v>4.7172781958290138</v>
      </c>
      <c r="W168">
        <f t="shared" si="83"/>
        <v>69.803895318808941</v>
      </c>
      <c r="X168">
        <f t="shared" si="84"/>
        <v>3.2842621621895227</v>
      </c>
      <c r="Y168">
        <f t="shared" si="85"/>
        <v>4.704984080314734</v>
      </c>
      <c r="Z168">
        <f t="shared" si="86"/>
        <v>1.433016033639491</v>
      </c>
      <c r="AA168">
        <f t="shared" si="87"/>
        <v>-86.510872708738646</v>
      </c>
      <c r="AB168">
        <f t="shared" si="88"/>
        <v>-6.8599855317628409</v>
      </c>
      <c r="AC168">
        <f t="shared" si="89"/>
        <v>-0.56140049192788155</v>
      </c>
      <c r="AD168">
        <f t="shared" si="90"/>
        <v>132.18178712638874</v>
      </c>
      <c r="AE168">
        <f t="shared" si="91"/>
        <v>30.967442178378612</v>
      </c>
      <c r="AF168">
        <f t="shared" si="92"/>
        <v>1.9564561678067474</v>
      </c>
      <c r="AG168">
        <f t="shared" si="93"/>
        <v>20.085439284168228</v>
      </c>
      <c r="AH168">
        <v>1038.3906956559119</v>
      </c>
      <c r="AI168">
        <v>1012.758969696969</v>
      </c>
      <c r="AJ168">
        <v>1.7461971207346589</v>
      </c>
      <c r="AK168">
        <v>60.624418474204617</v>
      </c>
      <c r="AL168">
        <f t="shared" si="94"/>
        <v>1.9616977938489488</v>
      </c>
      <c r="AM168">
        <v>30.65348413338533</v>
      </c>
      <c r="AN168">
        <v>32.405213939393953</v>
      </c>
      <c r="AO168">
        <v>4.9300533558769133E-5</v>
      </c>
      <c r="AP168">
        <v>100.9878899836357</v>
      </c>
      <c r="AQ168">
        <v>18</v>
      </c>
      <c r="AR168">
        <v>3</v>
      </c>
      <c r="AS168">
        <f t="shared" si="95"/>
        <v>1</v>
      </c>
      <c r="AT168">
        <f t="shared" si="96"/>
        <v>0</v>
      </c>
      <c r="AU168">
        <f t="shared" si="97"/>
        <v>47451.804740391613</v>
      </c>
      <c r="AV168">
        <f t="shared" si="98"/>
        <v>1200</v>
      </c>
      <c r="AW168">
        <f t="shared" si="99"/>
        <v>1025.9243760926518</v>
      </c>
      <c r="AX168">
        <f t="shared" si="100"/>
        <v>0.85493698007720986</v>
      </c>
      <c r="AY168">
        <f t="shared" si="101"/>
        <v>0.18842837154901509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1675963819.1875</v>
      </c>
      <c r="BF168">
        <v>976.89312500000005</v>
      </c>
      <c r="BG168">
        <v>1007.24125</v>
      </c>
      <c r="BH168">
        <v>32.400712499999997</v>
      </c>
      <c r="BI168">
        <v>30.65335</v>
      </c>
      <c r="BJ168">
        <v>984.05087499999991</v>
      </c>
      <c r="BK168">
        <v>32.190687500000003</v>
      </c>
      <c r="BL168">
        <v>650.03075000000001</v>
      </c>
      <c r="BM168">
        <v>101.26375</v>
      </c>
      <c r="BN168">
        <v>0.10013705000000001</v>
      </c>
      <c r="BO168">
        <v>31.7389625</v>
      </c>
      <c r="BP168">
        <v>31.7849875</v>
      </c>
      <c r="BQ168">
        <v>999.9</v>
      </c>
      <c r="BR168">
        <v>0</v>
      </c>
      <c r="BS168">
        <v>0</v>
      </c>
      <c r="BT168">
        <v>8975</v>
      </c>
      <c r="BU168">
        <v>0</v>
      </c>
      <c r="BV168">
        <v>114.51349999999999</v>
      </c>
      <c r="BW168">
        <v>-30.347349999999999</v>
      </c>
      <c r="BX168">
        <v>1009.60625</v>
      </c>
      <c r="BY168">
        <v>1039.0912499999999</v>
      </c>
      <c r="BZ168">
        <v>1.747355</v>
      </c>
      <c r="CA168">
        <v>1007.24125</v>
      </c>
      <c r="CB168">
        <v>30.65335</v>
      </c>
      <c r="CC168">
        <v>3.2810125000000001</v>
      </c>
      <c r="CD168">
        <v>3.1040687500000002</v>
      </c>
      <c r="CE168">
        <v>25.527237499999998</v>
      </c>
      <c r="CF168">
        <v>24.596937499999999</v>
      </c>
      <c r="CG168">
        <v>1200</v>
      </c>
      <c r="CH168">
        <v>0.50001899999999999</v>
      </c>
      <c r="CI168">
        <v>0.49998100000000001</v>
      </c>
      <c r="CJ168">
        <v>0</v>
      </c>
      <c r="CK168">
        <v>1027.42625</v>
      </c>
      <c r="CL168">
        <v>4.9990899999999998</v>
      </c>
      <c r="CM168">
        <v>11029.012500000001</v>
      </c>
      <c r="CN168">
        <v>9557.9187500000007</v>
      </c>
      <c r="CO168">
        <v>40.811999999999998</v>
      </c>
      <c r="CP168">
        <v>42.311999999999998</v>
      </c>
      <c r="CQ168">
        <v>41.601374999999997</v>
      </c>
      <c r="CR168">
        <v>41.436999999999998</v>
      </c>
      <c r="CS168">
        <v>42.125</v>
      </c>
      <c r="CT168">
        <v>597.52125000000001</v>
      </c>
      <c r="CU168">
        <v>597.47874999999999</v>
      </c>
      <c r="CV168">
        <v>0</v>
      </c>
      <c r="CW168">
        <v>1675963821.3</v>
      </c>
      <c r="CX168">
        <v>0</v>
      </c>
      <c r="CY168">
        <v>1675959759</v>
      </c>
      <c r="CZ168" t="s">
        <v>356</v>
      </c>
      <c r="DA168">
        <v>1675959759</v>
      </c>
      <c r="DB168">
        <v>1675959753.5</v>
      </c>
      <c r="DC168">
        <v>5</v>
      </c>
      <c r="DD168">
        <v>-2.5000000000000001E-2</v>
      </c>
      <c r="DE168">
        <v>-8.0000000000000002E-3</v>
      </c>
      <c r="DF168">
        <v>-6.0590000000000002</v>
      </c>
      <c r="DG168">
        <v>0.218</v>
      </c>
      <c r="DH168">
        <v>415</v>
      </c>
      <c r="DI168">
        <v>34</v>
      </c>
      <c r="DJ168">
        <v>0.6</v>
      </c>
      <c r="DK168">
        <v>0.17</v>
      </c>
      <c r="DL168">
        <v>-30.313784999999999</v>
      </c>
      <c r="DM168">
        <v>-0.70364577861167266</v>
      </c>
      <c r="DN168">
        <v>8.851739814861255E-2</v>
      </c>
      <c r="DO168">
        <v>0</v>
      </c>
      <c r="DP168">
        <v>1.74360425</v>
      </c>
      <c r="DQ168">
        <v>5.582251407130959E-3</v>
      </c>
      <c r="DR168">
        <v>7.1683006659528543E-3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3.2985099999999998</v>
      </c>
      <c r="EB168">
        <v>2.6250499999999999</v>
      </c>
      <c r="EC168">
        <v>0.185918</v>
      </c>
      <c r="ED168">
        <v>0.18733</v>
      </c>
      <c r="EE168">
        <v>0.13542299999999999</v>
      </c>
      <c r="EF168">
        <v>0.12916900000000001</v>
      </c>
      <c r="EG168">
        <v>24660.3</v>
      </c>
      <c r="EH168">
        <v>24993.9</v>
      </c>
      <c r="EI168">
        <v>28178.2</v>
      </c>
      <c r="EJ168">
        <v>29593.599999999999</v>
      </c>
      <c r="EK168">
        <v>33549.199999999997</v>
      </c>
      <c r="EL168">
        <v>35758.5</v>
      </c>
      <c r="EM168">
        <v>39792.9</v>
      </c>
      <c r="EN168">
        <v>42265.5</v>
      </c>
      <c r="EO168">
        <v>2.21088</v>
      </c>
      <c r="EP168">
        <v>2.2315999999999998</v>
      </c>
      <c r="EQ168">
        <v>0.144541</v>
      </c>
      <c r="ER168">
        <v>0</v>
      </c>
      <c r="ES168">
        <v>29.436599999999999</v>
      </c>
      <c r="ET168">
        <v>999.9</v>
      </c>
      <c r="EU168">
        <v>72.400000000000006</v>
      </c>
      <c r="EV168">
        <v>32.299999999999997</v>
      </c>
      <c r="EW168">
        <v>34.721499999999999</v>
      </c>
      <c r="EX168">
        <v>56.872999999999998</v>
      </c>
      <c r="EY168">
        <v>-3.7419899999999999</v>
      </c>
      <c r="EZ168">
        <v>2</v>
      </c>
      <c r="FA168">
        <v>0.300869</v>
      </c>
      <c r="FB168">
        <v>-0.64060499999999998</v>
      </c>
      <c r="FC168">
        <v>20.273599999999998</v>
      </c>
      <c r="FD168">
        <v>5.2201399999999998</v>
      </c>
      <c r="FE168">
        <v>12.004</v>
      </c>
      <c r="FF168">
        <v>4.98705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1.8657999999999999</v>
      </c>
      <c r="FM168">
        <v>1.8621700000000001</v>
      </c>
      <c r="FN168">
        <v>1.8641700000000001</v>
      </c>
      <c r="FO168">
        <v>1.8602099999999999</v>
      </c>
      <c r="FP168">
        <v>1.8609599999999999</v>
      </c>
      <c r="FQ168">
        <v>1.8601300000000001</v>
      </c>
      <c r="FR168">
        <v>1.8618600000000001</v>
      </c>
      <c r="FS168">
        <v>1.85843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-7.1639999999999997</v>
      </c>
      <c r="GH168">
        <v>0.21010000000000001</v>
      </c>
      <c r="GI168">
        <v>-4.2934277136806287</v>
      </c>
      <c r="GJ168">
        <v>-4.5218151105756088E-3</v>
      </c>
      <c r="GK168">
        <v>2.0889233732517852E-6</v>
      </c>
      <c r="GL168">
        <v>-4.5906856223640231E-10</v>
      </c>
      <c r="GM168">
        <v>-0.1150039569071811</v>
      </c>
      <c r="GN168">
        <v>4.4025620023938356E-3</v>
      </c>
      <c r="GO168">
        <v>3.112297855124525E-4</v>
      </c>
      <c r="GP168">
        <v>-4.1727832042263066E-6</v>
      </c>
      <c r="GQ168">
        <v>6</v>
      </c>
      <c r="GR168">
        <v>2080</v>
      </c>
      <c r="GS168">
        <v>4</v>
      </c>
      <c r="GT168">
        <v>33</v>
      </c>
      <c r="GU168">
        <v>67.7</v>
      </c>
      <c r="GV168">
        <v>67.8</v>
      </c>
      <c r="GW168">
        <v>2.8064</v>
      </c>
      <c r="GX168">
        <v>2.5146500000000001</v>
      </c>
      <c r="GY168">
        <v>2.04834</v>
      </c>
      <c r="GZ168">
        <v>2.6232899999999999</v>
      </c>
      <c r="HA168">
        <v>2.1972700000000001</v>
      </c>
      <c r="HB168">
        <v>2.2924799999999999</v>
      </c>
      <c r="HC168">
        <v>37.2181</v>
      </c>
      <c r="HD168">
        <v>14.7887</v>
      </c>
      <c r="HE168">
        <v>18</v>
      </c>
      <c r="HF168">
        <v>672.99800000000005</v>
      </c>
      <c r="HG168">
        <v>769.52700000000004</v>
      </c>
      <c r="HH168">
        <v>31.000900000000001</v>
      </c>
      <c r="HI168">
        <v>31.254799999999999</v>
      </c>
      <c r="HJ168">
        <v>30.0001</v>
      </c>
      <c r="HK168">
        <v>31.212900000000001</v>
      </c>
      <c r="HL168">
        <v>31.218299999999999</v>
      </c>
      <c r="HM168">
        <v>56.135199999999998</v>
      </c>
      <c r="HN168">
        <v>15.3161</v>
      </c>
      <c r="HO168">
        <v>100</v>
      </c>
      <c r="HP168">
        <v>31</v>
      </c>
      <c r="HQ168">
        <v>1023.1</v>
      </c>
      <c r="HR168">
        <v>30.7058</v>
      </c>
      <c r="HS168">
        <v>99.318700000000007</v>
      </c>
      <c r="HT168">
        <v>98.042599999999993</v>
      </c>
    </row>
    <row r="169" spans="1:228" x14ac:dyDescent="0.2">
      <c r="A169">
        <v>154</v>
      </c>
      <c r="B169">
        <v>1675963825.5</v>
      </c>
      <c r="C169">
        <v>611</v>
      </c>
      <c r="D169" t="s">
        <v>666</v>
      </c>
      <c r="E169" t="s">
        <v>667</v>
      </c>
      <c r="F169">
        <v>4</v>
      </c>
      <c r="G169">
        <v>1675963823.5</v>
      </c>
      <c r="H169">
        <f t="shared" si="68"/>
        <v>1.9652090251399915E-3</v>
      </c>
      <c r="I169">
        <f t="shared" si="69"/>
        <v>1.9652090251399914</v>
      </c>
      <c r="J169">
        <f t="shared" si="70"/>
        <v>20.247470037877356</v>
      </c>
      <c r="K169">
        <f t="shared" si="71"/>
        <v>984.01985714285706</v>
      </c>
      <c r="L169">
        <f t="shared" si="72"/>
        <v>722.1694539872683</v>
      </c>
      <c r="M169">
        <f t="shared" si="73"/>
        <v>73.20069571940779</v>
      </c>
      <c r="N169">
        <f t="shared" si="74"/>
        <v>99.742432675419252</v>
      </c>
      <c r="O169">
        <f t="shared" si="75"/>
        <v>0.1371102990654616</v>
      </c>
      <c r="P169">
        <f t="shared" si="76"/>
        <v>2.7713821153246325</v>
      </c>
      <c r="Q169">
        <f t="shared" si="77"/>
        <v>0.13345026437313789</v>
      </c>
      <c r="R169">
        <f t="shared" si="78"/>
        <v>8.3727117048834621E-2</v>
      </c>
      <c r="S169">
        <f t="shared" si="79"/>
        <v>226.11318609092132</v>
      </c>
      <c r="T169">
        <f t="shared" si="80"/>
        <v>32.607097882681579</v>
      </c>
      <c r="U169">
        <f t="shared" si="81"/>
        <v>31.78971428571429</v>
      </c>
      <c r="V169">
        <f t="shared" si="82"/>
        <v>4.7185423886511249</v>
      </c>
      <c r="W169">
        <f t="shared" si="83"/>
        <v>69.794454120881795</v>
      </c>
      <c r="X169">
        <f t="shared" si="84"/>
        <v>3.284796080002899</v>
      </c>
      <c r="Y169">
        <f t="shared" si="85"/>
        <v>4.7063855164104238</v>
      </c>
      <c r="Z169">
        <f t="shared" si="86"/>
        <v>1.4337463086482258</v>
      </c>
      <c r="AA169">
        <f t="shared" si="87"/>
        <v>-86.665718008673622</v>
      </c>
      <c r="AB169">
        <f t="shared" si="88"/>
        <v>-6.7981892433629438</v>
      </c>
      <c r="AC169">
        <f t="shared" si="89"/>
        <v>-0.55502394211189654</v>
      </c>
      <c r="AD169">
        <f t="shared" si="90"/>
        <v>132.09425489677287</v>
      </c>
      <c r="AE169">
        <f t="shared" si="91"/>
        <v>31.061861055862629</v>
      </c>
      <c r="AF169">
        <f t="shared" si="92"/>
        <v>1.9638557433446344</v>
      </c>
      <c r="AG169">
        <f t="shared" si="93"/>
        <v>20.247470037877356</v>
      </c>
      <c r="AH169">
        <v>1045.286237065945</v>
      </c>
      <c r="AI169">
        <v>1019.583939393939</v>
      </c>
      <c r="AJ169">
        <v>1.723236731649588</v>
      </c>
      <c r="AK169">
        <v>60.624418474204617</v>
      </c>
      <c r="AL169">
        <f t="shared" si="94"/>
        <v>1.9652090251399914</v>
      </c>
      <c r="AM169">
        <v>30.65248927935059</v>
      </c>
      <c r="AN169">
        <v>32.407743030303017</v>
      </c>
      <c r="AO169">
        <v>8.5005728430591579E-6</v>
      </c>
      <c r="AP169">
        <v>100.9878899836357</v>
      </c>
      <c r="AQ169">
        <v>18</v>
      </c>
      <c r="AR169">
        <v>3</v>
      </c>
      <c r="AS169">
        <f t="shared" si="95"/>
        <v>1</v>
      </c>
      <c r="AT169">
        <f t="shared" si="96"/>
        <v>0</v>
      </c>
      <c r="AU169">
        <f t="shared" si="97"/>
        <v>47636.347731289839</v>
      </c>
      <c r="AV169">
        <f t="shared" si="98"/>
        <v>1199.995714285714</v>
      </c>
      <c r="AW169">
        <f t="shared" si="99"/>
        <v>1025.9206850212024</v>
      </c>
      <c r="AX169">
        <f t="shared" si="100"/>
        <v>0.8549369575306125</v>
      </c>
      <c r="AY169">
        <f t="shared" si="101"/>
        <v>0.18842832803408222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1675963823.5</v>
      </c>
      <c r="BF169">
        <v>984.01985714285706</v>
      </c>
      <c r="BG169">
        <v>1014.477142857143</v>
      </c>
      <c r="BH169">
        <v>32.406514285714287</v>
      </c>
      <c r="BI169">
        <v>30.65241428571429</v>
      </c>
      <c r="BJ169">
        <v>991.19014285714286</v>
      </c>
      <c r="BK169">
        <v>32.196414285714283</v>
      </c>
      <c r="BL169">
        <v>649.97914285714285</v>
      </c>
      <c r="BM169">
        <v>101.2624285714286</v>
      </c>
      <c r="BN169">
        <v>9.9786785714285717E-2</v>
      </c>
      <c r="BO169">
        <v>31.744214285714289</v>
      </c>
      <c r="BP169">
        <v>31.78971428571429</v>
      </c>
      <c r="BQ169">
        <v>999.89999999999986</v>
      </c>
      <c r="BR169">
        <v>0</v>
      </c>
      <c r="BS169">
        <v>0</v>
      </c>
      <c r="BT169">
        <v>9010.7128571428584</v>
      </c>
      <c r="BU169">
        <v>0</v>
      </c>
      <c r="BV169">
        <v>113.1947142857143</v>
      </c>
      <c r="BW169">
        <v>-30.459685714285719</v>
      </c>
      <c r="BX169">
        <v>1016.975714285714</v>
      </c>
      <c r="BY169">
        <v>1046.56</v>
      </c>
      <c r="BZ169">
        <v>1.7541</v>
      </c>
      <c r="CA169">
        <v>1014.477142857143</v>
      </c>
      <c r="CB169">
        <v>30.65241428571429</v>
      </c>
      <c r="CC169">
        <v>3.2815657142857142</v>
      </c>
      <c r="CD169">
        <v>3.103940000000001</v>
      </c>
      <c r="CE169">
        <v>25.530071428571429</v>
      </c>
      <c r="CF169">
        <v>24.596257142857151</v>
      </c>
      <c r="CG169">
        <v>1199.995714285714</v>
      </c>
      <c r="CH169">
        <v>0.50001899999999999</v>
      </c>
      <c r="CI169">
        <v>0.49998100000000001</v>
      </c>
      <c r="CJ169">
        <v>0</v>
      </c>
      <c r="CK169">
        <v>1027.808571428571</v>
      </c>
      <c r="CL169">
        <v>4.9990899999999998</v>
      </c>
      <c r="CM169">
        <v>11030.87142857143</v>
      </c>
      <c r="CN169">
        <v>9557.8757142857157</v>
      </c>
      <c r="CO169">
        <v>40.811999999999998</v>
      </c>
      <c r="CP169">
        <v>42.357000000000014</v>
      </c>
      <c r="CQ169">
        <v>41.588999999999999</v>
      </c>
      <c r="CR169">
        <v>41.436999999999998</v>
      </c>
      <c r="CS169">
        <v>42.125</v>
      </c>
      <c r="CT169">
        <v>597.51999999999987</v>
      </c>
      <c r="CU169">
        <v>597.47571428571428</v>
      </c>
      <c r="CV169">
        <v>0</v>
      </c>
      <c r="CW169">
        <v>1675963825.5</v>
      </c>
      <c r="CX169">
        <v>0</v>
      </c>
      <c r="CY169">
        <v>1675959759</v>
      </c>
      <c r="CZ169" t="s">
        <v>356</v>
      </c>
      <c r="DA169">
        <v>1675959759</v>
      </c>
      <c r="DB169">
        <v>1675959753.5</v>
      </c>
      <c r="DC169">
        <v>5</v>
      </c>
      <c r="DD169">
        <v>-2.5000000000000001E-2</v>
      </c>
      <c r="DE169">
        <v>-8.0000000000000002E-3</v>
      </c>
      <c r="DF169">
        <v>-6.0590000000000002</v>
      </c>
      <c r="DG169">
        <v>0.218</v>
      </c>
      <c r="DH169">
        <v>415</v>
      </c>
      <c r="DI169">
        <v>34</v>
      </c>
      <c r="DJ169">
        <v>0.6</v>
      </c>
      <c r="DK169">
        <v>0.17</v>
      </c>
      <c r="DL169">
        <v>-30.359200000000001</v>
      </c>
      <c r="DM169">
        <v>-0.57237298311434737</v>
      </c>
      <c r="DN169">
        <v>8.100592570917288E-2</v>
      </c>
      <c r="DO169">
        <v>0</v>
      </c>
      <c r="DP169">
        <v>1.7465237499999999</v>
      </c>
      <c r="DQ169">
        <v>1.5658198874290569E-2</v>
      </c>
      <c r="DR169">
        <v>7.2837914877829897E-3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3.2984399999999998</v>
      </c>
      <c r="EB169">
        <v>2.6253600000000001</v>
      </c>
      <c r="EC169">
        <v>0.186723</v>
      </c>
      <c r="ED169">
        <v>0.18813199999999999</v>
      </c>
      <c r="EE169">
        <v>0.135432</v>
      </c>
      <c r="EF169">
        <v>0.129167</v>
      </c>
      <c r="EG169">
        <v>24636.400000000001</v>
      </c>
      <c r="EH169">
        <v>24968.9</v>
      </c>
      <c r="EI169">
        <v>28178.799999999999</v>
      </c>
      <c r="EJ169">
        <v>29593.3</v>
      </c>
      <c r="EK169">
        <v>33549.599999999999</v>
      </c>
      <c r="EL169">
        <v>35758.5</v>
      </c>
      <c r="EM169">
        <v>39793.699999999997</v>
      </c>
      <c r="EN169">
        <v>42265.3</v>
      </c>
      <c r="EO169">
        <v>2.2107299999999999</v>
      </c>
      <c r="EP169">
        <v>2.23163</v>
      </c>
      <c r="EQ169">
        <v>0.14513699999999999</v>
      </c>
      <c r="ER169">
        <v>0</v>
      </c>
      <c r="ES169">
        <v>29.436599999999999</v>
      </c>
      <c r="ET169">
        <v>999.9</v>
      </c>
      <c r="EU169">
        <v>72.400000000000006</v>
      </c>
      <c r="EV169">
        <v>32.299999999999997</v>
      </c>
      <c r="EW169">
        <v>34.725099999999998</v>
      </c>
      <c r="EX169">
        <v>56.512999999999998</v>
      </c>
      <c r="EY169">
        <v>-3.8541599999999998</v>
      </c>
      <c r="EZ169">
        <v>2</v>
      </c>
      <c r="FA169">
        <v>0.30083100000000002</v>
      </c>
      <c r="FB169">
        <v>-0.63772300000000004</v>
      </c>
      <c r="FC169">
        <v>20.273599999999998</v>
      </c>
      <c r="FD169">
        <v>5.2202799999999998</v>
      </c>
      <c r="FE169">
        <v>12.004</v>
      </c>
      <c r="FF169">
        <v>4.9870999999999999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1.86581</v>
      </c>
      <c r="FM169">
        <v>1.8621799999999999</v>
      </c>
      <c r="FN169">
        <v>1.8641700000000001</v>
      </c>
      <c r="FO169">
        <v>1.8602399999999999</v>
      </c>
      <c r="FP169">
        <v>1.8609599999999999</v>
      </c>
      <c r="FQ169">
        <v>1.86016</v>
      </c>
      <c r="FR169">
        <v>1.86185</v>
      </c>
      <c r="FS169">
        <v>1.8584499999999999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-7.1769999999999996</v>
      </c>
      <c r="GH169">
        <v>0.21010000000000001</v>
      </c>
      <c r="GI169">
        <v>-4.2934277136806287</v>
      </c>
      <c r="GJ169">
        <v>-4.5218151105756088E-3</v>
      </c>
      <c r="GK169">
        <v>2.0889233732517852E-6</v>
      </c>
      <c r="GL169">
        <v>-4.5906856223640231E-10</v>
      </c>
      <c r="GM169">
        <v>-0.1150039569071811</v>
      </c>
      <c r="GN169">
        <v>4.4025620023938356E-3</v>
      </c>
      <c r="GO169">
        <v>3.112297855124525E-4</v>
      </c>
      <c r="GP169">
        <v>-4.1727832042263066E-6</v>
      </c>
      <c r="GQ169">
        <v>6</v>
      </c>
      <c r="GR169">
        <v>2080</v>
      </c>
      <c r="GS169">
        <v>4</v>
      </c>
      <c r="GT169">
        <v>33</v>
      </c>
      <c r="GU169">
        <v>67.8</v>
      </c>
      <c r="GV169">
        <v>67.900000000000006</v>
      </c>
      <c r="GW169">
        <v>2.82104</v>
      </c>
      <c r="GX169">
        <v>2.5134300000000001</v>
      </c>
      <c r="GY169">
        <v>2.04834</v>
      </c>
      <c r="GZ169">
        <v>2.6232899999999999</v>
      </c>
      <c r="HA169">
        <v>2.1972700000000001</v>
      </c>
      <c r="HB169">
        <v>2.3315399999999999</v>
      </c>
      <c r="HC169">
        <v>37.2181</v>
      </c>
      <c r="HD169">
        <v>14.815</v>
      </c>
      <c r="HE169">
        <v>18</v>
      </c>
      <c r="HF169">
        <v>672.87800000000004</v>
      </c>
      <c r="HG169">
        <v>769.52</v>
      </c>
      <c r="HH169">
        <v>31.000900000000001</v>
      </c>
      <c r="HI169">
        <v>31.254799999999999</v>
      </c>
      <c r="HJ169">
        <v>30.0001</v>
      </c>
      <c r="HK169">
        <v>31.212900000000001</v>
      </c>
      <c r="HL169">
        <v>31.216000000000001</v>
      </c>
      <c r="HM169">
        <v>56.430700000000002</v>
      </c>
      <c r="HN169">
        <v>15.3161</v>
      </c>
      <c r="HO169">
        <v>100</v>
      </c>
      <c r="HP169">
        <v>31</v>
      </c>
      <c r="HQ169">
        <v>1029.78</v>
      </c>
      <c r="HR169">
        <v>30.7058</v>
      </c>
      <c r="HS169">
        <v>99.320800000000006</v>
      </c>
      <c r="HT169">
        <v>98.041899999999998</v>
      </c>
    </row>
    <row r="170" spans="1:228" x14ac:dyDescent="0.2">
      <c r="A170">
        <v>155</v>
      </c>
      <c r="B170">
        <v>1675963829.5</v>
      </c>
      <c r="C170">
        <v>615</v>
      </c>
      <c r="D170" t="s">
        <v>668</v>
      </c>
      <c r="E170" t="s">
        <v>669</v>
      </c>
      <c r="F170">
        <v>4</v>
      </c>
      <c r="G170">
        <v>1675963827.1875</v>
      </c>
      <c r="H170">
        <f t="shared" si="68"/>
        <v>1.9701386478299275E-3</v>
      </c>
      <c r="I170">
        <f t="shared" si="69"/>
        <v>1.9701386478299274</v>
      </c>
      <c r="J170">
        <f t="shared" si="70"/>
        <v>20.479369953541724</v>
      </c>
      <c r="K170">
        <f t="shared" si="71"/>
        <v>990.20624999999995</v>
      </c>
      <c r="L170">
        <f t="shared" si="72"/>
        <v>725.67401292196701</v>
      </c>
      <c r="M170">
        <f t="shared" si="73"/>
        <v>73.555810370945551</v>
      </c>
      <c r="N170">
        <f t="shared" si="74"/>
        <v>100.36934195817375</v>
      </c>
      <c r="O170">
        <f t="shared" si="75"/>
        <v>0.13724436218646355</v>
      </c>
      <c r="P170">
        <f t="shared" si="76"/>
        <v>2.7711080430389852</v>
      </c>
      <c r="Q170">
        <f t="shared" si="77"/>
        <v>0.13357691743474062</v>
      </c>
      <c r="R170">
        <f t="shared" si="78"/>
        <v>8.3806915969631343E-2</v>
      </c>
      <c r="S170">
        <f t="shared" si="79"/>
        <v>226.11107285870696</v>
      </c>
      <c r="T170">
        <f t="shared" si="80"/>
        <v>32.611325548275637</v>
      </c>
      <c r="U170">
        <f t="shared" si="81"/>
        <v>31.79935</v>
      </c>
      <c r="V170">
        <f t="shared" si="82"/>
        <v>4.7211204025207749</v>
      </c>
      <c r="W170">
        <f t="shared" si="83"/>
        <v>69.780473766277723</v>
      </c>
      <c r="X170">
        <f t="shared" si="84"/>
        <v>3.2851645268173204</v>
      </c>
      <c r="Y170">
        <f t="shared" si="85"/>
        <v>4.7078564382073838</v>
      </c>
      <c r="Z170">
        <f t="shared" si="86"/>
        <v>1.4359558757034545</v>
      </c>
      <c r="AA170">
        <f t="shared" si="87"/>
        <v>-86.883114369299804</v>
      </c>
      <c r="AB170">
        <f t="shared" si="88"/>
        <v>-7.413775349509609</v>
      </c>
      <c r="AC170">
        <f t="shared" si="89"/>
        <v>-0.60538717530512776</v>
      </c>
      <c r="AD170">
        <f t="shared" si="90"/>
        <v>131.20879596459238</v>
      </c>
      <c r="AE170">
        <f t="shared" si="91"/>
        <v>31.020622034126706</v>
      </c>
      <c r="AF170">
        <f t="shared" si="92"/>
        <v>1.9680053179560217</v>
      </c>
      <c r="AG170">
        <f t="shared" si="93"/>
        <v>20.479369953541724</v>
      </c>
      <c r="AH170">
        <v>1052.2233253390079</v>
      </c>
      <c r="AI170">
        <v>1026.4201818181809</v>
      </c>
      <c r="AJ170">
        <v>1.6914623967356921</v>
      </c>
      <c r="AK170">
        <v>60.624418474204617</v>
      </c>
      <c r="AL170">
        <f t="shared" si="94"/>
        <v>1.9701386478299274</v>
      </c>
      <c r="AM170">
        <v>30.652761975002971</v>
      </c>
      <c r="AN170">
        <v>32.412278181818174</v>
      </c>
      <c r="AO170">
        <v>1.3755880126321751E-5</v>
      </c>
      <c r="AP170">
        <v>100.9878899836357</v>
      </c>
      <c r="AQ170">
        <v>18</v>
      </c>
      <c r="AR170">
        <v>3</v>
      </c>
      <c r="AS170">
        <f t="shared" si="95"/>
        <v>1</v>
      </c>
      <c r="AT170">
        <f t="shared" si="96"/>
        <v>0</v>
      </c>
      <c r="AU170">
        <f t="shared" si="97"/>
        <v>47627.904943359667</v>
      </c>
      <c r="AV170">
        <f t="shared" si="98"/>
        <v>1199.9849999999999</v>
      </c>
      <c r="AW170">
        <f t="shared" si="99"/>
        <v>1025.9114760925943</v>
      </c>
      <c r="AX170">
        <f t="shared" si="100"/>
        <v>0.85493691678862183</v>
      </c>
      <c r="AY170">
        <f t="shared" si="101"/>
        <v>0.18842824940204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1675963827.1875</v>
      </c>
      <c r="BF170">
        <v>990.20624999999995</v>
      </c>
      <c r="BG170">
        <v>1020.63875</v>
      </c>
      <c r="BH170">
        <v>32.410200000000003</v>
      </c>
      <c r="BI170">
        <v>30.6525</v>
      </c>
      <c r="BJ170">
        <v>997.38700000000006</v>
      </c>
      <c r="BK170">
        <v>32.200049999999997</v>
      </c>
      <c r="BL170">
        <v>650.01599999999996</v>
      </c>
      <c r="BM170">
        <v>101.262</v>
      </c>
      <c r="BN170">
        <v>0.1000566</v>
      </c>
      <c r="BO170">
        <v>31.749725000000002</v>
      </c>
      <c r="BP170">
        <v>31.79935</v>
      </c>
      <c r="BQ170">
        <v>999.9</v>
      </c>
      <c r="BR170">
        <v>0</v>
      </c>
      <c r="BS170">
        <v>0</v>
      </c>
      <c r="BT170">
        <v>9009.2950000000001</v>
      </c>
      <c r="BU170">
        <v>0</v>
      </c>
      <c r="BV170">
        <v>111.505375</v>
      </c>
      <c r="BW170">
        <v>-30.432700000000001</v>
      </c>
      <c r="BX170">
        <v>1023.375</v>
      </c>
      <c r="BY170">
        <v>1052.9137499999999</v>
      </c>
      <c r="BZ170">
        <v>1.7577024999999999</v>
      </c>
      <c r="CA170">
        <v>1020.63875</v>
      </c>
      <c r="CB170">
        <v>30.6525</v>
      </c>
      <c r="CC170">
        <v>3.2819287500000001</v>
      </c>
      <c r="CD170">
        <v>3.1039387500000002</v>
      </c>
      <c r="CE170">
        <v>25.531949999999998</v>
      </c>
      <c r="CF170">
        <v>24.596250000000001</v>
      </c>
      <c r="CG170">
        <v>1199.9849999999999</v>
      </c>
      <c r="CH170">
        <v>0.50001899999999999</v>
      </c>
      <c r="CI170">
        <v>0.49998100000000001</v>
      </c>
      <c r="CJ170">
        <v>0</v>
      </c>
      <c r="CK170">
        <v>1027.7012500000001</v>
      </c>
      <c r="CL170">
        <v>4.9990899999999998</v>
      </c>
      <c r="CM170">
        <v>11032.8375</v>
      </c>
      <c r="CN170">
        <v>9557.7937500000007</v>
      </c>
      <c r="CO170">
        <v>40.811999999999998</v>
      </c>
      <c r="CP170">
        <v>42.343499999999999</v>
      </c>
      <c r="CQ170">
        <v>41.617125000000001</v>
      </c>
      <c r="CR170">
        <v>41.436999999999998</v>
      </c>
      <c r="CS170">
        <v>42.125</v>
      </c>
      <c r="CT170">
        <v>597.51625000000001</v>
      </c>
      <c r="CU170">
        <v>597.46875</v>
      </c>
      <c r="CV170">
        <v>0</v>
      </c>
      <c r="CW170">
        <v>1675963829.0999999</v>
      </c>
      <c r="CX170">
        <v>0</v>
      </c>
      <c r="CY170">
        <v>1675959759</v>
      </c>
      <c r="CZ170" t="s">
        <v>356</v>
      </c>
      <c r="DA170">
        <v>1675959759</v>
      </c>
      <c r="DB170">
        <v>1675959753.5</v>
      </c>
      <c r="DC170">
        <v>5</v>
      </c>
      <c r="DD170">
        <v>-2.5000000000000001E-2</v>
      </c>
      <c r="DE170">
        <v>-8.0000000000000002E-3</v>
      </c>
      <c r="DF170">
        <v>-6.0590000000000002</v>
      </c>
      <c r="DG170">
        <v>0.218</v>
      </c>
      <c r="DH170">
        <v>415</v>
      </c>
      <c r="DI170">
        <v>34</v>
      </c>
      <c r="DJ170">
        <v>0.6</v>
      </c>
      <c r="DK170">
        <v>0.17</v>
      </c>
      <c r="DL170">
        <v>-30.393862500000001</v>
      </c>
      <c r="DM170">
        <v>-0.31561688555345557</v>
      </c>
      <c r="DN170">
        <v>6.512806878566256E-2</v>
      </c>
      <c r="DO170">
        <v>0</v>
      </c>
      <c r="DP170">
        <v>1.7487815</v>
      </c>
      <c r="DQ170">
        <v>4.2620487804879037E-2</v>
      </c>
      <c r="DR170">
        <v>8.1928638307981212E-3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3.29853</v>
      </c>
      <c r="EB170">
        <v>2.6253099999999998</v>
      </c>
      <c r="EC170">
        <v>0.18751200000000001</v>
      </c>
      <c r="ED170">
        <v>0.188913</v>
      </c>
      <c r="EE170">
        <v>0.13544200000000001</v>
      </c>
      <c r="EF170">
        <v>0.129164</v>
      </c>
      <c r="EG170">
        <v>24612</v>
      </c>
      <c r="EH170">
        <v>24944.9</v>
      </c>
      <c r="EI170">
        <v>28178.3</v>
      </c>
      <c r="EJ170">
        <v>29593.3</v>
      </c>
      <c r="EK170">
        <v>33549.1</v>
      </c>
      <c r="EL170">
        <v>35758.699999999997</v>
      </c>
      <c r="EM170">
        <v>39793.5</v>
      </c>
      <c r="EN170">
        <v>42265.3</v>
      </c>
      <c r="EO170">
        <v>2.2107999999999999</v>
      </c>
      <c r="EP170">
        <v>2.2315499999999999</v>
      </c>
      <c r="EQ170">
        <v>0.14518200000000001</v>
      </c>
      <c r="ER170">
        <v>0</v>
      </c>
      <c r="ES170">
        <v>29.438300000000002</v>
      </c>
      <c r="ET170">
        <v>999.9</v>
      </c>
      <c r="EU170">
        <v>72.400000000000006</v>
      </c>
      <c r="EV170">
        <v>32.299999999999997</v>
      </c>
      <c r="EW170">
        <v>34.721899999999998</v>
      </c>
      <c r="EX170">
        <v>57.173000000000002</v>
      </c>
      <c r="EY170">
        <v>-3.8140999999999998</v>
      </c>
      <c r="EZ170">
        <v>2</v>
      </c>
      <c r="FA170">
        <v>0.30074699999999999</v>
      </c>
      <c r="FB170">
        <v>-0.63442799999999999</v>
      </c>
      <c r="FC170">
        <v>20.273499999999999</v>
      </c>
      <c r="FD170">
        <v>5.22058</v>
      </c>
      <c r="FE170">
        <v>12.004</v>
      </c>
      <c r="FF170">
        <v>4.9865500000000003</v>
      </c>
      <c r="FG170">
        <v>3.2846500000000001</v>
      </c>
      <c r="FH170">
        <v>9999</v>
      </c>
      <c r="FI170">
        <v>9999</v>
      </c>
      <c r="FJ170">
        <v>9999</v>
      </c>
      <c r="FK170">
        <v>999.9</v>
      </c>
      <c r="FL170">
        <v>1.86581</v>
      </c>
      <c r="FM170">
        <v>1.8621799999999999</v>
      </c>
      <c r="FN170">
        <v>1.8641700000000001</v>
      </c>
      <c r="FO170">
        <v>1.8602300000000001</v>
      </c>
      <c r="FP170">
        <v>1.8609599999999999</v>
      </c>
      <c r="FQ170">
        <v>1.86012</v>
      </c>
      <c r="FR170">
        <v>1.8618600000000001</v>
      </c>
      <c r="FS170">
        <v>1.8584499999999999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-7.1870000000000003</v>
      </c>
      <c r="GH170">
        <v>0.2102</v>
      </c>
      <c r="GI170">
        <v>-4.2934277136806287</v>
      </c>
      <c r="GJ170">
        <v>-4.5218151105756088E-3</v>
      </c>
      <c r="GK170">
        <v>2.0889233732517852E-6</v>
      </c>
      <c r="GL170">
        <v>-4.5906856223640231E-10</v>
      </c>
      <c r="GM170">
        <v>-0.1150039569071811</v>
      </c>
      <c r="GN170">
        <v>4.4025620023938356E-3</v>
      </c>
      <c r="GO170">
        <v>3.112297855124525E-4</v>
      </c>
      <c r="GP170">
        <v>-4.1727832042263066E-6</v>
      </c>
      <c r="GQ170">
        <v>6</v>
      </c>
      <c r="GR170">
        <v>2080</v>
      </c>
      <c r="GS170">
        <v>4</v>
      </c>
      <c r="GT170">
        <v>33</v>
      </c>
      <c r="GU170">
        <v>67.8</v>
      </c>
      <c r="GV170">
        <v>67.900000000000006</v>
      </c>
      <c r="GW170">
        <v>2.83569</v>
      </c>
      <c r="GX170">
        <v>2.52075</v>
      </c>
      <c r="GY170">
        <v>2.04834</v>
      </c>
      <c r="GZ170">
        <v>2.6220699999999999</v>
      </c>
      <c r="HA170">
        <v>2.1972700000000001</v>
      </c>
      <c r="HB170">
        <v>2.2680699999999998</v>
      </c>
      <c r="HC170">
        <v>37.2181</v>
      </c>
      <c r="HD170">
        <v>14.797499999999999</v>
      </c>
      <c r="HE170">
        <v>18</v>
      </c>
      <c r="HF170">
        <v>672.93799999999999</v>
      </c>
      <c r="HG170">
        <v>769.44600000000003</v>
      </c>
      <c r="HH170">
        <v>31.000900000000001</v>
      </c>
      <c r="HI170">
        <v>31.254799999999999</v>
      </c>
      <c r="HJ170">
        <v>30</v>
      </c>
      <c r="HK170">
        <v>31.212900000000001</v>
      </c>
      <c r="HL170">
        <v>31.216000000000001</v>
      </c>
      <c r="HM170">
        <v>56.728200000000001</v>
      </c>
      <c r="HN170">
        <v>15.3161</v>
      </c>
      <c r="HO170">
        <v>100</v>
      </c>
      <c r="HP170">
        <v>31</v>
      </c>
      <c r="HQ170">
        <v>1036.47</v>
      </c>
      <c r="HR170">
        <v>30.7058</v>
      </c>
      <c r="HS170">
        <v>99.319699999999997</v>
      </c>
      <c r="HT170">
        <v>98.041899999999998</v>
      </c>
    </row>
    <row r="171" spans="1:228" x14ac:dyDescent="0.2">
      <c r="A171">
        <v>156</v>
      </c>
      <c r="B171">
        <v>1675963833.5</v>
      </c>
      <c r="C171">
        <v>619</v>
      </c>
      <c r="D171" t="s">
        <v>670</v>
      </c>
      <c r="E171" t="s">
        <v>671</v>
      </c>
      <c r="F171">
        <v>4</v>
      </c>
      <c r="G171">
        <v>1675963831.5</v>
      </c>
      <c r="H171">
        <f t="shared" si="68"/>
        <v>1.9731160928684018E-3</v>
      </c>
      <c r="I171">
        <f t="shared" si="69"/>
        <v>1.9731160928684017</v>
      </c>
      <c r="J171">
        <f t="shared" si="70"/>
        <v>20.274329147860609</v>
      </c>
      <c r="K171">
        <f t="shared" si="71"/>
        <v>997.29385714285706</v>
      </c>
      <c r="L171">
        <f t="shared" si="72"/>
        <v>735.27888354061815</v>
      </c>
      <c r="M171">
        <f t="shared" si="73"/>
        <v>74.529726588758379</v>
      </c>
      <c r="N171">
        <f t="shared" si="74"/>
        <v>101.08822674682371</v>
      </c>
      <c r="O171">
        <f t="shared" si="75"/>
        <v>0.13740557797450001</v>
      </c>
      <c r="P171">
        <f t="shared" si="76"/>
        <v>2.7697036698741524</v>
      </c>
      <c r="Q171">
        <f t="shared" si="77"/>
        <v>0.13372782625027232</v>
      </c>
      <c r="R171">
        <f t="shared" si="78"/>
        <v>8.3902123699187703E-2</v>
      </c>
      <c r="S171">
        <f t="shared" si="79"/>
        <v>226.11474000964662</v>
      </c>
      <c r="T171">
        <f t="shared" si="80"/>
        <v>32.619965544741795</v>
      </c>
      <c r="U171">
        <f t="shared" si="81"/>
        <v>31.802442857142861</v>
      </c>
      <c r="V171">
        <f t="shared" si="82"/>
        <v>4.7219481494944731</v>
      </c>
      <c r="W171">
        <f t="shared" si="83"/>
        <v>69.750726175801134</v>
      </c>
      <c r="X171">
        <f t="shared" si="84"/>
        <v>3.2854462510392741</v>
      </c>
      <c r="Y171">
        <f t="shared" si="85"/>
        <v>4.7102681666117272</v>
      </c>
      <c r="Z171">
        <f t="shared" si="86"/>
        <v>1.4365018984551989</v>
      </c>
      <c r="AA171">
        <f t="shared" si="87"/>
        <v>-87.014419695496514</v>
      </c>
      <c r="AB171">
        <f t="shared" si="88"/>
        <v>-6.5231624011051768</v>
      </c>
      <c r="AC171">
        <f t="shared" si="89"/>
        <v>-0.53296421929543669</v>
      </c>
      <c r="AD171">
        <f t="shared" si="90"/>
        <v>132.04419369374949</v>
      </c>
      <c r="AE171">
        <f t="shared" si="91"/>
        <v>31.188198978352084</v>
      </c>
      <c r="AF171">
        <f t="shared" si="92"/>
        <v>1.9722278400253983</v>
      </c>
      <c r="AG171">
        <f t="shared" si="93"/>
        <v>20.274329147860609</v>
      </c>
      <c r="AH171">
        <v>1059.13798840154</v>
      </c>
      <c r="AI171">
        <v>1033.338181818182</v>
      </c>
      <c r="AJ171">
        <v>1.743170045396182</v>
      </c>
      <c r="AK171">
        <v>60.624418474204617</v>
      </c>
      <c r="AL171">
        <f t="shared" si="94"/>
        <v>1.9731160928684017</v>
      </c>
      <c r="AM171">
        <v>30.65066445250276</v>
      </c>
      <c r="AN171">
        <v>32.412855151515117</v>
      </c>
      <c r="AO171">
        <v>5.0173176144671869E-6</v>
      </c>
      <c r="AP171">
        <v>100.9878899836357</v>
      </c>
      <c r="AQ171">
        <v>18</v>
      </c>
      <c r="AR171">
        <v>3</v>
      </c>
      <c r="AS171">
        <f t="shared" si="95"/>
        <v>1</v>
      </c>
      <c r="AT171">
        <f t="shared" si="96"/>
        <v>0</v>
      </c>
      <c r="AU171">
        <f t="shared" si="97"/>
        <v>47587.672948330372</v>
      </c>
      <c r="AV171">
        <f t="shared" si="98"/>
        <v>1200.002857142857</v>
      </c>
      <c r="AW171">
        <f t="shared" si="99"/>
        <v>1025.9268994868635</v>
      </c>
      <c r="AX171">
        <f t="shared" si="100"/>
        <v>0.85493704734132114</v>
      </c>
      <c r="AY171">
        <f t="shared" si="101"/>
        <v>0.18842850136874989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1675963831.5</v>
      </c>
      <c r="BF171">
        <v>997.29385714285706</v>
      </c>
      <c r="BG171">
        <v>1027.8971428571431</v>
      </c>
      <c r="BH171">
        <v>32.41282857142857</v>
      </c>
      <c r="BI171">
        <v>30.651399999999999</v>
      </c>
      <c r="BJ171">
        <v>1004.485714285714</v>
      </c>
      <c r="BK171">
        <v>32.202642857142862</v>
      </c>
      <c r="BL171">
        <v>650.03</v>
      </c>
      <c r="BM171">
        <v>101.26257142857141</v>
      </c>
      <c r="BN171">
        <v>9.9956799999999998E-2</v>
      </c>
      <c r="BO171">
        <v>31.758757142857139</v>
      </c>
      <c r="BP171">
        <v>31.802442857142861</v>
      </c>
      <c r="BQ171">
        <v>999.89999999999986</v>
      </c>
      <c r="BR171">
        <v>0</v>
      </c>
      <c r="BS171">
        <v>0</v>
      </c>
      <c r="BT171">
        <v>9001.7857142857138</v>
      </c>
      <c r="BU171">
        <v>0</v>
      </c>
      <c r="BV171">
        <v>109.17228571428571</v>
      </c>
      <c r="BW171">
        <v>-30.603200000000001</v>
      </c>
      <c r="BX171">
        <v>1030.701428571429</v>
      </c>
      <c r="BY171">
        <v>1060.4000000000001</v>
      </c>
      <c r="BZ171">
        <v>1.761421428571428</v>
      </c>
      <c r="CA171">
        <v>1027.8971428571431</v>
      </c>
      <c r="CB171">
        <v>30.651399999999999</v>
      </c>
      <c r="CC171">
        <v>3.2822100000000001</v>
      </c>
      <c r="CD171">
        <v>3.1038442857142861</v>
      </c>
      <c r="CE171">
        <v>25.533371428571431</v>
      </c>
      <c r="CF171">
        <v>24.59572857142857</v>
      </c>
      <c r="CG171">
        <v>1200.002857142857</v>
      </c>
      <c r="CH171">
        <v>0.50001457142857142</v>
      </c>
      <c r="CI171">
        <v>0.49998542857142858</v>
      </c>
      <c r="CJ171">
        <v>0</v>
      </c>
      <c r="CK171">
        <v>1027.798571428571</v>
      </c>
      <c r="CL171">
        <v>4.9990899999999998</v>
      </c>
      <c r="CM171">
        <v>11035.185714285721</v>
      </c>
      <c r="CN171">
        <v>9557.9257142857132</v>
      </c>
      <c r="CO171">
        <v>40.821000000000012</v>
      </c>
      <c r="CP171">
        <v>42.366</v>
      </c>
      <c r="CQ171">
        <v>41.616</v>
      </c>
      <c r="CR171">
        <v>41.436999999999998</v>
      </c>
      <c r="CS171">
        <v>42.142714285714291</v>
      </c>
      <c r="CT171">
        <v>597.52142857142849</v>
      </c>
      <c r="CU171">
        <v>597.48428571428576</v>
      </c>
      <c r="CV171">
        <v>0</v>
      </c>
      <c r="CW171">
        <v>1675963833.3</v>
      </c>
      <c r="CX171">
        <v>0</v>
      </c>
      <c r="CY171">
        <v>1675959759</v>
      </c>
      <c r="CZ171" t="s">
        <v>356</v>
      </c>
      <c r="DA171">
        <v>1675959759</v>
      </c>
      <c r="DB171">
        <v>1675959753.5</v>
      </c>
      <c r="DC171">
        <v>5</v>
      </c>
      <c r="DD171">
        <v>-2.5000000000000001E-2</v>
      </c>
      <c r="DE171">
        <v>-8.0000000000000002E-3</v>
      </c>
      <c r="DF171">
        <v>-6.0590000000000002</v>
      </c>
      <c r="DG171">
        <v>0.218</v>
      </c>
      <c r="DH171">
        <v>415</v>
      </c>
      <c r="DI171">
        <v>34</v>
      </c>
      <c r="DJ171">
        <v>0.6</v>
      </c>
      <c r="DK171">
        <v>0.17</v>
      </c>
      <c r="DL171">
        <v>-30.442979999999999</v>
      </c>
      <c r="DM171">
        <v>-0.60794971857403246</v>
      </c>
      <c r="DN171">
        <v>9.2886974867308444E-2</v>
      </c>
      <c r="DO171">
        <v>0</v>
      </c>
      <c r="DP171">
        <v>1.750723</v>
      </c>
      <c r="DQ171">
        <v>9.3766378986859453E-2</v>
      </c>
      <c r="DR171">
        <v>9.4902961492252715E-3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3.29854</v>
      </c>
      <c r="EB171">
        <v>2.6251899999999999</v>
      </c>
      <c r="EC171">
        <v>0.18831500000000001</v>
      </c>
      <c r="ED171">
        <v>0.18970400000000001</v>
      </c>
      <c r="EE171">
        <v>0.13544200000000001</v>
      </c>
      <c r="EF171">
        <v>0.129166</v>
      </c>
      <c r="EG171">
        <v>24587.7</v>
      </c>
      <c r="EH171">
        <v>24920</v>
      </c>
      <c r="EI171">
        <v>28178.400000000001</v>
      </c>
      <c r="EJ171">
        <v>29592.7</v>
      </c>
      <c r="EK171">
        <v>33549</v>
      </c>
      <c r="EL171">
        <v>35757.9</v>
      </c>
      <c r="EM171">
        <v>39793.300000000003</v>
      </c>
      <c r="EN171">
        <v>42264.5</v>
      </c>
      <c r="EO171">
        <v>2.21088</v>
      </c>
      <c r="EP171">
        <v>2.2315999999999998</v>
      </c>
      <c r="EQ171">
        <v>0.14577799999999999</v>
      </c>
      <c r="ER171">
        <v>0</v>
      </c>
      <c r="ES171">
        <v>29.441500000000001</v>
      </c>
      <c r="ET171">
        <v>999.9</v>
      </c>
      <c r="EU171">
        <v>72.400000000000006</v>
      </c>
      <c r="EV171">
        <v>32.299999999999997</v>
      </c>
      <c r="EW171">
        <v>34.725000000000001</v>
      </c>
      <c r="EX171">
        <v>56.482999999999997</v>
      </c>
      <c r="EY171">
        <v>-3.86619</v>
      </c>
      <c r="EZ171">
        <v>2</v>
      </c>
      <c r="FA171">
        <v>0.30076199999999997</v>
      </c>
      <c r="FB171">
        <v>-0.63158499999999995</v>
      </c>
      <c r="FC171">
        <v>20.273499999999999</v>
      </c>
      <c r="FD171">
        <v>5.2202799999999998</v>
      </c>
      <c r="FE171">
        <v>12.004</v>
      </c>
      <c r="FF171">
        <v>4.9865500000000003</v>
      </c>
      <c r="FG171">
        <v>3.2845800000000001</v>
      </c>
      <c r="FH171">
        <v>9999</v>
      </c>
      <c r="FI171">
        <v>9999</v>
      </c>
      <c r="FJ171">
        <v>9999</v>
      </c>
      <c r="FK171">
        <v>999.9</v>
      </c>
      <c r="FL171">
        <v>1.86582</v>
      </c>
      <c r="FM171">
        <v>1.8621799999999999</v>
      </c>
      <c r="FN171">
        <v>1.8641700000000001</v>
      </c>
      <c r="FO171">
        <v>1.8602399999999999</v>
      </c>
      <c r="FP171">
        <v>1.8609599999999999</v>
      </c>
      <c r="FQ171">
        <v>1.86012</v>
      </c>
      <c r="FR171">
        <v>1.8618399999999999</v>
      </c>
      <c r="FS171">
        <v>1.8584799999999999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-7.2</v>
      </c>
      <c r="GH171">
        <v>0.21010000000000001</v>
      </c>
      <c r="GI171">
        <v>-4.2934277136806287</v>
      </c>
      <c r="GJ171">
        <v>-4.5218151105756088E-3</v>
      </c>
      <c r="GK171">
        <v>2.0889233732517852E-6</v>
      </c>
      <c r="GL171">
        <v>-4.5906856223640231E-10</v>
      </c>
      <c r="GM171">
        <v>-0.1150039569071811</v>
      </c>
      <c r="GN171">
        <v>4.4025620023938356E-3</v>
      </c>
      <c r="GO171">
        <v>3.112297855124525E-4</v>
      </c>
      <c r="GP171">
        <v>-4.1727832042263066E-6</v>
      </c>
      <c r="GQ171">
        <v>6</v>
      </c>
      <c r="GR171">
        <v>2080</v>
      </c>
      <c r="GS171">
        <v>4</v>
      </c>
      <c r="GT171">
        <v>33</v>
      </c>
      <c r="GU171">
        <v>67.900000000000006</v>
      </c>
      <c r="GV171">
        <v>68</v>
      </c>
      <c r="GW171">
        <v>2.8515600000000001</v>
      </c>
      <c r="GX171">
        <v>2.5146500000000001</v>
      </c>
      <c r="GY171">
        <v>2.04834</v>
      </c>
      <c r="GZ171">
        <v>2.6220699999999999</v>
      </c>
      <c r="HA171">
        <v>2.1972700000000001</v>
      </c>
      <c r="HB171">
        <v>2.3290999999999999</v>
      </c>
      <c r="HC171">
        <v>37.2181</v>
      </c>
      <c r="HD171">
        <v>14.8062</v>
      </c>
      <c r="HE171">
        <v>18</v>
      </c>
      <c r="HF171">
        <v>672.99300000000005</v>
      </c>
      <c r="HG171">
        <v>769.495</v>
      </c>
      <c r="HH171">
        <v>31.000900000000001</v>
      </c>
      <c r="HI171">
        <v>31.254799999999999</v>
      </c>
      <c r="HJ171">
        <v>30</v>
      </c>
      <c r="HK171">
        <v>31.212299999999999</v>
      </c>
      <c r="HL171">
        <v>31.216000000000001</v>
      </c>
      <c r="HM171">
        <v>57.024000000000001</v>
      </c>
      <c r="HN171">
        <v>15.3161</v>
      </c>
      <c r="HO171">
        <v>100</v>
      </c>
      <c r="HP171">
        <v>31</v>
      </c>
      <c r="HQ171">
        <v>1043.1500000000001</v>
      </c>
      <c r="HR171">
        <v>30.7058</v>
      </c>
      <c r="HS171">
        <v>99.319599999999994</v>
      </c>
      <c r="HT171">
        <v>98.04</v>
      </c>
    </row>
    <row r="172" spans="1:228" x14ac:dyDescent="0.2">
      <c r="A172">
        <v>157</v>
      </c>
      <c r="B172">
        <v>1675963837.5</v>
      </c>
      <c r="C172">
        <v>623</v>
      </c>
      <c r="D172" t="s">
        <v>672</v>
      </c>
      <c r="E172" t="s">
        <v>673</v>
      </c>
      <c r="F172">
        <v>4</v>
      </c>
      <c r="G172">
        <v>1675963835.1875</v>
      </c>
      <c r="H172">
        <f t="shared" si="68"/>
        <v>1.9667075374196256E-3</v>
      </c>
      <c r="I172">
        <f t="shared" si="69"/>
        <v>1.9667075374196255</v>
      </c>
      <c r="J172">
        <f t="shared" si="70"/>
        <v>20.436840355078754</v>
      </c>
      <c r="K172">
        <f t="shared" si="71"/>
        <v>1003.472125</v>
      </c>
      <c r="L172">
        <f t="shared" si="72"/>
        <v>737.97877933534346</v>
      </c>
      <c r="M172">
        <f t="shared" si="73"/>
        <v>74.803274789907135</v>
      </c>
      <c r="N172">
        <f t="shared" si="74"/>
        <v>101.71430834094188</v>
      </c>
      <c r="O172">
        <f t="shared" si="75"/>
        <v>0.13660628273852676</v>
      </c>
      <c r="P172">
        <f t="shared" si="76"/>
        <v>2.7722510636567512</v>
      </c>
      <c r="Q172">
        <f t="shared" si="77"/>
        <v>0.13297382942861391</v>
      </c>
      <c r="R172">
        <f t="shared" si="78"/>
        <v>8.342695975836889E-2</v>
      </c>
      <c r="S172">
        <f t="shared" si="79"/>
        <v>226.11377398379054</v>
      </c>
      <c r="T172">
        <f t="shared" si="80"/>
        <v>32.621681103663953</v>
      </c>
      <c r="U172">
        <f t="shared" si="81"/>
        <v>31.814787500000001</v>
      </c>
      <c r="V172">
        <f t="shared" si="82"/>
        <v>4.7252532274407537</v>
      </c>
      <c r="W172">
        <f t="shared" si="83"/>
        <v>69.745342337915318</v>
      </c>
      <c r="X172">
        <f t="shared" si="84"/>
        <v>3.2853240490326505</v>
      </c>
      <c r="Y172">
        <f t="shared" si="85"/>
        <v>4.7104565536653276</v>
      </c>
      <c r="Z172">
        <f t="shared" si="86"/>
        <v>1.4399291784081032</v>
      </c>
      <c r="AA172">
        <f t="shared" si="87"/>
        <v>-86.731802400205481</v>
      </c>
      <c r="AB172">
        <f t="shared" si="88"/>
        <v>-8.2687416836991847</v>
      </c>
      <c r="AC172">
        <f t="shared" si="89"/>
        <v>-0.67500646025481048</v>
      </c>
      <c r="AD172">
        <f t="shared" si="90"/>
        <v>130.43822343963106</v>
      </c>
      <c r="AE172">
        <f t="shared" si="91"/>
        <v>31.127068242315847</v>
      </c>
      <c r="AF172">
        <f t="shared" si="92"/>
        <v>1.9690480995462394</v>
      </c>
      <c r="AG172">
        <f t="shared" si="93"/>
        <v>20.436840355078754</v>
      </c>
      <c r="AH172">
        <v>1065.995979662604</v>
      </c>
      <c r="AI172">
        <v>1040.176909090909</v>
      </c>
      <c r="AJ172">
        <v>1.70646621616941</v>
      </c>
      <c r="AK172">
        <v>60.624418474204617</v>
      </c>
      <c r="AL172">
        <f t="shared" si="94"/>
        <v>1.9667075374196255</v>
      </c>
      <c r="AM172">
        <v>30.653263143421011</v>
      </c>
      <c r="AN172">
        <v>32.409906666666657</v>
      </c>
      <c r="AO172">
        <v>-8.9925463695287178E-6</v>
      </c>
      <c r="AP172">
        <v>100.9878899836357</v>
      </c>
      <c r="AQ172">
        <v>19</v>
      </c>
      <c r="AR172">
        <v>3</v>
      </c>
      <c r="AS172">
        <f t="shared" si="95"/>
        <v>1</v>
      </c>
      <c r="AT172">
        <f t="shared" si="96"/>
        <v>0</v>
      </c>
      <c r="AU172">
        <f t="shared" si="97"/>
        <v>47657.994579092832</v>
      </c>
      <c r="AV172">
        <f t="shared" si="98"/>
        <v>1199.99875</v>
      </c>
      <c r="AW172">
        <f t="shared" si="99"/>
        <v>1025.9232885926376</v>
      </c>
      <c r="AX172">
        <f t="shared" si="100"/>
        <v>0.85493696438653588</v>
      </c>
      <c r="AY172">
        <f t="shared" si="101"/>
        <v>0.18842834126601427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1675963835.1875</v>
      </c>
      <c r="BF172">
        <v>1003.472125</v>
      </c>
      <c r="BG172">
        <v>1034.0287499999999</v>
      </c>
      <c r="BH172">
        <v>32.411675000000002</v>
      </c>
      <c r="BI172">
        <v>30.652999999999999</v>
      </c>
      <c r="BJ172">
        <v>1010.6775</v>
      </c>
      <c r="BK172">
        <v>32.201524999999997</v>
      </c>
      <c r="BL172">
        <v>649.998875</v>
      </c>
      <c r="BM172">
        <v>101.262625</v>
      </c>
      <c r="BN172">
        <v>9.9740537500000004E-2</v>
      </c>
      <c r="BO172">
        <v>31.759462500000001</v>
      </c>
      <c r="BP172">
        <v>31.814787500000001</v>
      </c>
      <c r="BQ172">
        <v>999.9</v>
      </c>
      <c r="BR172">
        <v>0</v>
      </c>
      <c r="BS172">
        <v>0</v>
      </c>
      <c r="BT172">
        <v>9015.3125</v>
      </c>
      <c r="BU172">
        <v>0</v>
      </c>
      <c r="BV172">
        <v>107.3515</v>
      </c>
      <c r="BW172">
        <v>-30.555487500000002</v>
      </c>
      <c r="BX172">
        <v>1037.0862500000001</v>
      </c>
      <c r="BY172">
        <v>1066.72875</v>
      </c>
      <c r="BZ172">
        <v>1.7586787500000001</v>
      </c>
      <c r="CA172">
        <v>1034.0287499999999</v>
      </c>
      <c r="CB172">
        <v>30.652999999999999</v>
      </c>
      <c r="CC172">
        <v>3.2820900000000002</v>
      </c>
      <c r="CD172">
        <v>3.10400125</v>
      </c>
      <c r="CE172">
        <v>25.532775000000001</v>
      </c>
      <c r="CF172">
        <v>24.596562500000001</v>
      </c>
      <c r="CG172">
        <v>1199.99875</v>
      </c>
      <c r="CH172">
        <v>0.50001899999999999</v>
      </c>
      <c r="CI172">
        <v>0.49998100000000001</v>
      </c>
      <c r="CJ172">
        <v>0</v>
      </c>
      <c r="CK172">
        <v>1028.12375</v>
      </c>
      <c r="CL172">
        <v>4.9990899999999998</v>
      </c>
      <c r="CM172">
        <v>11037.075000000001</v>
      </c>
      <c r="CN172">
        <v>9557.9162500000002</v>
      </c>
      <c r="CO172">
        <v>40.811999999999998</v>
      </c>
      <c r="CP172">
        <v>42.375</v>
      </c>
      <c r="CQ172">
        <v>41.625</v>
      </c>
      <c r="CR172">
        <v>41.436999999999998</v>
      </c>
      <c r="CS172">
        <v>42.186999999999998</v>
      </c>
      <c r="CT172">
        <v>597.52125000000001</v>
      </c>
      <c r="CU172">
        <v>597.47749999999996</v>
      </c>
      <c r="CV172">
        <v>0</v>
      </c>
      <c r="CW172">
        <v>1675963837.5</v>
      </c>
      <c r="CX172">
        <v>0</v>
      </c>
      <c r="CY172">
        <v>1675959759</v>
      </c>
      <c r="CZ172" t="s">
        <v>356</v>
      </c>
      <c r="DA172">
        <v>1675959759</v>
      </c>
      <c r="DB172">
        <v>1675959753.5</v>
      </c>
      <c r="DC172">
        <v>5</v>
      </c>
      <c r="DD172">
        <v>-2.5000000000000001E-2</v>
      </c>
      <c r="DE172">
        <v>-8.0000000000000002E-3</v>
      </c>
      <c r="DF172">
        <v>-6.0590000000000002</v>
      </c>
      <c r="DG172">
        <v>0.218</v>
      </c>
      <c r="DH172">
        <v>415</v>
      </c>
      <c r="DI172">
        <v>34</v>
      </c>
      <c r="DJ172">
        <v>0.6</v>
      </c>
      <c r="DK172">
        <v>0.17</v>
      </c>
      <c r="DL172">
        <v>-30.4700825</v>
      </c>
      <c r="DM172">
        <v>-0.76382926829261744</v>
      </c>
      <c r="DN172">
        <v>9.7703546218906367E-2</v>
      </c>
      <c r="DO172">
        <v>0</v>
      </c>
      <c r="DP172">
        <v>1.75544075</v>
      </c>
      <c r="DQ172">
        <v>5.0967016885550651E-2</v>
      </c>
      <c r="DR172">
        <v>5.7379710645401394E-3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3.2985099999999998</v>
      </c>
      <c r="EB172">
        <v>2.6252599999999999</v>
      </c>
      <c r="EC172">
        <v>0.189106</v>
      </c>
      <c r="ED172">
        <v>0.190493</v>
      </c>
      <c r="EE172">
        <v>0.135434</v>
      </c>
      <c r="EF172">
        <v>0.12916800000000001</v>
      </c>
      <c r="EG172">
        <v>24563.5</v>
      </c>
      <c r="EH172">
        <v>24896.1</v>
      </c>
      <c r="EI172">
        <v>28178.2</v>
      </c>
      <c r="EJ172">
        <v>29593.200000000001</v>
      </c>
      <c r="EK172">
        <v>33549.300000000003</v>
      </c>
      <c r="EL172">
        <v>35758.5</v>
      </c>
      <c r="EM172">
        <v>39793.199999999997</v>
      </c>
      <c r="EN172">
        <v>42265.2</v>
      </c>
      <c r="EO172">
        <v>2.2105999999999999</v>
      </c>
      <c r="EP172">
        <v>2.2315499999999999</v>
      </c>
      <c r="EQ172">
        <v>0.14582300000000001</v>
      </c>
      <c r="ER172">
        <v>0</v>
      </c>
      <c r="ES172">
        <v>29.443999999999999</v>
      </c>
      <c r="ET172">
        <v>999.9</v>
      </c>
      <c r="EU172">
        <v>72.400000000000006</v>
      </c>
      <c r="EV172">
        <v>32.299999999999997</v>
      </c>
      <c r="EW172">
        <v>34.722999999999999</v>
      </c>
      <c r="EX172">
        <v>56.453000000000003</v>
      </c>
      <c r="EY172">
        <v>-3.9182700000000001</v>
      </c>
      <c r="EZ172">
        <v>2</v>
      </c>
      <c r="FA172">
        <v>0.30086099999999999</v>
      </c>
      <c r="FB172">
        <v>-0.63076500000000002</v>
      </c>
      <c r="FC172">
        <v>20.273599999999998</v>
      </c>
      <c r="FD172">
        <v>5.2201399999999998</v>
      </c>
      <c r="FE172">
        <v>12.004</v>
      </c>
      <c r="FF172">
        <v>4.9864499999999996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1.8658300000000001</v>
      </c>
      <c r="FM172">
        <v>1.8621799999999999</v>
      </c>
      <c r="FN172">
        <v>1.8641700000000001</v>
      </c>
      <c r="FO172">
        <v>1.8602399999999999</v>
      </c>
      <c r="FP172">
        <v>1.8609599999999999</v>
      </c>
      <c r="FQ172">
        <v>1.8601099999999999</v>
      </c>
      <c r="FR172">
        <v>1.86185</v>
      </c>
      <c r="FS172">
        <v>1.85842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-7.21</v>
      </c>
      <c r="GH172">
        <v>0.21010000000000001</v>
      </c>
      <c r="GI172">
        <v>-4.2934277136806287</v>
      </c>
      <c r="GJ172">
        <v>-4.5218151105756088E-3</v>
      </c>
      <c r="GK172">
        <v>2.0889233732517852E-6</v>
      </c>
      <c r="GL172">
        <v>-4.5906856223640231E-10</v>
      </c>
      <c r="GM172">
        <v>-0.1150039569071811</v>
      </c>
      <c r="GN172">
        <v>4.4025620023938356E-3</v>
      </c>
      <c r="GO172">
        <v>3.112297855124525E-4</v>
      </c>
      <c r="GP172">
        <v>-4.1727832042263066E-6</v>
      </c>
      <c r="GQ172">
        <v>6</v>
      </c>
      <c r="GR172">
        <v>2080</v>
      </c>
      <c r="GS172">
        <v>4</v>
      </c>
      <c r="GT172">
        <v>33</v>
      </c>
      <c r="GU172">
        <v>68</v>
      </c>
      <c r="GV172">
        <v>68.099999999999994</v>
      </c>
      <c r="GW172">
        <v>2.8649900000000001</v>
      </c>
      <c r="GX172">
        <v>2.5097700000000001</v>
      </c>
      <c r="GY172">
        <v>2.04834</v>
      </c>
      <c r="GZ172">
        <v>2.6220699999999999</v>
      </c>
      <c r="HA172">
        <v>2.1972700000000001</v>
      </c>
      <c r="HB172">
        <v>2.32544</v>
      </c>
      <c r="HC172">
        <v>37.2181</v>
      </c>
      <c r="HD172">
        <v>14.8062</v>
      </c>
      <c r="HE172">
        <v>18</v>
      </c>
      <c r="HF172">
        <v>672.74699999999996</v>
      </c>
      <c r="HG172">
        <v>769.44600000000003</v>
      </c>
      <c r="HH172">
        <v>31.000499999999999</v>
      </c>
      <c r="HI172">
        <v>31.254799999999999</v>
      </c>
      <c r="HJ172">
        <v>30.0001</v>
      </c>
      <c r="HK172">
        <v>31.210100000000001</v>
      </c>
      <c r="HL172">
        <v>31.216000000000001</v>
      </c>
      <c r="HM172">
        <v>57.3185</v>
      </c>
      <c r="HN172">
        <v>15.3161</v>
      </c>
      <c r="HO172">
        <v>100</v>
      </c>
      <c r="HP172">
        <v>31</v>
      </c>
      <c r="HQ172">
        <v>1049.83</v>
      </c>
      <c r="HR172">
        <v>30.7058</v>
      </c>
      <c r="HS172">
        <v>99.319100000000006</v>
      </c>
      <c r="HT172">
        <v>98.041600000000003</v>
      </c>
    </row>
    <row r="173" spans="1:228" x14ac:dyDescent="0.2">
      <c r="A173">
        <v>158</v>
      </c>
      <c r="B173">
        <v>1675963841.5</v>
      </c>
      <c r="C173">
        <v>627</v>
      </c>
      <c r="D173" t="s">
        <v>674</v>
      </c>
      <c r="E173" t="s">
        <v>675</v>
      </c>
      <c r="F173">
        <v>4</v>
      </c>
      <c r="G173">
        <v>1675963839.5</v>
      </c>
      <c r="H173">
        <f t="shared" si="68"/>
        <v>1.9591077133629866E-3</v>
      </c>
      <c r="I173">
        <f t="shared" si="69"/>
        <v>1.9591077133629866</v>
      </c>
      <c r="J173">
        <f t="shared" si="70"/>
        <v>20.497497799452038</v>
      </c>
      <c r="K173">
        <f t="shared" si="71"/>
        <v>1010.634285714286</v>
      </c>
      <c r="L173">
        <f t="shared" si="72"/>
        <v>743.05954695484968</v>
      </c>
      <c r="M173">
        <f t="shared" si="73"/>
        <v>75.318787955438168</v>
      </c>
      <c r="N173">
        <f t="shared" si="74"/>
        <v>102.44098171964575</v>
      </c>
      <c r="O173">
        <f t="shared" si="75"/>
        <v>0.13594309290110204</v>
      </c>
      <c r="P173">
        <f t="shared" si="76"/>
        <v>2.7629386927964052</v>
      </c>
      <c r="Q173">
        <f t="shared" si="77"/>
        <v>0.13233354374628328</v>
      </c>
      <c r="R173">
        <f t="shared" si="78"/>
        <v>8.3024785746513979E-2</v>
      </c>
      <c r="S173">
        <f t="shared" si="79"/>
        <v>226.11664637660607</v>
      </c>
      <c r="T173">
        <f t="shared" si="80"/>
        <v>32.627758565041702</v>
      </c>
      <c r="U173">
        <f t="shared" si="81"/>
        <v>31.81757142857143</v>
      </c>
      <c r="V173">
        <f t="shared" si="82"/>
        <v>4.725998857433523</v>
      </c>
      <c r="W173">
        <f t="shared" si="83"/>
        <v>69.726643886949319</v>
      </c>
      <c r="X173">
        <f t="shared" si="84"/>
        <v>3.2846843749268584</v>
      </c>
      <c r="Y173">
        <f t="shared" si="85"/>
        <v>4.7108023444416061</v>
      </c>
      <c r="Z173">
        <f t="shared" si="86"/>
        <v>1.4413144825066646</v>
      </c>
      <c r="AA173">
        <f t="shared" si="87"/>
        <v>-86.396650159307711</v>
      </c>
      <c r="AB173">
        <f t="shared" si="88"/>
        <v>-8.4628032222236094</v>
      </c>
      <c r="AC173">
        <f t="shared" si="89"/>
        <v>-0.6931907762692141</v>
      </c>
      <c r="AD173">
        <f t="shared" si="90"/>
        <v>130.56400221880554</v>
      </c>
      <c r="AE173">
        <f t="shared" si="91"/>
        <v>31.191931846346542</v>
      </c>
      <c r="AF173">
        <f t="shared" si="92"/>
        <v>1.9621422626960574</v>
      </c>
      <c r="AG173">
        <f t="shared" si="93"/>
        <v>20.497497799452038</v>
      </c>
      <c r="AH173">
        <v>1072.9300516172541</v>
      </c>
      <c r="AI173">
        <v>1047.036848484848</v>
      </c>
      <c r="AJ173">
        <v>1.7115648744709311</v>
      </c>
      <c r="AK173">
        <v>60.624418474204617</v>
      </c>
      <c r="AL173">
        <f t="shared" si="94"/>
        <v>1.9591077133629866</v>
      </c>
      <c r="AM173">
        <v>30.652944006693321</v>
      </c>
      <c r="AN173">
        <v>32.402727272727283</v>
      </c>
      <c r="AO173">
        <v>-2.3547525671423339E-5</v>
      </c>
      <c r="AP173">
        <v>100.9878899836357</v>
      </c>
      <c r="AQ173">
        <v>18</v>
      </c>
      <c r="AR173">
        <v>3</v>
      </c>
      <c r="AS173">
        <f t="shared" si="95"/>
        <v>1</v>
      </c>
      <c r="AT173">
        <f t="shared" si="96"/>
        <v>0</v>
      </c>
      <c r="AU173">
        <f t="shared" si="97"/>
        <v>47400.48502399274</v>
      </c>
      <c r="AV173">
        <f t="shared" si="98"/>
        <v>1200.014285714286</v>
      </c>
      <c r="AW173">
        <f t="shared" si="99"/>
        <v>1025.9365421640446</v>
      </c>
      <c r="AX173">
        <f t="shared" si="100"/>
        <v>0.85493694064931502</v>
      </c>
      <c r="AY173">
        <f t="shared" si="101"/>
        <v>0.18842829545317819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1675963839.5</v>
      </c>
      <c r="BF173">
        <v>1010.634285714286</v>
      </c>
      <c r="BG173">
        <v>1041.254285714286</v>
      </c>
      <c r="BH173">
        <v>32.405142857142863</v>
      </c>
      <c r="BI173">
        <v>30.652799999999999</v>
      </c>
      <c r="BJ173">
        <v>1017.851428571429</v>
      </c>
      <c r="BK173">
        <v>32.195028571428573</v>
      </c>
      <c r="BL173">
        <v>650.06414285714288</v>
      </c>
      <c r="BM173">
        <v>101.2627142857143</v>
      </c>
      <c r="BN173">
        <v>0.1003437142857143</v>
      </c>
      <c r="BO173">
        <v>31.760757142857141</v>
      </c>
      <c r="BP173">
        <v>31.81757142857143</v>
      </c>
      <c r="BQ173">
        <v>999.89999999999986</v>
      </c>
      <c r="BR173">
        <v>0</v>
      </c>
      <c r="BS173">
        <v>0</v>
      </c>
      <c r="BT173">
        <v>8965.8957142857125</v>
      </c>
      <c r="BU173">
        <v>0</v>
      </c>
      <c r="BV173">
        <v>105.3668571428571</v>
      </c>
      <c r="BW173">
        <v>-30.619771428571429</v>
      </c>
      <c r="BX173">
        <v>1044.48</v>
      </c>
      <c r="BY173">
        <v>1074.18</v>
      </c>
      <c r="BZ173">
        <v>1.752325714285714</v>
      </c>
      <c r="CA173">
        <v>1041.254285714286</v>
      </c>
      <c r="CB173">
        <v>30.652799999999999</v>
      </c>
      <c r="CC173">
        <v>3.2814271428571429</v>
      </c>
      <c r="CD173">
        <v>3.1039814285714291</v>
      </c>
      <c r="CE173">
        <v>25.529399999999999</v>
      </c>
      <c r="CF173">
        <v>24.596485714285709</v>
      </c>
      <c r="CG173">
        <v>1200.014285714286</v>
      </c>
      <c r="CH173">
        <v>0.50001899999999999</v>
      </c>
      <c r="CI173">
        <v>0.49998100000000001</v>
      </c>
      <c r="CJ173">
        <v>0</v>
      </c>
      <c r="CK173">
        <v>1028.325714285714</v>
      </c>
      <c r="CL173">
        <v>4.9990899999999998</v>
      </c>
      <c r="CM173">
        <v>11040.11428571429</v>
      </c>
      <c r="CN173">
        <v>9558.0214285714283</v>
      </c>
      <c r="CO173">
        <v>40.811999999999998</v>
      </c>
      <c r="CP173">
        <v>42.375</v>
      </c>
      <c r="CQ173">
        <v>41.625</v>
      </c>
      <c r="CR173">
        <v>41.436999999999998</v>
      </c>
      <c r="CS173">
        <v>42.186999999999998</v>
      </c>
      <c r="CT173">
        <v>597.52999999999986</v>
      </c>
      <c r="CU173">
        <v>597.48428571428576</v>
      </c>
      <c r="CV173">
        <v>0</v>
      </c>
      <c r="CW173">
        <v>1675963841.0999999</v>
      </c>
      <c r="CX173">
        <v>0</v>
      </c>
      <c r="CY173">
        <v>1675959759</v>
      </c>
      <c r="CZ173" t="s">
        <v>356</v>
      </c>
      <c r="DA173">
        <v>1675959759</v>
      </c>
      <c r="DB173">
        <v>1675959753.5</v>
      </c>
      <c r="DC173">
        <v>5</v>
      </c>
      <c r="DD173">
        <v>-2.5000000000000001E-2</v>
      </c>
      <c r="DE173">
        <v>-8.0000000000000002E-3</v>
      </c>
      <c r="DF173">
        <v>-6.0590000000000002</v>
      </c>
      <c r="DG173">
        <v>0.218</v>
      </c>
      <c r="DH173">
        <v>415</v>
      </c>
      <c r="DI173">
        <v>34</v>
      </c>
      <c r="DJ173">
        <v>0.6</v>
      </c>
      <c r="DK173">
        <v>0.17</v>
      </c>
      <c r="DL173">
        <v>-30.524197560975612</v>
      </c>
      <c r="DM173">
        <v>-0.76002648083627755</v>
      </c>
      <c r="DN173">
        <v>9.3139233534098767E-2</v>
      </c>
      <c r="DO173">
        <v>0</v>
      </c>
      <c r="DP173">
        <v>1.756819512195122</v>
      </c>
      <c r="DQ173">
        <v>8.0905923348025249E-5</v>
      </c>
      <c r="DR173">
        <v>3.497110968771215E-3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3.2985199999999999</v>
      </c>
      <c r="EB173">
        <v>2.6252800000000001</v>
      </c>
      <c r="EC173">
        <v>0.18990000000000001</v>
      </c>
      <c r="ED173">
        <v>0.19127</v>
      </c>
      <c r="EE173">
        <v>0.13541500000000001</v>
      </c>
      <c r="EF173">
        <v>0.12916900000000001</v>
      </c>
      <c r="EG173">
        <v>24539.200000000001</v>
      </c>
      <c r="EH173">
        <v>24872.3</v>
      </c>
      <c r="EI173">
        <v>28178</v>
      </c>
      <c r="EJ173">
        <v>29593.4</v>
      </c>
      <c r="EK173">
        <v>33549.699999999997</v>
      </c>
      <c r="EL173">
        <v>35758.699999999997</v>
      </c>
      <c r="EM173">
        <v>39792.800000000003</v>
      </c>
      <c r="EN173">
        <v>42265.4</v>
      </c>
      <c r="EO173">
        <v>2.21088</v>
      </c>
      <c r="EP173">
        <v>2.2317499999999999</v>
      </c>
      <c r="EQ173">
        <v>0.146285</v>
      </c>
      <c r="ER173">
        <v>0</v>
      </c>
      <c r="ES173">
        <v>29.444199999999999</v>
      </c>
      <c r="ET173">
        <v>999.9</v>
      </c>
      <c r="EU173">
        <v>72.400000000000006</v>
      </c>
      <c r="EV173">
        <v>32.299999999999997</v>
      </c>
      <c r="EW173">
        <v>34.7254</v>
      </c>
      <c r="EX173">
        <v>57.262999999999998</v>
      </c>
      <c r="EY173">
        <v>-3.8221099999999999</v>
      </c>
      <c r="EZ173">
        <v>2</v>
      </c>
      <c r="FA173">
        <v>0.300757</v>
      </c>
      <c r="FB173">
        <v>-0.63182499999999997</v>
      </c>
      <c r="FC173">
        <v>20.273499999999999</v>
      </c>
      <c r="FD173">
        <v>5.2208800000000002</v>
      </c>
      <c r="FE173">
        <v>12.004</v>
      </c>
      <c r="FF173">
        <v>4.98665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1.86581</v>
      </c>
      <c r="FM173">
        <v>1.8621799999999999</v>
      </c>
      <c r="FN173">
        <v>1.8641700000000001</v>
      </c>
      <c r="FO173">
        <v>1.8602300000000001</v>
      </c>
      <c r="FP173">
        <v>1.8609599999999999</v>
      </c>
      <c r="FQ173">
        <v>1.8601099999999999</v>
      </c>
      <c r="FR173">
        <v>1.8618399999999999</v>
      </c>
      <c r="FS173">
        <v>1.85843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-7.22</v>
      </c>
      <c r="GH173">
        <v>0.21</v>
      </c>
      <c r="GI173">
        <v>-4.2934277136806287</v>
      </c>
      <c r="GJ173">
        <v>-4.5218151105756088E-3</v>
      </c>
      <c r="GK173">
        <v>2.0889233732517852E-6</v>
      </c>
      <c r="GL173">
        <v>-4.5906856223640231E-10</v>
      </c>
      <c r="GM173">
        <v>-0.1150039569071811</v>
      </c>
      <c r="GN173">
        <v>4.4025620023938356E-3</v>
      </c>
      <c r="GO173">
        <v>3.112297855124525E-4</v>
      </c>
      <c r="GP173">
        <v>-4.1727832042263066E-6</v>
      </c>
      <c r="GQ173">
        <v>6</v>
      </c>
      <c r="GR173">
        <v>2080</v>
      </c>
      <c r="GS173">
        <v>4</v>
      </c>
      <c r="GT173">
        <v>33</v>
      </c>
      <c r="GU173">
        <v>68</v>
      </c>
      <c r="GV173">
        <v>68.099999999999994</v>
      </c>
      <c r="GW173">
        <v>2.8808600000000002</v>
      </c>
      <c r="GX173">
        <v>2.5122100000000001</v>
      </c>
      <c r="GY173">
        <v>2.04834</v>
      </c>
      <c r="GZ173">
        <v>2.6232899999999999</v>
      </c>
      <c r="HA173">
        <v>2.1972700000000001</v>
      </c>
      <c r="HB173">
        <v>2.2973599999999998</v>
      </c>
      <c r="HC173">
        <v>37.2181</v>
      </c>
      <c r="HD173">
        <v>14.7887</v>
      </c>
      <c r="HE173">
        <v>18</v>
      </c>
      <c r="HF173">
        <v>672.96799999999996</v>
      </c>
      <c r="HG173">
        <v>769.64200000000005</v>
      </c>
      <c r="HH173">
        <v>31.0001</v>
      </c>
      <c r="HI173">
        <v>31.254799999999999</v>
      </c>
      <c r="HJ173">
        <v>30</v>
      </c>
      <c r="HK173">
        <v>31.210100000000001</v>
      </c>
      <c r="HL173">
        <v>31.216000000000001</v>
      </c>
      <c r="HM173">
        <v>57.614800000000002</v>
      </c>
      <c r="HN173">
        <v>15.3161</v>
      </c>
      <c r="HO173">
        <v>100</v>
      </c>
      <c r="HP173">
        <v>31</v>
      </c>
      <c r="HQ173">
        <v>1056.51</v>
      </c>
      <c r="HR173">
        <v>30.707599999999999</v>
      </c>
      <c r="HS173">
        <v>99.318299999999994</v>
      </c>
      <c r="HT173">
        <v>98.042100000000005</v>
      </c>
    </row>
    <row r="174" spans="1:228" x14ac:dyDescent="0.2">
      <c r="A174">
        <v>159</v>
      </c>
      <c r="B174">
        <v>1675963845.5</v>
      </c>
      <c r="C174">
        <v>631</v>
      </c>
      <c r="D174" t="s">
        <v>676</v>
      </c>
      <c r="E174" t="s">
        <v>677</v>
      </c>
      <c r="F174">
        <v>4</v>
      </c>
      <c r="G174">
        <v>1675963843.1875</v>
      </c>
      <c r="H174">
        <f t="shared" si="68"/>
        <v>1.9520545506813919E-3</v>
      </c>
      <c r="I174">
        <f t="shared" si="69"/>
        <v>1.952054550681392</v>
      </c>
      <c r="J174">
        <f t="shared" si="70"/>
        <v>20.334488196147205</v>
      </c>
      <c r="K174">
        <f t="shared" si="71"/>
        <v>1016.80875</v>
      </c>
      <c r="L174">
        <f t="shared" si="72"/>
        <v>749.89718993217627</v>
      </c>
      <c r="M174">
        <f t="shared" si="73"/>
        <v>76.011603087798719</v>
      </c>
      <c r="N174">
        <f t="shared" si="74"/>
        <v>103.06647919055561</v>
      </c>
      <c r="O174">
        <f t="shared" si="75"/>
        <v>0.13530047415232399</v>
      </c>
      <c r="P174">
        <f t="shared" si="76"/>
        <v>2.7681633836612307</v>
      </c>
      <c r="Q174">
        <f t="shared" si="77"/>
        <v>0.13173104411349595</v>
      </c>
      <c r="R174">
        <f t="shared" si="78"/>
        <v>8.2644758344007849E-2</v>
      </c>
      <c r="S174">
        <f t="shared" si="79"/>
        <v>226.11624035851753</v>
      </c>
      <c r="T174">
        <f t="shared" si="80"/>
        <v>32.621817002891639</v>
      </c>
      <c r="U174">
        <f t="shared" si="81"/>
        <v>31.820437500000001</v>
      </c>
      <c r="V174">
        <f t="shared" si="82"/>
        <v>4.7267665950686881</v>
      </c>
      <c r="W174">
        <f t="shared" si="83"/>
        <v>69.738931282250107</v>
      </c>
      <c r="X174">
        <f t="shared" si="84"/>
        <v>3.2840792242470163</v>
      </c>
      <c r="Y174">
        <f t="shared" si="85"/>
        <v>4.7091046046512579</v>
      </c>
      <c r="Z174">
        <f t="shared" si="86"/>
        <v>1.4426873708216719</v>
      </c>
      <c r="AA174">
        <f t="shared" si="87"/>
        <v>-86.085605685049387</v>
      </c>
      <c r="AB174">
        <f t="shared" si="88"/>
        <v>-9.8552532023491004</v>
      </c>
      <c r="AC174">
        <f t="shared" si="89"/>
        <v>-0.8057093205563387</v>
      </c>
      <c r="AD174">
        <f t="shared" si="90"/>
        <v>129.36967215056271</v>
      </c>
      <c r="AE174">
        <f t="shared" si="91"/>
        <v>31.206659531487389</v>
      </c>
      <c r="AF174">
        <f t="shared" si="92"/>
        <v>1.9556866704510698</v>
      </c>
      <c r="AG174">
        <f t="shared" si="93"/>
        <v>20.334488196147205</v>
      </c>
      <c r="AH174">
        <v>1079.8884354202839</v>
      </c>
      <c r="AI174">
        <v>1054.0164242424239</v>
      </c>
      <c r="AJ174">
        <v>1.7463655012498069</v>
      </c>
      <c r="AK174">
        <v>60.624418474204617</v>
      </c>
      <c r="AL174">
        <f t="shared" si="94"/>
        <v>1.952054550681392</v>
      </c>
      <c r="AM174">
        <v>30.652249627513591</v>
      </c>
      <c r="AN174">
        <v>32.396009090909082</v>
      </c>
      <c r="AO174">
        <v>-1.9796108747833168E-5</v>
      </c>
      <c r="AP174">
        <v>100.9878899836357</v>
      </c>
      <c r="AQ174">
        <v>18</v>
      </c>
      <c r="AR174">
        <v>3</v>
      </c>
      <c r="AS174">
        <f t="shared" si="95"/>
        <v>1</v>
      </c>
      <c r="AT174">
        <f t="shared" si="96"/>
        <v>0</v>
      </c>
      <c r="AU174">
        <f t="shared" si="97"/>
        <v>47545.783782706167</v>
      </c>
      <c r="AV174">
        <f t="shared" si="98"/>
        <v>1200.0137500000001</v>
      </c>
      <c r="AW174">
        <f t="shared" si="99"/>
        <v>1025.9359260924962</v>
      </c>
      <c r="AX174">
        <f t="shared" si="100"/>
        <v>0.85493680892614454</v>
      </c>
      <c r="AY174">
        <f t="shared" si="101"/>
        <v>0.18842804122745888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1675963843.1875</v>
      </c>
      <c r="BF174">
        <v>1016.80875</v>
      </c>
      <c r="BG174">
        <v>1047.4525000000001</v>
      </c>
      <c r="BH174">
        <v>32.3992875</v>
      </c>
      <c r="BI174">
        <v>30.652412500000001</v>
      </c>
      <c r="BJ174">
        <v>1024.0350000000001</v>
      </c>
      <c r="BK174">
        <v>32.189274999999988</v>
      </c>
      <c r="BL174">
        <v>649.95737499999996</v>
      </c>
      <c r="BM174">
        <v>101.26275</v>
      </c>
      <c r="BN174">
        <v>9.9948924999999994E-2</v>
      </c>
      <c r="BO174">
        <v>31.7544</v>
      </c>
      <c r="BP174">
        <v>31.820437500000001</v>
      </c>
      <c r="BQ174">
        <v>999.9</v>
      </c>
      <c r="BR174">
        <v>0</v>
      </c>
      <c r="BS174">
        <v>0</v>
      </c>
      <c r="BT174">
        <v>8993.59375</v>
      </c>
      <c r="BU174">
        <v>0</v>
      </c>
      <c r="BV174">
        <v>103.89337500000001</v>
      </c>
      <c r="BW174">
        <v>-30.643125000000001</v>
      </c>
      <c r="BX174">
        <v>1050.855</v>
      </c>
      <c r="BY174">
        <v>1080.575</v>
      </c>
      <c r="BZ174">
        <v>1.7468712500000001</v>
      </c>
      <c r="CA174">
        <v>1047.4525000000001</v>
      </c>
      <c r="CB174">
        <v>30.652412500000001</v>
      </c>
      <c r="CC174">
        <v>3.2808375000000001</v>
      </c>
      <c r="CD174">
        <v>3.1039462499999999</v>
      </c>
      <c r="CE174">
        <v>25.526375000000002</v>
      </c>
      <c r="CF174">
        <v>24.596287499999999</v>
      </c>
      <c r="CG174">
        <v>1200.0137500000001</v>
      </c>
      <c r="CH174">
        <v>0.50002424999999995</v>
      </c>
      <c r="CI174">
        <v>0.49997575</v>
      </c>
      <c r="CJ174">
        <v>0</v>
      </c>
      <c r="CK174">
        <v>1028.7237500000001</v>
      </c>
      <c r="CL174">
        <v>4.9990899999999998</v>
      </c>
      <c r="CM174">
        <v>11042.862499999999</v>
      </c>
      <c r="CN174">
        <v>9558.0512500000004</v>
      </c>
      <c r="CO174">
        <v>40.811999999999998</v>
      </c>
      <c r="CP174">
        <v>42.375</v>
      </c>
      <c r="CQ174">
        <v>41.593499999999999</v>
      </c>
      <c r="CR174">
        <v>41.436999999999998</v>
      </c>
      <c r="CS174">
        <v>42.186999999999998</v>
      </c>
      <c r="CT174">
        <v>597.53499999999997</v>
      </c>
      <c r="CU174">
        <v>597.47874999999999</v>
      </c>
      <c r="CV174">
        <v>0</v>
      </c>
      <c r="CW174">
        <v>1675963845.3</v>
      </c>
      <c r="CX174">
        <v>0</v>
      </c>
      <c r="CY174">
        <v>1675959759</v>
      </c>
      <c r="CZ174" t="s">
        <v>356</v>
      </c>
      <c r="DA174">
        <v>1675959759</v>
      </c>
      <c r="DB174">
        <v>1675959753.5</v>
      </c>
      <c r="DC174">
        <v>5</v>
      </c>
      <c r="DD174">
        <v>-2.5000000000000001E-2</v>
      </c>
      <c r="DE174">
        <v>-8.0000000000000002E-3</v>
      </c>
      <c r="DF174">
        <v>-6.0590000000000002</v>
      </c>
      <c r="DG174">
        <v>0.218</v>
      </c>
      <c r="DH174">
        <v>415</v>
      </c>
      <c r="DI174">
        <v>34</v>
      </c>
      <c r="DJ174">
        <v>0.6</v>
      </c>
      <c r="DK174">
        <v>0.17</v>
      </c>
      <c r="DL174">
        <v>-30.56271219512195</v>
      </c>
      <c r="DM174">
        <v>-0.68057979094083731</v>
      </c>
      <c r="DN174">
        <v>8.5472400894637326E-2</v>
      </c>
      <c r="DO174">
        <v>0</v>
      </c>
      <c r="DP174">
        <v>1.756073414634147</v>
      </c>
      <c r="DQ174">
        <v>-3.1797073170735851E-2</v>
      </c>
      <c r="DR174">
        <v>4.6586413856172394E-3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3.2984200000000001</v>
      </c>
      <c r="EB174">
        <v>2.6252800000000001</v>
      </c>
      <c r="EC174">
        <v>0.19070100000000001</v>
      </c>
      <c r="ED174">
        <v>0.192048</v>
      </c>
      <c r="EE174">
        <v>0.13539100000000001</v>
      </c>
      <c r="EF174">
        <v>0.12917000000000001</v>
      </c>
      <c r="EG174">
        <v>24515.200000000001</v>
      </c>
      <c r="EH174">
        <v>24848</v>
      </c>
      <c r="EI174">
        <v>28178.3</v>
      </c>
      <c r="EJ174">
        <v>29593</v>
      </c>
      <c r="EK174">
        <v>33550.9</v>
      </c>
      <c r="EL174">
        <v>35758.1</v>
      </c>
      <c r="EM174">
        <v>39793.1</v>
      </c>
      <c r="EN174">
        <v>42264.7</v>
      </c>
      <c r="EO174">
        <v>2.21102</v>
      </c>
      <c r="EP174">
        <v>2.2317300000000002</v>
      </c>
      <c r="EQ174">
        <v>0.145838</v>
      </c>
      <c r="ER174">
        <v>0</v>
      </c>
      <c r="ES174">
        <v>29.443200000000001</v>
      </c>
      <c r="ET174">
        <v>999.9</v>
      </c>
      <c r="EU174">
        <v>72.400000000000006</v>
      </c>
      <c r="EV174">
        <v>32.299999999999997</v>
      </c>
      <c r="EW174">
        <v>34.726599999999998</v>
      </c>
      <c r="EX174">
        <v>57.203000000000003</v>
      </c>
      <c r="EY174">
        <v>-3.9102600000000001</v>
      </c>
      <c r="EZ174">
        <v>2</v>
      </c>
      <c r="FA174">
        <v>0.30075499999999999</v>
      </c>
      <c r="FB174">
        <v>-0.63344500000000004</v>
      </c>
      <c r="FC174">
        <v>20.273399999999999</v>
      </c>
      <c r="FD174">
        <v>5.2201399999999998</v>
      </c>
      <c r="FE174">
        <v>12.004</v>
      </c>
      <c r="FF174">
        <v>4.9867499999999998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1.86582</v>
      </c>
      <c r="FM174">
        <v>1.8621799999999999</v>
      </c>
      <c r="FN174">
        <v>1.8641700000000001</v>
      </c>
      <c r="FO174">
        <v>1.8602099999999999</v>
      </c>
      <c r="FP174">
        <v>1.8609599999999999</v>
      </c>
      <c r="FQ174">
        <v>1.8601000000000001</v>
      </c>
      <c r="FR174">
        <v>1.86185</v>
      </c>
      <c r="FS174">
        <v>1.8584700000000001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-7.23</v>
      </c>
      <c r="GH174">
        <v>0.2099</v>
      </c>
      <c r="GI174">
        <v>-4.2934277136806287</v>
      </c>
      <c r="GJ174">
        <v>-4.5218151105756088E-3</v>
      </c>
      <c r="GK174">
        <v>2.0889233732517852E-6</v>
      </c>
      <c r="GL174">
        <v>-4.5906856223640231E-10</v>
      </c>
      <c r="GM174">
        <v>-0.1150039569071811</v>
      </c>
      <c r="GN174">
        <v>4.4025620023938356E-3</v>
      </c>
      <c r="GO174">
        <v>3.112297855124525E-4</v>
      </c>
      <c r="GP174">
        <v>-4.1727832042263066E-6</v>
      </c>
      <c r="GQ174">
        <v>6</v>
      </c>
      <c r="GR174">
        <v>2080</v>
      </c>
      <c r="GS174">
        <v>4</v>
      </c>
      <c r="GT174">
        <v>33</v>
      </c>
      <c r="GU174">
        <v>68.099999999999994</v>
      </c>
      <c r="GV174">
        <v>68.2</v>
      </c>
      <c r="GW174">
        <v>2.8955099999999998</v>
      </c>
      <c r="GX174">
        <v>2.50244</v>
      </c>
      <c r="GY174">
        <v>2.04834</v>
      </c>
      <c r="GZ174">
        <v>2.6220699999999999</v>
      </c>
      <c r="HA174">
        <v>2.1972700000000001</v>
      </c>
      <c r="HB174">
        <v>2.3339799999999999</v>
      </c>
      <c r="HC174">
        <v>37.2181</v>
      </c>
      <c r="HD174">
        <v>14.8062</v>
      </c>
      <c r="HE174">
        <v>18</v>
      </c>
      <c r="HF174">
        <v>673.08799999999997</v>
      </c>
      <c r="HG174">
        <v>769.61800000000005</v>
      </c>
      <c r="HH174">
        <v>30.9998</v>
      </c>
      <c r="HI174">
        <v>31.254799999999999</v>
      </c>
      <c r="HJ174">
        <v>30</v>
      </c>
      <c r="HK174">
        <v>31.210100000000001</v>
      </c>
      <c r="HL174">
        <v>31.216000000000001</v>
      </c>
      <c r="HM174">
        <v>57.911000000000001</v>
      </c>
      <c r="HN174">
        <v>15.3161</v>
      </c>
      <c r="HO174">
        <v>100</v>
      </c>
      <c r="HP174">
        <v>31</v>
      </c>
      <c r="HQ174">
        <v>1063.19</v>
      </c>
      <c r="HR174">
        <v>30.718</v>
      </c>
      <c r="HS174">
        <v>99.319100000000006</v>
      </c>
      <c r="HT174">
        <v>98.040599999999998</v>
      </c>
    </row>
    <row r="175" spans="1:228" x14ac:dyDescent="0.2">
      <c r="A175">
        <v>160</v>
      </c>
      <c r="B175">
        <v>1675963849.5</v>
      </c>
      <c r="C175">
        <v>635</v>
      </c>
      <c r="D175" t="s">
        <v>678</v>
      </c>
      <c r="E175" t="s">
        <v>679</v>
      </c>
      <c r="F175">
        <v>4</v>
      </c>
      <c r="G175">
        <v>1675963847.5</v>
      </c>
      <c r="H175">
        <f t="shared" si="68"/>
        <v>1.9345822747429977E-3</v>
      </c>
      <c r="I175">
        <f t="shared" si="69"/>
        <v>1.9345822747429977</v>
      </c>
      <c r="J175">
        <f t="shared" si="70"/>
        <v>20.69455851201079</v>
      </c>
      <c r="K175">
        <f t="shared" si="71"/>
        <v>1023.951428571429</v>
      </c>
      <c r="L175">
        <f t="shared" si="72"/>
        <v>750.7778218788535</v>
      </c>
      <c r="M175">
        <f t="shared" si="73"/>
        <v>76.101012197485659</v>
      </c>
      <c r="N175">
        <f t="shared" si="74"/>
        <v>103.79067932552896</v>
      </c>
      <c r="O175">
        <f t="shared" si="75"/>
        <v>0.13428278802022631</v>
      </c>
      <c r="P175">
        <f t="shared" si="76"/>
        <v>2.7729377140138078</v>
      </c>
      <c r="Q175">
        <f t="shared" si="77"/>
        <v>0.13077198507699522</v>
      </c>
      <c r="R175">
        <f t="shared" si="78"/>
        <v>8.2040277091726885E-2</v>
      </c>
      <c r="S175">
        <f t="shared" si="79"/>
        <v>226.11482451889819</v>
      </c>
      <c r="T175">
        <f t="shared" si="80"/>
        <v>32.614342716742662</v>
      </c>
      <c r="U175">
        <f t="shared" si="81"/>
        <v>31.806928571428571</v>
      </c>
      <c r="V175">
        <f t="shared" si="82"/>
        <v>4.7231488938770143</v>
      </c>
      <c r="W175">
        <f t="shared" si="83"/>
        <v>69.755763602618273</v>
      </c>
      <c r="X175">
        <f t="shared" si="84"/>
        <v>3.2828501592830657</v>
      </c>
      <c r="Y175">
        <f t="shared" si="85"/>
        <v>4.7062063258093909</v>
      </c>
      <c r="Z175">
        <f t="shared" si="86"/>
        <v>1.4402987345939486</v>
      </c>
      <c r="AA175">
        <f t="shared" si="87"/>
        <v>-85.315078316166193</v>
      </c>
      <c r="AB175">
        <f t="shared" si="88"/>
        <v>-9.4758231462027211</v>
      </c>
      <c r="AC175">
        <f t="shared" si="89"/>
        <v>-0.77326271869276053</v>
      </c>
      <c r="AD175">
        <f t="shared" si="90"/>
        <v>130.55066033783652</v>
      </c>
      <c r="AE175">
        <f t="shared" si="91"/>
        <v>31.245625982065473</v>
      </c>
      <c r="AF175">
        <f t="shared" si="92"/>
        <v>1.9412460986227362</v>
      </c>
      <c r="AG175">
        <f t="shared" si="93"/>
        <v>20.69455851201079</v>
      </c>
      <c r="AH175">
        <v>1086.727052724206</v>
      </c>
      <c r="AI175">
        <v>1060.7558181818181</v>
      </c>
      <c r="AJ175">
        <v>1.681634694618547</v>
      </c>
      <c r="AK175">
        <v>60.624418474204617</v>
      </c>
      <c r="AL175">
        <f t="shared" si="94"/>
        <v>1.9345822747429977</v>
      </c>
      <c r="AM175">
        <v>30.653388829169401</v>
      </c>
      <c r="AN175">
        <v>32.381530909090912</v>
      </c>
      <c r="AO175">
        <v>-4.3441625521261788E-5</v>
      </c>
      <c r="AP175">
        <v>100.9878899836357</v>
      </c>
      <c r="AQ175">
        <v>18</v>
      </c>
      <c r="AR175">
        <v>3</v>
      </c>
      <c r="AS175">
        <f t="shared" si="95"/>
        <v>1</v>
      </c>
      <c r="AT175">
        <f t="shared" si="96"/>
        <v>0</v>
      </c>
      <c r="AU175">
        <f t="shared" si="97"/>
        <v>47679.478546100174</v>
      </c>
      <c r="AV175">
        <f t="shared" si="98"/>
        <v>1200.0085714285719</v>
      </c>
      <c r="AW175">
        <f t="shared" si="99"/>
        <v>1025.9312707351808</v>
      </c>
      <c r="AX175">
        <f t="shared" si="100"/>
        <v>0.85493661892251516</v>
      </c>
      <c r="AY175">
        <f t="shared" si="101"/>
        <v>0.18842767452045422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1675963847.5</v>
      </c>
      <c r="BF175">
        <v>1023.951428571429</v>
      </c>
      <c r="BG175">
        <v>1054.6271428571431</v>
      </c>
      <c r="BH175">
        <v>32.387099999999997</v>
      </c>
      <c r="BI175">
        <v>30.653285714285719</v>
      </c>
      <c r="BJ175">
        <v>1031.1928571428571</v>
      </c>
      <c r="BK175">
        <v>32.177242857142858</v>
      </c>
      <c r="BL175">
        <v>650.02628571428556</v>
      </c>
      <c r="BM175">
        <v>101.26300000000001</v>
      </c>
      <c r="BN175">
        <v>9.9893228571428558E-2</v>
      </c>
      <c r="BO175">
        <v>31.74354285714286</v>
      </c>
      <c r="BP175">
        <v>31.806928571428571</v>
      </c>
      <c r="BQ175">
        <v>999.89999999999986</v>
      </c>
      <c r="BR175">
        <v>0</v>
      </c>
      <c r="BS175">
        <v>0</v>
      </c>
      <c r="BT175">
        <v>9018.9285714285706</v>
      </c>
      <c r="BU175">
        <v>0</v>
      </c>
      <c r="BV175">
        <v>102.2287142857143</v>
      </c>
      <c r="BW175">
        <v>-30.673857142857141</v>
      </c>
      <c r="BX175">
        <v>1058.224285714286</v>
      </c>
      <c r="BY175">
        <v>1087.977142857143</v>
      </c>
      <c r="BZ175">
        <v>1.7338171428571429</v>
      </c>
      <c r="CA175">
        <v>1054.6271428571431</v>
      </c>
      <c r="CB175">
        <v>30.653285714285719</v>
      </c>
      <c r="CC175">
        <v>3.279614285714286</v>
      </c>
      <c r="CD175">
        <v>3.104044285714286</v>
      </c>
      <c r="CE175">
        <v>25.520099999999999</v>
      </c>
      <c r="CF175">
        <v>24.596814285714292</v>
      </c>
      <c r="CG175">
        <v>1200.0085714285719</v>
      </c>
      <c r="CH175">
        <v>0.50003300000000006</v>
      </c>
      <c r="CI175">
        <v>0.49996699999999988</v>
      </c>
      <c r="CJ175">
        <v>0</v>
      </c>
      <c r="CK175">
        <v>1028.9528571428571</v>
      </c>
      <c r="CL175">
        <v>4.9990899999999998</v>
      </c>
      <c r="CM175">
        <v>11045.914285714291</v>
      </c>
      <c r="CN175">
        <v>9558.0200000000023</v>
      </c>
      <c r="CO175">
        <v>40.811999999999998</v>
      </c>
      <c r="CP175">
        <v>42.375</v>
      </c>
      <c r="CQ175">
        <v>41.625</v>
      </c>
      <c r="CR175">
        <v>41.436999999999998</v>
      </c>
      <c r="CS175">
        <v>42.186999999999998</v>
      </c>
      <c r="CT175">
        <v>597.54</v>
      </c>
      <c r="CU175">
        <v>597.46857142857152</v>
      </c>
      <c r="CV175">
        <v>0</v>
      </c>
      <c r="CW175">
        <v>1675963849.5</v>
      </c>
      <c r="CX175">
        <v>0</v>
      </c>
      <c r="CY175">
        <v>1675959759</v>
      </c>
      <c r="CZ175" t="s">
        <v>356</v>
      </c>
      <c r="DA175">
        <v>1675959759</v>
      </c>
      <c r="DB175">
        <v>1675959753.5</v>
      </c>
      <c r="DC175">
        <v>5</v>
      </c>
      <c r="DD175">
        <v>-2.5000000000000001E-2</v>
      </c>
      <c r="DE175">
        <v>-8.0000000000000002E-3</v>
      </c>
      <c r="DF175">
        <v>-6.0590000000000002</v>
      </c>
      <c r="DG175">
        <v>0.218</v>
      </c>
      <c r="DH175">
        <v>415</v>
      </c>
      <c r="DI175">
        <v>34</v>
      </c>
      <c r="DJ175">
        <v>0.6</v>
      </c>
      <c r="DK175">
        <v>0.17</v>
      </c>
      <c r="DL175">
        <v>-30.594729268292689</v>
      </c>
      <c r="DM175">
        <v>-0.4507651567944635</v>
      </c>
      <c r="DN175">
        <v>7.1479740414389481E-2</v>
      </c>
      <c r="DO175">
        <v>0</v>
      </c>
      <c r="DP175">
        <v>1.75257</v>
      </c>
      <c r="DQ175">
        <v>-8.1721045296170428E-2</v>
      </c>
      <c r="DR175">
        <v>8.60613847856255E-3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3.29847</v>
      </c>
      <c r="EB175">
        <v>2.6252599999999999</v>
      </c>
      <c r="EC175">
        <v>0.191469</v>
      </c>
      <c r="ED175">
        <v>0.192824</v>
      </c>
      <c r="EE175">
        <v>0.135355</v>
      </c>
      <c r="EF175">
        <v>0.12916900000000001</v>
      </c>
      <c r="EG175">
        <v>24491.5</v>
      </c>
      <c r="EH175">
        <v>24824.400000000001</v>
      </c>
      <c r="EI175">
        <v>28177.9</v>
      </c>
      <c r="EJ175">
        <v>29593.4</v>
      </c>
      <c r="EK175">
        <v>33551.800000000003</v>
      </c>
      <c r="EL175">
        <v>35758.9</v>
      </c>
      <c r="EM175">
        <v>39792.400000000001</v>
      </c>
      <c r="EN175">
        <v>42265.599999999999</v>
      </c>
      <c r="EO175">
        <v>2.2108500000000002</v>
      </c>
      <c r="EP175">
        <v>2.23183</v>
      </c>
      <c r="EQ175">
        <v>0.145286</v>
      </c>
      <c r="ER175">
        <v>0</v>
      </c>
      <c r="ES175">
        <v>29.439699999999998</v>
      </c>
      <c r="ET175">
        <v>999.9</v>
      </c>
      <c r="EU175">
        <v>72.400000000000006</v>
      </c>
      <c r="EV175">
        <v>32.299999999999997</v>
      </c>
      <c r="EW175">
        <v>34.724899999999998</v>
      </c>
      <c r="EX175">
        <v>56.843000000000004</v>
      </c>
      <c r="EY175">
        <v>-3.8020900000000002</v>
      </c>
      <c r="EZ175">
        <v>2</v>
      </c>
      <c r="FA175">
        <v>0.30073899999999998</v>
      </c>
      <c r="FB175">
        <v>-0.63574299999999995</v>
      </c>
      <c r="FC175">
        <v>20.273499999999999</v>
      </c>
      <c r="FD175">
        <v>5.2211800000000004</v>
      </c>
      <c r="FE175">
        <v>12.004</v>
      </c>
      <c r="FF175">
        <v>4.9869000000000003</v>
      </c>
      <c r="FG175">
        <v>3.2845800000000001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1.8621799999999999</v>
      </c>
      <c r="FN175">
        <v>1.8641700000000001</v>
      </c>
      <c r="FO175">
        <v>1.86026</v>
      </c>
      <c r="FP175">
        <v>1.8609599999999999</v>
      </c>
      <c r="FQ175">
        <v>1.86009</v>
      </c>
      <c r="FR175">
        <v>1.8618399999999999</v>
      </c>
      <c r="FS175">
        <v>1.85846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-7.24</v>
      </c>
      <c r="GH175">
        <v>0.20979999999999999</v>
      </c>
      <c r="GI175">
        <v>-4.2934277136806287</v>
      </c>
      <c r="GJ175">
        <v>-4.5218151105756088E-3</v>
      </c>
      <c r="GK175">
        <v>2.0889233732517852E-6</v>
      </c>
      <c r="GL175">
        <v>-4.5906856223640231E-10</v>
      </c>
      <c r="GM175">
        <v>-0.1150039569071811</v>
      </c>
      <c r="GN175">
        <v>4.4025620023938356E-3</v>
      </c>
      <c r="GO175">
        <v>3.112297855124525E-4</v>
      </c>
      <c r="GP175">
        <v>-4.1727832042263066E-6</v>
      </c>
      <c r="GQ175">
        <v>6</v>
      </c>
      <c r="GR175">
        <v>2080</v>
      </c>
      <c r="GS175">
        <v>4</v>
      </c>
      <c r="GT175">
        <v>33</v>
      </c>
      <c r="GU175">
        <v>68.2</v>
      </c>
      <c r="GV175">
        <v>68.3</v>
      </c>
      <c r="GW175">
        <v>2.9089399999999999</v>
      </c>
      <c r="GX175">
        <v>2.5122100000000001</v>
      </c>
      <c r="GY175">
        <v>2.04834</v>
      </c>
      <c r="GZ175">
        <v>2.6220699999999999</v>
      </c>
      <c r="HA175">
        <v>2.1972700000000001</v>
      </c>
      <c r="HB175">
        <v>2.2705099999999998</v>
      </c>
      <c r="HC175">
        <v>37.2181</v>
      </c>
      <c r="HD175">
        <v>14.7887</v>
      </c>
      <c r="HE175">
        <v>18</v>
      </c>
      <c r="HF175">
        <v>672.94799999999998</v>
      </c>
      <c r="HG175">
        <v>769.71600000000001</v>
      </c>
      <c r="HH175">
        <v>30.999600000000001</v>
      </c>
      <c r="HI175">
        <v>31.254799999999999</v>
      </c>
      <c r="HJ175">
        <v>30</v>
      </c>
      <c r="HK175">
        <v>31.210100000000001</v>
      </c>
      <c r="HL175">
        <v>31.216000000000001</v>
      </c>
      <c r="HM175">
        <v>58.204099999999997</v>
      </c>
      <c r="HN175">
        <v>15.3161</v>
      </c>
      <c r="HO175">
        <v>100</v>
      </c>
      <c r="HP175">
        <v>31</v>
      </c>
      <c r="HQ175">
        <v>1069.8599999999999</v>
      </c>
      <c r="HR175">
        <v>30.734400000000001</v>
      </c>
      <c r="HS175">
        <v>99.317499999999995</v>
      </c>
      <c r="HT175">
        <v>98.042299999999997</v>
      </c>
    </row>
    <row r="176" spans="1:228" x14ac:dyDescent="0.2">
      <c r="A176">
        <v>161</v>
      </c>
      <c r="B176">
        <v>1675963853.5</v>
      </c>
      <c r="C176">
        <v>639</v>
      </c>
      <c r="D176" t="s">
        <v>680</v>
      </c>
      <c r="E176" t="s">
        <v>681</v>
      </c>
      <c r="F176">
        <v>4</v>
      </c>
      <c r="G176">
        <v>1675963851.1875</v>
      </c>
      <c r="H176">
        <f t="shared" si="68"/>
        <v>1.9265497638136721E-3</v>
      </c>
      <c r="I176">
        <f t="shared" si="69"/>
        <v>1.9265497638136722</v>
      </c>
      <c r="J176">
        <f t="shared" si="70"/>
        <v>20.499747797628704</v>
      </c>
      <c r="K176">
        <f t="shared" si="71"/>
        <v>1030.05125</v>
      </c>
      <c r="L176">
        <f t="shared" si="72"/>
        <v>758.20612335482167</v>
      </c>
      <c r="M176">
        <f t="shared" si="73"/>
        <v>76.853885129757728</v>
      </c>
      <c r="N176">
        <f t="shared" si="74"/>
        <v>104.40886456441456</v>
      </c>
      <c r="O176">
        <f t="shared" si="75"/>
        <v>0.13379007791851283</v>
      </c>
      <c r="P176">
        <f t="shared" si="76"/>
        <v>2.7734040347617994</v>
      </c>
      <c r="Q176">
        <f t="shared" si="77"/>
        <v>0.130305200868402</v>
      </c>
      <c r="R176">
        <f t="shared" si="78"/>
        <v>8.1746292390856248E-2</v>
      </c>
      <c r="S176">
        <f t="shared" si="79"/>
        <v>226.11638698291424</v>
      </c>
      <c r="T176">
        <f t="shared" si="80"/>
        <v>32.60683333263912</v>
      </c>
      <c r="U176">
        <f t="shared" si="81"/>
        <v>31.799887500000001</v>
      </c>
      <c r="V176">
        <f t="shared" si="82"/>
        <v>4.7212642455514233</v>
      </c>
      <c r="W176">
        <f t="shared" si="83"/>
        <v>69.771078432084352</v>
      </c>
      <c r="X176">
        <f t="shared" si="84"/>
        <v>3.2817874497986894</v>
      </c>
      <c r="Y176">
        <f t="shared" si="85"/>
        <v>4.7036501707411675</v>
      </c>
      <c r="Z176">
        <f t="shared" si="86"/>
        <v>1.4394767957527339</v>
      </c>
      <c r="AA176">
        <f t="shared" si="87"/>
        <v>-84.960844584182937</v>
      </c>
      <c r="AB176">
        <f t="shared" si="88"/>
        <v>-9.8570900673830053</v>
      </c>
      <c r="AC176">
        <f t="shared" si="89"/>
        <v>-0.80417449358365856</v>
      </c>
      <c r="AD176">
        <f t="shared" si="90"/>
        <v>130.49427783776463</v>
      </c>
      <c r="AE176">
        <f t="shared" si="91"/>
        <v>31.323385795356401</v>
      </c>
      <c r="AF176">
        <f t="shared" si="92"/>
        <v>1.9308798302691839</v>
      </c>
      <c r="AG176">
        <f t="shared" si="93"/>
        <v>20.499747797628704</v>
      </c>
      <c r="AH176">
        <v>1093.6171769016401</v>
      </c>
      <c r="AI176">
        <v>1067.653151515151</v>
      </c>
      <c r="AJ176">
        <v>1.7288342637079781</v>
      </c>
      <c r="AK176">
        <v>60.624418474204617</v>
      </c>
      <c r="AL176">
        <f t="shared" si="94"/>
        <v>1.9265497638136722</v>
      </c>
      <c r="AM176">
        <v>30.651831503617231</v>
      </c>
      <c r="AN176">
        <v>32.372855151515147</v>
      </c>
      <c r="AO176">
        <v>-2.5721872011668209E-5</v>
      </c>
      <c r="AP176">
        <v>100.9878899836357</v>
      </c>
      <c r="AQ176">
        <v>19</v>
      </c>
      <c r="AR176">
        <v>3</v>
      </c>
      <c r="AS176">
        <f t="shared" si="95"/>
        <v>1</v>
      </c>
      <c r="AT176">
        <f t="shared" si="96"/>
        <v>0</v>
      </c>
      <c r="AU176">
        <f t="shared" si="97"/>
        <v>47693.876965466668</v>
      </c>
      <c r="AV176">
        <f t="shared" si="98"/>
        <v>1200.01875</v>
      </c>
      <c r="AW176">
        <f t="shared" si="99"/>
        <v>1025.9397885921835</v>
      </c>
      <c r="AX176">
        <f t="shared" si="100"/>
        <v>0.85493646544454704</v>
      </c>
      <c r="AY176">
        <f t="shared" si="101"/>
        <v>0.18842737830797582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1675963851.1875</v>
      </c>
      <c r="BF176">
        <v>1030.05125</v>
      </c>
      <c r="BG176">
        <v>1060.8025</v>
      </c>
      <c r="BH176">
        <v>32.376649999999998</v>
      </c>
      <c r="BI176">
        <v>30.651924999999999</v>
      </c>
      <c r="BJ176">
        <v>1037.3025</v>
      </c>
      <c r="BK176">
        <v>32.166899999999998</v>
      </c>
      <c r="BL176">
        <v>649.96949999999993</v>
      </c>
      <c r="BM176">
        <v>101.26300000000001</v>
      </c>
      <c r="BN176">
        <v>9.9786137499999997E-2</v>
      </c>
      <c r="BO176">
        <v>31.733962500000001</v>
      </c>
      <c r="BP176">
        <v>31.799887500000001</v>
      </c>
      <c r="BQ176">
        <v>999.9</v>
      </c>
      <c r="BR176">
        <v>0</v>
      </c>
      <c r="BS176">
        <v>0</v>
      </c>
      <c r="BT176">
        <v>9021.4074999999993</v>
      </c>
      <c r="BU176">
        <v>0</v>
      </c>
      <c r="BV176">
        <v>100.960875</v>
      </c>
      <c r="BW176">
        <v>-30.750225</v>
      </c>
      <c r="BX176">
        <v>1064.5174999999999</v>
      </c>
      <c r="BY176">
        <v>1094.345</v>
      </c>
      <c r="BZ176">
        <v>1.724745</v>
      </c>
      <c r="CA176">
        <v>1060.8025</v>
      </c>
      <c r="CB176">
        <v>30.651924999999999</v>
      </c>
      <c r="CC176">
        <v>3.2785537499999999</v>
      </c>
      <c r="CD176">
        <v>3.1038999999999999</v>
      </c>
      <c r="CE176">
        <v>25.514624999999999</v>
      </c>
      <c r="CF176">
        <v>24.596037500000001</v>
      </c>
      <c r="CG176">
        <v>1200.01875</v>
      </c>
      <c r="CH176">
        <v>0.50003649999999999</v>
      </c>
      <c r="CI176">
        <v>0.49996350000000001</v>
      </c>
      <c r="CJ176">
        <v>0</v>
      </c>
      <c r="CK176">
        <v>1029.2162499999999</v>
      </c>
      <c r="CL176">
        <v>4.9990899999999998</v>
      </c>
      <c r="CM176">
        <v>11048.2</v>
      </c>
      <c r="CN176">
        <v>9558.1175000000003</v>
      </c>
      <c r="CO176">
        <v>40.811999999999998</v>
      </c>
      <c r="CP176">
        <v>42.375</v>
      </c>
      <c r="CQ176">
        <v>41.625</v>
      </c>
      <c r="CR176">
        <v>41.436999999999998</v>
      </c>
      <c r="CS176">
        <v>42.186999999999998</v>
      </c>
      <c r="CT176">
        <v>597.55124999999998</v>
      </c>
      <c r="CU176">
        <v>597.46749999999997</v>
      </c>
      <c r="CV176">
        <v>0</v>
      </c>
      <c r="CW176">
        <v>1675963853.0999999</v>
      </c>
      <c r="CX176">
        <v>0</v>
      </c>
      <c r="CY176">
        <v>1675959759</v>
      </c>
      <c r="CZ176" t="s">
        <v>356</v>
      </c>
      <c r="DA176">
        <v>1675959759</v>
      </c>
      <c r="DB176">
        <v>1675959753.5</v>
      </c>
      <c r="DC176">
        <v>5</v>
      </c>
      <c r="DD176">
        <v>-2.5000000000000001E-2</v>
      </c>
      <c r="DE176">
        <v>-8.0000000000000002E-3</v>
      </c>
      <c r="DF176">
        <v>-6.0590000000000002</v>
      </c>
      <c r="DG176">
        <v>0.218</v>
      </c>
      <c r="DH176">
        <v>415</v>
      </c>
      <c r="DI176">
        <v>34</v>
      </c>
      <c r="DJ176">
        <v>0.6</v>
      </c>
      <c r="DK176">
        <v>0.17</v>
      </c>
      <c r="DL176">
        <v>-30.636192682926829</v>
      </c>
      <c r="DM176">
        <v>-0.54738606271776713</v>
      </c>
      <c r="DN176">
        <v>7.0785444935757308E-2</v>
      </c>
      <c r="DO176">
        <v>0</v>
      </c>
      <c r="DP176">
        <v>1.7458590243902441</v>
      </c>
      <c r="DQ176">
        <v>-0.12009344947735349</v>
      </c>
      <c r="DR176">
        <v>1.2120994848664701E-2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363</v>
      </c>
      <c r="EA176">
        <v>3.2984399999999998</v>
      </c>
      <c r="EB176">
        <v>2.6253199999999999</v>
      </c>
      <c r="EC176">
        <v>0.19225800000000001</v>
      </c>
      <c r="ED176">
        <v>0.19359799999999999</v>
      </c>
      <c r="EE176">
        <v>0.135329</v>
      </c>
      <c r="EF176">
        <v>0.129167</v>
      </c>
      <c r="EG176">
        <v>24467.8</v>
      </c>
      <c r="EH176">
        <v>24800.7</v>
      </c>
      <c r="EI176">
        <v>28178.2</v>
      </c>
      <c r="EJ176">
        <v>29593.5</v>
      </c>
      <c r="EK176">
        <v>33553.199999999997</v>
      </c>
      <c r="EL176">
        <v>35759.199999999997</v>
      </c>
      <c r="EM176">
        <v>39792.800000000003</v>
      </c>
      <c r="EN176">
        <v>42265.8</v>
      </c>
      <c r="EO176">
        <v>2.2105299999999999</v>
      </c>
      <c r="EP176">
        <v>2.2319</v>
      </c>
      <c r="EQ176">
        <v>0.14536099999999999</v>
      </c>
      <c r="ER176">
        <v>0</v>
      </c>
      <c r="ES176">
        <v>29.433</v>
      </c>
      <c r="ET176">
        <v>999.9</v>
      </c>
      <c r="EU176">
        <v>72.400000000000006</v>
      </c>
      <c r="EV176">
        <v>32.299999999999997</v>
      </c>
      <c r="EW176">
        <v>34.724499999999999</v>
      </c>
      <c r="EX176">
        <v>56.662999999999997</v>
      </c>
      <c r="EY176">
        <v>-3.8621799999999999</v>
      </c>
      <c r="EZ176">
        <v>2</v>
      </c>
      <c r="FA176">
        <v>0.30069600000000002</v>
      </c>
      <c r="FB176">
        <v>-0.63818600000000003</v>
      </c>
      <c r="FC176">
        <v>20.273399999999999</v>
      </c>
      <c r="FD176">
        <v>5.22058</v>
      </c>
      <c r="FE176">
        <v>12.004</v>
      </c>
      <c r="FF176">
        <v>4.9865500000000003</v>
      </c>
      <c r="FG176">
        <v>3.28443</v>
      </c>
      <c r="FH176">
        <v>9999</v>
      </c>
      <c r="FI176">
        <v>9999</v>
      </c>
      <c r="FJ176">
        <v>9999</v>
      </c>
      <c r="FK176">
        <v>999.9</v>
      </c>
      <c r="FL176">
        <v>1.86582</v>
      </c>
      <c r="FM176">
        <v>1.8621799999999999</v>
      </c>
      <c r="FN176">
        <v>1.8641700000000001</v>
      </c>
      <c r="FO176">
        <v>1.8602399999999999</v>
      </c>
      <c r="FP176">
        <v>1.8609599999999999</v>
      </c>
      <c r="FQ176">
        <v>1.8601000000000001</v>
      </c>
      <c r="FR176">
        <v>1.8617900000000001</v>
      </c>
      <c r="FS176">
        <v>1.85843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-7.26</v>
      </c>
      <c r="GH176">
        <v>0.2097</v>
      </c>
      <c r="GI176">
        <v>-4.2934277136806287</v>
      </c>
      <c r="GJ176">
        <v>-4.5218151105756088E-3</v>
      </c>
      <c r="GK176">
        <v>2.0889233732517852E-6</v>
      </c>
      <c r="GL176">
        <v>-4.5906856223640231E-10</v>
      </c>
      <c r="GM176">
        <v>-0.1150039569071811</v>
      </c>
      <c r="GN176">
        <v>4.4025620023938356E-3</v>
      </c>
      <c r="GO176">
        <v>3.112297855124525E-4</v>
      </c>
      <c r="GP176">
        <v>-4.1727832042263066E-6</v>
      </c>
      <c r="GQ176">
        <v>6</v>
      </c>
      <c r="GR176">
        <v>2080</v>
      </c>
      <c r="GS176">
        <v>4</v>
      </c>
      <c r="GT176">
        <v>33</v>
      </c>
      <c r="GU176">
        <v>68.2</v>
      </c>
      <c r="GV176">
        <v>68.3</v>
      </c>
      <c r="GW176">
        <v>2.9247999999999998</v>
      </c>
      <c r="GX176">
        <v>2.5134300000000001</v>
      </c>
      <c r="GY176">
        <v>2.04834</v>
      </c>
      <c r="GZ176">
        <v>2.6232899999999999</v>
      </c>
      <c r="HA176">
        <v>2.1972700000000001</v>
      </c>
      <c r="HB176">
        <v>2.34741</v>
      </c>
      <c r="HC176">
        <v>37.2181</v>
      </c>
      <c r="HD176">
        <v>14.797499999999999</v>
      </c>
      <c r="HE176">
        <v>18</v>
      </c>
      <c r="HF176">
        <v>672.68799999999999</v>
      </c>
      <c r="HG176">
        <v>769.78899999999999</v>
      </c>
      <c r="HH176">
        <v>30.999400000000001</v>
      </c>
      <c r="HI176">
        <v>31.254799999999999</v>
      </c>
      <c r="HJ176">
        <v>30</v>
      </c>
      <c r="HK176">
        <v>31.210100000000001</v>
      </c>
      <c r="HL176">
        <v>31.216000000000001</v>
      </c>
      <c r="HM176">
        <v>58.502200000000002</v>
      </c>
      <c r="HN176">
        <v>15.018700000000001</v>
      </c>
      <c r="HO176">
        <v>100</v>
      </c>
      <c r="HP176">
        <v>31</v>
      </c>
      <c r="HQ176">
        <v>1076.55</v>
      </c>
      <c r="HR176">
        <v>30.746500000000001</v>
      </c>
      <c r="HS176">
        <v>99.3185</v>
      </c>
      <c r="HT176">
        <v>98.0428</v>
      </c>
    </row>
    <row r="177" spans="1:228" x14ac:dyDescent="0.2">
      <c r="A177">
        <v>162</v>
      </c>
      <c r="B177">
        <v>1675963857.5</v>
      </c>
      <c r="C177">
        <v>643</v>
      </c>
      <c r="D177" t="s">
        <v>682</v>
      </c>
      <c r="E177" t="s">
        <v>683</v>
      </c>
      <c r="F177">
        <v>4</v>
      </c>
      <c r="G177">
        <v>1675963855.5</v>
      </c>
      <c r="H177">
        <f t="shared" si="68"/>
        <v>1.8973173742260932E-3</v>
      </c>
      <c r="I177">
        <f t="shared" si="69"/>
        <v>1.8973173742260931</v>
      </c>
      <c r="J177">
        <f t="shared" si="70"/>
        <v>20.352568709263348</v>
      </c>
      <c r="K177">
        <f t="shared" si="71"/>
        <v>1037.3242857142859</v>
      </c>
      <c r="L177">
        <f t="shared" si="72"/>
        <v>763.52584615473404</v>
      </c>
      <c r="M177">
        <f t="shared" si="73"/>
        <v>77.394440610754202</v>
      </c>
      <c r="N177">
        <f t="shared" si="74"/>
        <v>105.14789149460876</v>
      </c>
      <c r="O177">
        <f t="shared" si="75"/>
        <v>0.13182607644259142</v>
      </c>
      <c r="P177">
        <f t="shared" si="76"/>
        <v>2.7749792904524604</v>
      </c>
      <c r="Q177">
        <f t="shared" si="77"/>
        <v>0.12844323687889611</v>
      </c>
      <c r="R177">
        <f t="shared" si="78"/>
        <v>8.0573727397928702E-2</v>
      </c>
      <c r="S177">
        <f t="shared" si="79"/>
        <v>226.11360394674807</v>
      </c>
      <c r="T177">
        <f t="shared" si="80"/>
        <v>32.602599304206237</v>
      </c>
      <c r="U177">
        <f t="shared" si="81"/>
        <v>31.792342857142859</v>
      </c>
      <c r="V177">
        <f t="shared" si="82"/>
        <v>4.7192455354741245</v>
      </c>
      <c r="W177">
        <f t="shared" si="83"/>
        <v>69.801060104330773</v>
      </c>
      <c r="X177">
        <f t="shared" si="84"/>
        <v>3.2810135329680965</v>
      </c>
      <c r="Y177">
        <f t="shared" si="85"/>
        <v>4.7005210638119346</v>
      </c>
      <c r="Z177">
        <f t="shared" si="86"/>
        <v>1.438232002506028</v>
      </c>
      <c r="AA177">
        <f t="shared" si="87"/>
        <v>-83.671696203370715</v>
      </c>
      <c r="AB177">
        <f t="shared" si="88"/>
        <v>-10.489425523596795</v>
      </c>
      <c r="AC177">
        <f t="shared" si="89"/>
        <v>-0.85519560784185211</v>
      </c>
      <c r="AD177">
        <f t="shared" si="90"/>
        <v>131.0972866119387</v>
      </c>
      <c r="AE177">
        <f t="shared" si="91"/>
        <v>31.236005858470453</v>
      </c>
      <c r="AF177">
        <f t="shared" si="92"/>
        <v>1.8902428409304597</v>
      </c>
      <c r="AG177">
        <f t="shared" si="93"/>
        <v>20.352568709263348</v>
      </c>
      <c r="AH177">
        <v>1100.518059271126</v>
      </c>
      <c r="AI177">
        <v>1074.6316969696959</v>
      </c>
      <c r="AJ177">
        <v>1.74576512909975</v>
      </c>
      <c r="AK177">
        <v>60.624418474204617</v>
      </c>
      <c r="AL177">
        <f t="shared" si="94"/>
        <v>1.8973173742260931</v>
      </c>
      <c r="AM177">
        <v>30.67380122130708</v>
      </c>
      <c r="AN177">
        <v>32.368570909090877</v>
      </c>
      <c r="AO177">
        <v>-1.7422188073982061E-5</v>
      </c>
      <c r="AP177">
        <v>100.9878899836357</v>
      </c>
      <c r="AQ177">
        <v>18</v>
      </c>
      <c r="AR177">
        <v>3</v>
      </c>
      <c r="AS177">
        <f t="shared" si="95"/>
        <v>1</v>
      </c>
      <c r="AT177">
        <f t="shared" si="96"/>
        <v>0</v>
      </c>
      <c r="AU177">
        <f t="shared" si="97"/>
        <v>47739.310449429744</v>
      </c>
      <c r="AV177">
        <f t="shared" si="98"/>
        <v>1200.007142857143</v>
      </c>
      <c r="AW177">
        <f t="shared" si="99"/>
        <v>1025.9295564490924</v>
      </c>
      <c r="AX177">
        <f t="shared" si="100"/>
        <v>0.85493620813490945</v>
      </c>
      <c r="AY177">
        <f t="shared" si="101"/>
        <v>0.18842688170037517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1675963855.5</v>
      </c>
      <c r="BF177">
        <v>1037.3242857142859</v>
      </c>
      <c r="BG177">
        <v>1067.967142857143</v>
      </c>
      <c r="BH177">
        <v>32.368457142857139</v>
      </c>
      <c r="BI177">
        <v>30.680114285714289</v>
      </c>
      <c r="BJ177">
        <v>1044.5842857142859</v>
      </c>
      <c r="BK177">
        <v>32.158799999999999</v>
      </c>
      <c r="BL177">
        <v>650.00728571428567</v>
      </c>
      <c r="BM177">
        <v>101.2645714285714</v>
      </c>
      <c r="BN177">
        <v>9.9961285714285711E-2</v>
      </c>
      <c r="BO177">
        <v>31.72222857142857</v>
      </c>
      <c r="BP177">
        <v>31.792342857142859</v>
      </c>
      <c r="BQ177">
        <v>999.89999999999986</v>
      </c>
      <c r="BR177">
        <v>0</v>
      </c>
      <c r="BS177">
        <v>0</v>
      </c>
      <c r="BT177">
        <v>9029.6442857142847</v>
      </c>
      <c r="BU177">
        <v>0</v>
      </c>
      <c r="BV177">
        <v>99.767785714285722</v>
      </c>
      <c r="BW177">
        <v>-30.642557142857139</v>
      </c>
      <c r="BX177">
        <v>1072.022857142857</v>
      </c>
      <c r="BY177">
        <v>1101.768571428571</v>
      </c>
      <c r="BZ177">
        <v>1.6883442857142861</v>
      </c>
      <c r="CA177">
        <v>1067.967142857143</v>
      </c>
      <c r="CB177">
        <v>30.680114285714289</v>
      </c>
      <c r="CC177">
        <v>3.277779999999999</v>
      </c>
      <c r="CD177">
        <v>3.106811428571429</v>
      </c>
      <c r="CE177">
        <v>25.510657142857141</v>
      </c>
      <c r="CF177">
        <v>24.611699999999999</v>
      </c>
      <c r="CG177">
        <v>1200.007142857143</v>
      </c>
      <c r="CH177">
        <v>0.50004499999999996</v>
      </c>
      <c r="CI177">
        <v>0.49995499999999998</v>
      </c>
      <c r="CJ177">
        <v>0</v>
      </c>
      <c r="CK177">
        <v>1029.318571428571</v>
      </c>
      <c r="CL177">
        <v>4.9990899999999998</v>
      </c>
      <c r="CM177">
        <v>11049.585714285709</v>
      </c>
      <c r="CN177">
        <v>9558.0614285714273</v>
      </c>
      <c r="CO177">
        <v>40.811999999999998</v>
      </c>
      <c r="CP177">
        <v>42.375</v>
      </c>
      <c r="CQ177">
        <v>41.625</v>
      </c>
      <c r="CR177">
        <v>41.436999999999998</v>
      </c>
      <c r="CS177">
        <v>42.186999999999998</v>
      </c>
      <c r="CT177">
        <v>597.5557142857142</v>
      </c>
      <c r="CU177">
        <v>597.45142857142855</v>
      </c>
      <c r="CV177">
        <v>0</v>
      </c>
      <c r="CW177">
        <v>1675963857.3</v>
      </c>
      <c r="CX177">
        <v>0</v>
      </c>
      <c r="CY177">
        <v>1675959759</v>
      </c>
      <c r="CZ177" t="s">
        <v>356</v>
      </c>
      <c r="DA177">
        <v>1675959759</v>
      </c>
      <c r="DB177">
        <v>1675959753.5</v>
      </c>
      <c r="DC177">
        <v>5</v>
      </c>
      <c r="DD177">
        <v>-2.5000000000000001E-2</v>
      </c>
      <c r="DE177">
        <v>-8.0000000000000002E-3</v>
      </c>
      <c r="DF177">
        <v>-6.0590000000000002</v>
      </c>
      <c r="DG177">
        <v>0.218</v>
      </c>
      <c r="DH177">
        <v>415</v>
      </c>
      <c r="DI177">
        <v>34</v>
      </c>
      <c r="DJ177">
        <v>0.6</v>
      </c>
      <c r="DK177">
        <v>0.17</v>
      </c>
      <c r="DL177">
        <v>-30.666525</v>
      </c>
      <c r="DM177">
        <v>-0.29608705440894872</v>
      </c>
      <c r="DN177">
        <v>6.4863918128648348E-2</v>
      </c>
      <c r="DO177">
        <v>0</v>
      </c>
      <c r="DP177">
        <v>1.7326725000000001</v>
      </c>
      <c r="DQ177">
        <v>-0.1993080675422175</v>
      </c>
      <c r="DR177">
        <v>2.0862715037837251E-2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363</v>
      </c>
      <c r="EA177">
        <v>3.2985600000000002</v>
      </c>
      <c r="EB177">
        <v>2.6254499999999998</v>
      </c>
      <c r="EC177">
        <v>0.193052</v>
      </c>
      <c r="ED177">
        <v>0.19436200000000001</v>
      </c>
      <c r="EE177">
        <v>0.135325</v>
      </c>
      <c r="EF177">
        <v>0.12934799999999999</v>
      </c>
      <c r="EG177">
        <v>24443.9</v>
      </c>
      <c r="EH177">
        <v>24777.200000000001</v>
      </c>
      <c r="EI177">
        <v>28178.400000000001</v>
      </c>
      <c r="EJ177">
        <v>29593.7</v>
      </c>
      <c r="EK177">
        <v>33554.1</v>
      </c>
      <c r="EL177">
        <v>35752</v>
      </c>
      <c r="EM177">
        <v>39793.599999999999</v>
      </c>
      <c r="EN177">
        <v>42265.9</v>
      </c>
      <c r="EO177">
        <v>2.2106499999999998</v>
      </c>
      <c r="EP177">
        <v>2.2318699999999998</v>
      </c>
      <c r="EQ177">
        <v>0.14537600000000001</v>
      </c>
      <c r="ER177">
        <v>0</v>
      </c>
      <c r="ES177">
        <v>29.4221</v>
      </c>
      <c r="ET177">
        <v>999.9</v>
      </c>
      <c r="EU177">
        <v>72.400000000000006</v>
      </c>
      <c r="EV177">
        <v>32.299999999999997</v>
      </c>
      <c r="EW177">
        <v>34.727699999999999</v>
      </c>
      <c r="EX177">
        <v>55.972999999999999</v>
      </c>
      <c r="EY177">
        <v>-3.86619</v>
      </c>
      <c r="EZ177">
        <v>2</v>
      </c>
      <c r="FA177">
        <v>0.300732</v>
      </c>
      <c r="FB177">
        <v>-0.64361400000000002</v>
      </c>
      <c r="FC177">
        <v>20.273499999999999</v>
      </c>
      <c r="FD177">
        <v>5.2199900000000001</v>
      </c>
      <c r="FE177">
        <v>12.004</v>
      </c>
      <c r="FF177">
        <v>4.9866999999999999</v>
      </c>
      <c r="FG177">
        <v>3.2845</v>
      </c>
      <c r="FH177">
        <v>9999</v>
      </c>
      <c r="FI177">
        <v>9999</v>
      </c>
      <c r="FJ177">
        <v>9999</v>
      </c>
      <c r="FK177">
        <v>999.9</v>
      </c>
      <c r="FL177">
        <v>1.86582</v>
      </c>
      <c r="FM177">
        <v>1.8621799999999999</v>
      </c>
      <c r="FN177">
        <v>1.8641700000000001</v>
      </c>
      <c r="FO177">
        <v>1.86025</v>
      </c>
      <c r="FP177">
        <v>1.8609599999999999</v>
      </c>
      <c r="FQ177">
        <v>1.86012</v>
      </c>
      <c r="FR177">
        <v>1.8618399999999999</v>
      </c>
      <c r="FS177">
        <v>1.8584499999999999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-7.26</v>
      </c>
      <c r="GH177">
        <v>0.2097</v>
      </c>
      <c r="GI177">
        <v>-4.2934277136806287</v>
      </c>
      <c r="GJ177">
        <v>-4.5218151105756088E-3</v>
      </c>
      <c r="GK177">
        <v>2.0889233732517852E-6</v>
      </c>
      <c r="GL177">
        <v>-4.5906856223640231E-10</v>
      </c>
      <c r="GM177">
        <v>-0.1150039569071811</v>
      </c>
      <c r="GN177">
        <v>4.4025620023938356E-3</v>
      </c>
      <c r="GO177">
        <v>3.112297855124525E-4</v>
      </c>
      <c r="GP177">
        <v>-4.1727832042263066E-6</v>
      </c>
      <c r="GQ177">
        <v>6</v>
      </c>
      <c r="GR177">
        <v>2080</v>
      </c>
      <c r="GS177">
        <v>4</v>
      </c>
      <c r="GT177">
        <v>33</v>
      </c>
      <c r="GU177">
        <v>68.3</v>
      </c>
      <c r="GV177">
        <v>68.400000000000006</v>
      </c>
      <c r="GW177">
        <v>2.9394499999999999</v>
      </c>
      <c r="GX177">
        <v>2.50854</v>
      </c>
      <c r="GY177">
        <v>2.04834</v>
      </c>
      <c r="GZ177">
        <v>2.6232899999999999</v>
      </c>
      <c r="HA177">
        <v>2.1972700000000001</v>
      </c>
      <c r="HB177">
        <v>2.3290999999999999</v>
      </c>
      <c r="HC177">
        <v>37.2181</v>
      </c>
      <c r="HD177">
        <v>14.797499999999999</v>
      </c>
      <c r="HE177">
        <v>18</v>
      </c>
      <c r="HF177">
        <v>672.78700000000003</v>
      </c>
      <c r="HG177">
        <v>769.76400000000001</v>
      </c>
      <c r="HH177">
        <v>30.998899999999999</v>
      </c>
      <c r="HI177">
        <v>31.254300000000001</v>
      </c>
      <c r="HJ177">
        <v>30.0001</v>
      </c>
      <c r="HK177">
        <v>31.210100000000001</v>
      </c>
      <c r="HL177">
        <v>31.216000000000001</v>
      </c>
      <c r="HM177">
        <v>58.796199999999999</v>
      </c>
      <c r="HN177">
        <v>15.018700000000001</v>
      </c>
      <c r="HO177">
        <v>100</v>
      </c>
      <c r="HP177">
        <v>31</v>
      </c>
      <c r="HQ177">
        <v>1083.23</v>
      </c>
      <c r="HR177">
        <v>30.758700000000001</v>
      </c>
      <c r="HS177">
        <v>99.32</v>
      </c>
      <c r="HT177">
        <v>98.043300000000002</v>
      </c>
    </row>
    <row r="178" spans="1:228" x14ac:dyDescent="0.2">
      <c r="A178">
        <v>163</v>
      </c>
      <c r="B178">
        <v>1675963861.5</v>
      </c>
      <c r="C178">
        <v>647</v>
      </c>
      <c r="D178" t="s">
        <v>684</v>
      </c>
      <c r="E178" t="s">
        <v>685</v>
      </c>
      <c r="F178">
        <v>4</v>
      </c>
      <c r="G178">
        <v>1675963859.1875</v>
      </c>
      <c r="H178">
        <f t="shared" si="68"/>
        <v>1.8582212338865104E-3</v>
      </c>
      <c r="I178">
        <f t="shared" si="69"/>
        <v>1.8582212338865103</v>
      </c>
      <c r="J178">
        <f t="shared" si="70"/>
        <v>20.448958903397578</v>
      </c>
      <c r="K178">
        <f t="shared" si="71"/>
        <v>1043.49125</v>
      </c>
      <c r="L178">
        <f t="shared" si="72"/>
        <v>764.09390882275443</v>
      </c>
      <c r="M178">
        <f t="shared" si="73"/>
        <v>77.45103185564318</v>
      </c>
      <c r="N178">
        <f t="shared" si="74"/>
        <v>105.77165072465257</v>
      </c>
      <c r="O178">
        <f t="shared" si="75"/>
        <v>0.12953503336396718</v>
      </c>
      <c r="P178">
        <f t="shared" si="76"/>
        <v>2.769744585530411</v>
      </c>
      <c r="Q178">
        <f t="shared" si="77"/>
        <v>0.12626117704496095</v>
      </c>
      <c r="R178">
        <f t="shared" si="78"/>
        <v>7.9200486920349478E-2</v>
      </c>
      <c r="S178">
        <f t="shared" si="79"/>
        <v>226.11316160725451</v>
      </c>
      <c r="T178">
        <f t="shared" si="80"/>
        <v>32.606449070453657</v>
      </c>
      <c r="U178">
        <f t="shared" si="81"/>
        <v>31.775950000000002</v>
      </c>
      <c r="V178">
        <f t="shared" si="82"/>
        <v>4.7148619106259924</v>
      </c>
      <c r="W178">
        <f t="shared" si="83"/>
        <v>69.853398884812393</v>
      </c>
      <c r="X178">
        <f t="shared" si="84"/>
        <v>3.2819160760010089</v>
      </c>
      <c r="Y178">
        <f t="shared" si="85"/>
        <v>4.6982911760855881</v>
      </c>
      <c r="Z178">
        <f t="shared" si="86"/>
        <v>1.4329458346249835</v>
      </c>
      <c r="AA178">
        <f t="shared" si="87"/>
        <v>-81.947556414395109</v>
      </c>
      <c r="AB178">
        <f t="shared" si="88"/>
        <v>-9.2710588620305607</v>
      </c>
      <c r="AC178">
        <f t="shared" si="89"/>
        <v>-0.75719928343164378</v>
      </c>
      <c r="AD178">
        <f t="shared" si="90"/>
        <v>134.13734704739718</v>
      </c>
      <c r="AE178">
        <f t="shared" si="91"/>
        <v>31.332414063782174</v>
      </c>
      <c r="AF178">
        <f t="shared" si="92"/>
        <v>1.8533049318502564</v>
      </c>
      <c r="AG178">
        <f t="shared" si="93"/>
        <v>20.448958903397578</v>
      </c>
      <c r="AH178">
        <v>1107.5197249433349</v>
      </c>
      <c r="AI178">
        <v>1081.568666666667</v>
      </c>
      <c r="AJ178">
        <v>1.738702262279836</v>
      </c>
      <c r="AK178">
        <v>60.624418474204617</v>
      </c>
      <c r="AL178">
        <f t="shared" si="94"/>
        <v>1.8582212338865103</v>
      </c>
      <c r="AM178">
        <v>30.72552402310874</v>
      </c>
      <c r="AN178">
        <v>32.384830909090901</v>
      </c>
      <c r="AO178">
        <v>4.7829809168808468E-5</v>
      </c>
      <c r="AP178">
        <v>100.9878899836357</v>
      </c>
      <c r="AQ178">
        <v>18</v>
      </c>
      <c r="AR178">
        <v>3</v>
      </c>
      <c r="AS178">
        <f t="shared" si="95"/>
        <v>1</v>
      </c>
      <c r="AT178">
        <f t="shared" si="96"/>
        <v>0</v>
      </c>
      <c r="AU178">
        <f t="shared" si="97"/>
        <v>47595.819335402732</v>
      </c>
      <c r="AV178">
        <f t="shared" si="98"/>
        <v>1200.0062499999999</v>
      </c>
      <c r="AW178">
        <f t="shared" si="99"/>
        <v>1025.9286510918416</v>
      </c>
      <c r="AX178">
        <f t="shared" si="100"/>
        <v>0.8549360897844005</v>
      </c>
      <c r="AY178">
        <f t="shared" si="101"/>
        <v>0.18842665328389291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1675963859.1875</v>
      </c>
      <c r="BF178">
        <v>1043.49125</v>
      </c>
      <c r="BG178">
        <v>1074.19625</v>
      </c>
      <c r="BH178">
        <v>32.377775</v>
      </c>
      <c r="BI178">
        <v>30.722549999999998</v>
      </c>
      <c r="BJ178">
        <v>1050.7625</v>
      </c>
      <c r="BK178">
        <v>32.168012500000003</v>
      </c>
      <c r="BL178">
        <v>650.05025000000001</v>
      </c>
      <c r="BM178">
        <v>101.263125</v>
      </c>
      <c r="BN178">
        <v>0.10011185</v>
      </c>
      <c r="BO178">
        <v>31.713862500000001</v>
      </c>
      <c r="BP178">
        <v>31.775950000000002</v>
      </c>
      <c r="BQ178">
        <v>999.9</v>
      </c>
      <c r="BR178">
        <v>0</v>
      </c>
      <c r="BS178">
        <v>0</v>
      </c>
      <c r="BT178">
        <v>9001.9537500000006</v>
      </c>
      <c r="BU178">
        <v>0</v>
      </c>
      <c r="BV178">
        <v>98.547124999999994</v>
      </c>
      <c r="BW178">
        <v>-30.706275000000002</v>
      </c>
      <c r="BX178">
        <v>1078.4075</v>
      </c>
      <c r="BY178">
        <v>1108.2449999999999</v>
      </c>
      <c r="BZ178">
        <v>1.6552337500000001</v>
      </c>
      <c r="CA178">
        <v>1074.19625</v>
      </c>
      <c r="CB178">
        <v>30.722549999999998</v>
      </c>
      <c r="CC178">
        <v>3.2786762500000002</v>
      </c>
      <c r="CD178">
        <v>3.1110625000000001</v>
      </c>
      <c r="CE178">
        <v>25.515250000000002</v>
      </c>
      <c r="CF178">
        <v>24.634575000000002</v>
      </c>
      <c r="CG178">
        <v>1200.0062499999999</v>
      </c>
      <c r="CH178">
        <v>0.50004700000000002</v>
      </c>
      <c r="CI178">
        <v>0.49995299999999998</v>
      </c>
      <c r="CJ178">
        <v>0</v>
      </c>
      <c r="CK178">
        <v>1029.43875</v>
      </c>
      <c r="CL178">
        <v>4.9990899999999998</v>
      </c>
      <c r="CM178">
        <v>11049.887500000001</v>
      </c>
      <c r="CN178">
        <v>9558.0550000000003</v>
      </c>
      <c r="CO178">
        <v>40.811999999999998</v>
      </c>
      <c r="CP178">
        <v>42.375</v>
      </c>
      <c r="CQ178">
        <v>41.593499999999999</v>
      </c>
      <c r="CR178">
        <v>41.436999999999998</v>
      </c>
      <c r="CS178">
        <v>42.186999999999998</v>
      </c>
      <c r="CT178">
        <v>597.55999999999995</v>
      </c>
      <c r="CU178">
        <v>597.44624999999996</v>
      </c>
      <c r="CV178">
        <v>0</v>
      </c>
      <c r="CW178">
        <v>1675963861.5</v>
      </c>
      <c r="CX178">
        <v>0</v>
      </c>
      <c r="CY178">
        <v>1675959759</v>
      </c>
      <c r="CZ178" t="s">
        <v>356</v>
      </c>
      <c r="DA178">
        <v>1675959759</v>
      </c>
      <c r="DB178">
        <v>1675959753.5</v>
      </c>
      <c r="DC178">
        <v>5</v>
      </c>
      <c r="DD178">
        <v>-2.5000000000000001E-2</v>
      </c>
      <c r="DE178">
        <v>-8.0000000000000002E-3</v>
      </c>
      <c r="DF178">
        <v>-6.0590000000000002</v>
      </c>
      <c r="DG178">
        <v>0.218</v>
      </c>
      <c r="DH178">
        <v>415</v>
      </c>
      <c r="DI178">
        <v>34</v>
      </c>
      <c r="DJ178">
        <v>0.6</v>
      </c>
      <c r="DK178">
        <v>0.17</v>
      </c>
      <c r="DL178">
        <v>-30.681505000000001</v>
      </c>
      <c r="DM178">
        <v>-0.174121575984959</v>
      </c>
      <c r="DN178">
        <v>6.2352886661324623E-2</v>
      </c>
      <c r="DO178">
        <v>0</v>
      </c>
      <c r="DP178">
        <v>1.712934</v>
      </c>
      <c r="DQ178">
        <v>-0.33078439024390988</v>
      </c>
      <c r="DR178">
        <v>3.4046650261075617E-2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363</v>
      </c>
      <c r="EA178">
        <v>3.2985699999999998</v>
      </c>
      <c r="EB178">
        <v>2.6253099999999998</v>
      </c>
      <c r="EC178">
        <v>0.19383600000000001</v>
      </c>
      <c r="ED178">
        <v>0.19514999999999999</v>
      </c>
      <c r="EE178">
        <v>0.13536799999999999</v>
      </c>
      <c r="EF178">
        <v>0.129388</v>
      </c>
      <c r="EG178">
        <v>24420.400000000001</v>
      </c>
      <c r="EH178">
        <v>24753</v>
      </c>
      <c r="EI178">
        <v>28178.799999999999</v>
      </c>
      <c r="EJ178">
        <v>29593.8</v>
      </c>
      <c r="EK178">
        <v>33552.6</v>
      </c>
      <c r="EL178">
        <v>35750.400000000001</v>
      </c>
      <c r="EM178">
        <v>39793.800000000003</v>
      </c>
      <c r="EN178">
        <v>42265.9</v>
      </c>
      <c r="EO178">
        <v>2.2109800000000002</v>
      </c>
      <c r="EP178">
        <v>2.2318699999999998</v>
      </c>
      <c r="EQ178">
        <v>0.14474200000000001</v>
      </c>
      <c r="ER178">
        <v>0</v>
      </c>
      <c r="ES178">
        <v>29.411000000000001</v>
      </c>
      <c r="ET178">
        <v>999.9</v>
      </c>
      <c r="EU178">
        <v>72.400000000000006</v>
      </c>
      <c r="EV178">
        <v>32.299999999999997</v>
      </c>
      <c r="EW178">
        <v>34.722700000000003</v>
      </c>
      <c r="EX178">
        <v>56.662999999999997</v>
      </c>
      <c r="EY178">
        <v>-3.7940700000000001</v>
      </c>
      <c r="EZ178">
        <v>2</v>
      </c>
      <c r="FA178">
        <v>0.300709</v>
      </c>
      <c r="FB178">
        <v>-0.647258</v>
      </c>
      <c r="FC178">
        <v>20.273499999999999</v>
      </c>
      <c r="FD178">
        <v>5.2204300000000003</v>
      </c>
      <c r="FE178">
        <v>12.004</v>
      </c>
      <c r="FF178">
        <v>4.9867499999999998</v>
      </c>
      <c r="FG178">
        <v>3.2844500000000001</v>
      </c>
      <c r="FH178">
        <v>9999</v>
      </c>
      <c r="FI178">
        <v>9999</v>
      </c>
      <c r="FJ178">
        <v>9999</v>
      </c>
      <c r="FK178">
        <v>999.9</v>
      </c>
      <c r="FL178">
        <v>1.8658300000000001</v>
      </c>
      <c r="FM178">
        <v>1.8621799999999999</v>
      </c>
      <c r="FN178">
        <v>1.8641700000000001</v>
      </c>
      <c r="FO178">
        <v>1.8602700000000001</v>
      </c>
      <c r="FP178">
        <v>1.8609599999999999</v>
      </c>
      <c r="FQ178">
        <v>1.8601399999999999</v>
      </c>
      <c r="FR178">
        <v>1.8618399999999999</v>
      </c>
      <c r="FS178">
        <v>1.85846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-7.28</v>
      </c>
      <c r="GH178">
        <v>0.2099</v>
      </c>
      <c r="GI178">
        <v>-4.2934277136806287</v>
      </c>
      <c r="GJ178">
        <v>-4.5218151105756088E-3</v>
      </c>
      <c r="GK178">
        <v>2.0889233732517852E-6</v>
      </c>
      <c r="GL178">
        <v>-4.5906856223640231E-10</v>
      </c>
      <c r="GM178">
        <v>-0.1150039569071811</v>
      </c>
      <c r="GN178">
        <v>4.4025620023938356E-3</v>
      </c>
      <c r="GO178">
        <v>3.112297855124525E-4</v>
      </c>
      <c r="GP178">
        <v>-4.1727832042263066E-6</v>
      </c>
      <c r="GQ178">
        <v>6</v>
      </c>
      <c r="GR178">
        <v>2080</v>
      </c>
      <c r="GS178">
        <v>4</v>
      </c>
      <c r="GT178">
        <v>33</v>
      </c>
      <c r="GU178">
        <v>68.400000000000006</v>
      </c>
      <c r="GV178">
        <v>68.5</v>
      </c>
      <c r="GW178">
        <v>2.9540999999999999</v>
      </c>
      <c r="GX178">
        <v>2.5146500000000001</v>
      </c>
      <c r="GY178">
        <v>2.04834</v>
      </c>
      <c r="GZ178">
        <v>2.6232899999999999</v>
      </c>
      <c r="HA178">
        <v>2.1972700000000001</v>
      </c>
      <c r="HB178">
        <v>2.3046899999999999</v>
      </c>
      <c r="HC178">
        <v>37.2181</v>
      </c>
      <c r="HD178">
        <v>14.78</v>
      </c>
      <c r="HE178">
        <v>18</v>
      </c>
      <c r="HF178">
        <v>673.048</v>
      </c>
      <c r="HG178">
        <v>769.76400000000001</v>
      </c>
      <c r="HH178">
        <v>30.998999999999999</v>
      </c>
      <c r="HI178">
        <v>31.253499999999999</v>
      </c>
      <c r="HJ178">
        <v>30</v>
      </c>
      <c r="HK178">
        <v>31.210100000000001</v>
      </c>
      <c r="HL178">
        <v>31.216000000000001</v>
      </c>
      <c r="HM178">
        <v>59.085900000000002</v>
      </c>
      <c r="HN178">
        <v>15.018700000000001</v>
      </c>
      <c r="HO178">
        <v>100</v>
      </c>
      <c r="HP178">
        <v>31</v>
      </c>
      <c r="HQ178">
        <v>1089.9100000000001</v>
      </c>
      <c r="HR178">
        <v>30.752800000000001</v>
      </c>
      <c r="HS178">
        <v>99.320800000000006</v>
      </c>
      <c r="HT178">
        <v>98.043400000000005</v>
      </c>
    </row>
    <row r="179" spans="1:228" x14ac:dyDescent="0.2">
      <c r="A179">
        <v>164</v>
      </c>
      <c r="B179">
        <v>1675963865.5</v>
      </c>
      <c r="C179">
        <v>651</v>
      </c>
      <c r="D179" t="s">
        <v>686</v>
      </c>
      <c r="E179" t="s">
        <v>687</v>
      </c>
      <c r="F179">
        <v>4</v>
      </c>
      <c r="G179">
        <v>1675963863.5</v>
      </c>
      <c r="H179">
        <f t="shared" si="68"/>
        <v>1.8714368962402324E-3</v>
      </c>
      <c r="I179">
        <f t="shared" si="69"/>
        <v>1.8714368962402324</v>
      </c>
      <c r="J179">
        <f t="shared" si="70"/>
        <v>20.633425277761379</v>
      </c>
      <c r="K179">
        <f t="shared" si="71"/>
        <v>1050.687142857143</v>
      </c>
      <c r="L179">
        <f t="shared" si="72"/>
        <v>771.61379780984771</v>
      </c>
      <c r="M179">
        <f t="shared" si="73"/>
        <v>78.214573200732787</v>
      </c>
      <c r="N179">
        <f t="shared" si="74"/>
        <v>106.50282133280432</v>
      </c>
      <c r="O179">
        <f t="shared" si="75"/>
        <v>0.13095589030549143</v>
      </c>
      <c r="P179">
        <f t="shared" si="76"/>
        <v>2.7624826010832964</v>
      </c>
      <c r="Q179">
        <f t="shared" si="77"/>
        <v>0.12760226674535985</v>
      </c>
      <c r="R179">
        <f t="shared" si="78"/>
        <v>8.0045573260263625E-2</v>
      </c>
      <c r="S179">
        <f t="shared" si="79"/>
        <v>226.11250637509954</v>
      </c>
      <c r="T179">
        <f t="shared" si="80"/>
        <v>32.600108869998593</v>
      </c>
      <c r="U179">
        <f t="shared" si="81"/>
        <v>31.763400000000001</v>
      </c>
      <c r="V179">
        <f t="shared" si="82"/>
        <v>4.7115083031874034</v>
      </c>
      <c r="W179">
        <f t="shared" si="83"/>
        <v>69.906522230970026</v>
      </c>
      <c r="X179">
        <f t="shared" si="84"/>
        <v>3.2835009181060437</v>
      </c>
      <c r="Y179">
        <f t="shared" si="85"/>
        <v>4.696987939490695</v>
      </c>
      <c r="Z179">
        <f t="shared" si="86"/>
        <v>1.4280073850813597</v>
      </c>
      <c r="AA179">
        <f t="shared" si="87"/>
        <v>-82.530367124194242</v>
      </c>
      <c r="AB179">
        <f t="shared" si="88"/>
        <v>-8.1060995025767237</v>
      </c>
      <c r="AC179">
        <f t="shared" si="89"/>
        <v>-0.66373645624286093</v>
      </c>
      <c r="AD179">
        <f t="shared" si="90"/>
        <v>134.81230329208572</v>
      </c>
      <c r="AE179">
        <f t="shared" si="91"/>
        <v>31.367302404599588</v>
      </c>
      <c r="AF179">
        <f t="shared" si="92"/>
        <v>1.8652673412360004</v>
      </c>
      <c r="AG179">
        <f t="shared" si="93"/>
        <v>20.633425277761379</v>
      </c>
      <c r="AH179">
        <v>1114.4920718348139</v>
      </c>
      <c r="AI179">
        <v>1088.4450303030301</v>
      </c>
      <c r="AJ179">
        <v>1.717167499107328</v>
      </c>
      <c r="AK179">
        <v>60.624418474204617</v>
      </c>
      <c r="AL179">
        <f t="shared" si="94"/>
        <v>1.8714368962402324</v>
      </c>
      <c r="AM179">
        <v>30.727238769418861</v>
      </c>
      <c r="AN179">
        <v>32.398402424242413</v>
      </c>
      <c r="AO179">
        <v>3.8170165129804018E-5</v>
      </c>
      <c r="AP179">
        <v>100.9878899836357</v>
      </c>
      <c r="AQ179">
        <v>18</v>
      </c>
      <c r="AR179">
        <v>3</v>
      </c>
      <c r="AS179">
        <f t="shared" si="95"/>
        <v>1</v>
      </c>
      <c r="AT179">
        <f t="shared" si="96"/>
        <v>0</v>
      </c>
      <c r="AU179">
        <f t="shared" si="97"/>
        <v>47395.961286885286</v>
      </c>
      <c r="AV179">
        <f t="shared" si="98"/>
        <v>1200.002857142857</v>
      </c>
      <c r="AW179">
        <f t="shared" si="99"/>
        <v>1025.925742163264</v>
      </c>
      <c r="AX179">
        <f t="shared" si="100"/>
        <v>0.85493608290728451</v>
      </c>
      <c r="AY179">
        <f t="shared" si="101"/>
        <v>0.18842664001105913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1675963863.5</v>
      </c>
      <c r="BF179">
        <v>1050.687142857143</v>
      </c>
      <c r="BG179">
        <v>1081.448571428572</v>
      </c>
      <c r="BH179">
        <v>32.392871428571432</v>
      </c>
      <c r="BI179">
        <v>30.726971428571431</v>
      </c>
      <c r="BJ179">
        <v>1057.971428571429</v>
      </c>
      <c r="BK179">
        <v>32.182914285714283</v>
      </c>
      <c r="BL179">
        <v>650.04357142857145</v>
      </c>
      <c r="BM179">
        <v>101.26471428571431</v>
      </c>
      <c r="BN179">
        <v>0.1002087142857143</v>
      </c>
      <c r="BO179">
        <v>31.708971428571431</v>
      </c>
      <c r="BP179">
        <v>31.763400000000001</v>
      </c>
      <c r="BQ179">
        <v>999.89999999999986</v>
      </c>
      <c r="BR179">
        <v>0</v>
      </c>
      <c r="BS179">
        <v>0</v>
      </c>
      <c r="BT179">
        <v>8963.3028571428567</v>
      </c>
      <c r="BU179">
        <v>0</v>
      </c>
      <c r="BV179">
        <v>97.444214285714295</v>
      </c>
      <c r="BW179">
        <v>-30.761642857142849</v>
      </c>
      <c r="BX179">
        <v>1085.8614285714291</v>
      </c>
      <c r="BY179">
        <v>1115.734285714286</v>
      </c>
      <c r="BZ179">
        <v>1.665895714285714</v>
      </c>
      <c r="CA179">
        <v>1081.448571428572</v>
      </c>
      <c r="CB179">
        <v>30.726971428571431</v>
      </c>
      <c r="CC179">
        <v>3.280252857142858</v>
      </c>
      <c r="CD179">
        <v>3.1115571428571429</v>
      </c>
      <c r="CE179">
        <v>25.52335714285714</v>
      </c>
      <c r="CF179">
        <v>24.637242857142859</v>
      </c>
      <c r="CG179">
        <v>1200.002857142857</v>
      </c>
      <c r="CH179">
        <v>0.50004700000000002</v>
      </c>
      <c r="CI179">
        <v>0.49995299999999998</v>
      </c>
      <c r="CJ179">
        <v>0</v>
      </c>
      <c r="CK179">
        <v>1029.562857142857</v>
      </c>
      <c r="CL179">
        <v>4.9990899999999998</v>
      </c>
      <c r="CM179">
        <v>11049.32857142857</v>
      </c>
      <c r="CN179">
        <v>9558.0471428571418</v>
      </c>
      <c r="CO179">
        <v>40.811999999999998</v>
      </c>
      <c r="CP179">
        <v>42.375</v>
      </c>
      <c r="CQ179">
        <v>41.625</v>
      </c>
      <c r="CR179">
        <v>41.436999999999998</v>
      </c>
      <c r="CS179">
        <v>42.151571428571422</v>
      </c>
      <c r="CT179">
        <v>597.55857142857144</v>
      </c>
      <c r="CU179">
        <v>597.4442857142858</v>
      </c>
      <c r="CV179">
        <v>0</v>
      </c>
      <c r="CW179">
        <v>1675963865.0999999</v>
      </c>
      <c r="CX179">
        <v>0</v>
      </c>
      <c r="CY179">
        <v>1675959759</v>
      </c>
      <c r="CZ179" t="s">
        <v>356</v>
      </c>
      <c r="DA179">
        <v>1675959759</v>
      </c>
      <c r="DB179">
        <v>1675959753.5</v>
      </c>
      <c r="DC179">
        <v>5</v>
      </c>
      <c r="DD179">
        <v>-2.5000000000000001E-2</v>
      </c>
      <c r="DE179">
        <v>-8.0000000000000002E-3</v>
      </c>
      <c r="DF179">
        <v>-6.0590000000000002</v>
      </c>
      <c r="DG179">
        <v>0.218</v>
      </c>
      <c r="DH179">
        <v>415</v>
      </c>
      <c r="DI179">
        <v>34</v>
      </c>
      <c r="DJ179">
        <v>0.6</v>
      </c>
      <c r="DK179">
        <v>0.17</v>
      </c>
      <c r="DL179">
        <v>-30.7014575</v>
      </c>
      <c r="DM179">
        <v>-0.26986829268292872</v>
      </c>
      <c r="DN179">
        <v>6.5784629236243217E-2</v>
      </c>
      <c r="DO179">
        <v>0</v>
      </c>
      <c r="DP179">
        <v>1.6959465</v>
      </c>
      <c r="DQ179">
        <v>-0.32253636022514931</v>
      </c>
      <c r="DR179">
        <v>3.3729718168849267E-2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363</v>
      </c>
      <c r="EA179">
        <v>3.2985000000000002</v>
      </c>
      <c r="EB179">
        <v>2.6250499999999999</v>
      </c>
      <c r="EC179">
        <v>0.19461200000000001</v>
      </c>
      <c r="ED179">
        <v>0.195912</v>
      </c>
      <c r="EE179">
        <v>0.135411</v>
      </c>
      <c r="EF179">
        <v>0.129381</v>
      </c>
      <c r="EG179">
        <v>24396.3</v>
      </c>
      <c r="EH179">
        <v>24729.599999999999</v>
      </c>
      <c r="EI179">
        <v>28178.1</v>
      </c>
      <c r="EJ179">
        <v>29593.8</v>
      </c>
      <c r="EK179">
        <v>33550.6</v>
      </c>
      <c r="EL179">
        <v>35750.699999999997</v>
      </c>
      <c r="EM179">
        <v>39793.199999999997</v>
      </c>
      <c r="EN179">
        <v>42265.8</v>
      </c>
      <c r="EO179">
        <v>2.2109000000000001</v>
      </c>
      <c r="EP179">
        <v>2.2320000000000002</v>
      </c>
      <c r="EQ179">
        <v>0.14536099999999999</v>
      </c>
      <c r="ER179">
        <v>0</v>
      </c>
      <c r="ES179">
        <v>29.4026</v>
      </c>
      <c r="ET179">
        <v>999.9</v>
      </c>
      <c r="EU179">
        <v>72.400000000000006</v>
      </c>
      <c r="EV179">
        <v>32.299999999999997</v>
      </c>
      <c r="EW179">
        <v>34.725999999999999</v>
      </c>
      <c r="EX179">
        <v>56.783000000000001</v>
      </c>
      <c r="EY179">
        <v>-3.8541599999999998</v>
      </c>
      <c r="EZ179">
        <v>2</v>
      </c>
      <c r="FA179">
        <v>0.30074200000000001</v>
      </c>
      <c r="FB179">
        <v>-0.64940399999999998</v>
      </c>
      <c r="FC179">
        <v>20.273399999999999</v>
      </c>
      <c r="FD179">
        <v>5.22058</v>
      </c>
      <c r="FE179">
        <v>12.004</v>
      </c>
      <c r="FF179">
        <v>4.9872500000000004</v>
      </c>
      <c r="FG179">
        <v>3.2845499999999999</v>
      </c>
      <c r="FH179">
        <v>9999</v>
      </c>
      <c r="FI179">
        <v>9999</v>
      </c>
      <c r="FJ179">
        <v>9999</v>
      </c>
      <c r="FK179">
        <v>999.9</v>
      </c>
      <c r="FL179">
        <v>1.86582</v>
      </c>
      <c r="FM179">
        <v>1.8621799999999999</v>
      </c>
      <c r="FN179">
        <v>1.8641700000000001</v>
      </c>
      <c r="FO179">
        <v>1.8602399999999999</v>
      </c>
      <c r="FP179">
        <v>1.8609599999999999</v>
      </c>
      <c r="FQ179">
        <v>1.8601000000000001</v>
      </c>
      <c r="FR179">
        <v>1.86182</v>
      </c>
      <c r="FS179">
        <v>1.85846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-7.29</v>
      </c>
      <c r="GH179">
        <v>0.21</v>
      </c>
      <c r="GI179">
        <v>-4.2934277136806287</v>
      </c>
      <c r="GJ179">
        <v>-4.5218151105756088E-3</v>
      </c>
      <c r="GK179">
        <v>2.0889233732517852E-6</v>
      </c>
      <c r="GL179">
        <v>-4.5906856223640231E-10</v>
      </c>
      <c r="GM179">
        <v>-0.1150039569071811</v>
      </c>
      <c r="GN179">
        <v>4.4025620023938356E-3</v>
      </c>
      <c r="GO179">
        <v>3.112297855124525E-4</v>
      </c>
      <c r="GP179">
        <v>-4.1727832042263066E-6</v>
      </c>
      <c r="GQ179">
        <v>6</v>
      </c>
      <c r="GR179">
        <v>2080</v>
      </c>
      <c r="GS179">
        <v>4</v>
      </c>
      <c r="GT179">
        <v>33</v>
      </c>
      <c r="GU179">
        <v>68.400000000000006</v>
      </c>
      <c r="GV179">
        <v>68.5</v>
      </c>
      <c r="GW179">
        <v>2.96875</v>
      </c>
      <c r="GX179">
        <v>2.50854</v>
      </c>
      <c r="GY179">
        <v>2.04834</v>
      </c>
      <c r="GZ179">
        <v>2.6232899999999999</v>
      </c>
      <c r="HA179">
        <v>2.1972700000000001</v>
      </c>
      <c r="HB179">
        <v>2.3339799999999999</v>
      </c>
      <c r="HC179">
        <v>37.2181</v>
      </c>
      <c r="HD179">
        <v>14.7887</v>
      </c>
      <c r="HE179">
        <v>18</v>
      </c>
      <c r="HF179">
        <v>672.98800000000006</v>
      </c>
      <c r="HG179">
        <v>769.88699999999994</v>
      </c>
      <c r="HH179">
        <v>30.999300000000002</v>
      </c>
      <c r="HI179">
        <v>31.252099999999999</v>
      </c>
      <c r="HJ179">
        <v>30.0001</v>
      </c>
      <c r="HK179">
        <v>31.210100000000001</v>
      </c>
      <c r="HL179">
        <v>31.216000000000001</v>
      </c>
      <c r="HM179">
        <v>59.377499999999998</v>
      </c>
      <c r="HN179">
        <v>15.018700000000001</v>
      </c>
      <c r="HO179">
        <v>100</v>
      </c>
      <c r="HP179">
        <v>31</v>
      </c>
      <c r="HQ179">
        <v>1096.5899999999999</v>
      </c>
      <c r="HR179">
        <v>30.750800000000002</v>
      </c>
      <c r="HS179">
        <v>99.319000000000003</v>
      </c>
      <c r="HT179">
        <v>98.043199999999999</v>
      </c>
    </row>
    <row r="180" spans="1:228" x14ac:dyDescent="0.2">
      <c r="A180">
        <v>165</v>
      </c>
      <c r="B180">
        <v>1675963869.5</v>
      </c>
      <c r="C180">
        <v>655</v>
      </c>
      <c r="D180" t="s">
        <v>688</v>
      </c>
      <c r="E180" t="s">
        <v>689</v>
      </c>
      <c r="F180">
        <v>4</v>
      </c>
      <c r="G180">
        <v>1675963867.1875</v>
      </c>
      <c r="H180">
        <f t="shared" si="68"/>
        <v>1.8790422834987441E-3</v>
      </c>
      <c r="I180">
        <f t="shared" si="69"/>
        <v>1.8790422834987441</v>
      </c>
      <c r="J180">
        <f t="shared" si="70"/>
        <v>20.552625875289017</v>
      </c>
      <c r="K180">
        <f t="shared" si="71"/>
        <v>1056.865</v>
      </c>
      <c r="L180">
        <f t="shared" si="72"/>
        <v>779.98815322841654</v>
      </c>
      <c r="M180">
        <f t="shared" si="73"/>
        <v>79.062956523990081</v>
      </c>
      <c r="N180">
        <f t="shared" si="74"/>
        <v>107.12838547723031</v>
      </c>
      <c r="O180">
        <f t="shared" si="75"/>
        <v>0.13165220993422652</v>
      </c>
      <c r="P180">
        <f t="shared" si="76"/>
        <v>2.7646259242849176</v>
      </c>
      <c r="Q180">
        <f t="shared" si="77"/>
        <v>0.12826587924742175</v>
      </c>
      <c r="R180">
        <f t="shared" si="78"/>
        <v>8.0463168035914689E-2</v>
      </c>
      <c r="S180">
        <f t="shared" si="79"/>
        <v>226.10978960719797</v>
      </c>
      <c r="T180">
        <f t="shared" si="80"/>
        <v>32.596814688221663</v>
      </c>
      <c r="U180">
        <f t="shared" si="81"/>
        <v>31.7607</v>
      </c>
      <c r="V180">
        <f t="shared" si="82"/>
        <v>4.7107870814859627</v>
      </c>
      <c r="W180">
        <f t="shared" si="83"/>
        <v>69.927985588642485</v>
      </c>
      <c r="X180">
        <f t="shared" si="84"/>
        <v>3.2844049212798208</v>
      </c>
      <c r="Y180">
        <f t="shared" si="85"/>
        <v>4.6968390318014039</v>
      </c>
      <c r="Z180">
        <f t="shared" si="86"/>
        <v>1.4263821602061419</v>
      </c>
      <c r="AA180">
        <f t="shared" si="87"/>
        <v>-82.865764702294612</v>
      </c>
      <c r="AB180">
        <f t="shared" si="88"/>
        <v>-7.7932695396009342</v>
      </c>
      <c r="AC180">
        <f t="shared" si="89"/>
        <v>-0.63761664706788512</v>
      </c>
      <c r="AD180">
        <f t="shared" si="90"/>
        <v>134.81313871823454</v>
      </c>
      <c r="AE180">
        <f t="shared" si="91"/>
        <v>31.37382794239608</v>
      </c>
      <c r="AF180">
        <f t="shared" si="92"/>
        <v>1.876650255659605</v>
      </c>
      <c r="AG180">
        <f t="shared" si="93"/>
        <v>20.552625875289017</v>
      </c>
      <c r="AH180">
        <v>1121.433873364492</v>
      </c>
      <c r="AI180">
        <v>1095.396</v>
      </c>
      <c r="AJ180">
        <v>1.734898599541066</v>
      </c>
      <c r="AK180">
        <v>60.624418474204617</v>
      </c>
      <c r="AL180">
        <f t="shared" si="94"/>
        <v>1.8790422834987441</v>
      </c>
      <c r="AM180">
        <v>30.725902728669912</v>
      </c>
      <c r="AN180">
        <v>32.404095757575753</v>
      </c>
      <c r="AO180">
        <v>1.6479759077609881E-5</v>
      </c>
      <c r="AP180">
        <v>100.9878899836357</v>
      </c>
      <c r="AQ180">
        <v>18</v>
      </c>
      <c r="AR180">
        <v>3</v>
      </c>
      <c r="AS180">
        <f t="shared" si="95"/>
        <v>1</v>
      </c>
      <c r="AT180">
        <f t="shared" si="96"/>
        <v>0</v>
      </c>
      <c r="AU180">
        <f t="shared" si="97"/>
        <v>47455.233183059267</v>
      </c>
      <c r="AV180">
        <f t="shared" si="98"/>
        <v>1199.98875</v>
      </c>
      <c r="AW180">
        <f t="shared" si="99"/>
        <v>1025.9136510918124</v>
      </c>
      <c r="AX180">
        <f t="shared" si="100"/>
        <v>0.85493605760205038</v>
      </c>
      <c r="AY180">
        <f t="shared" si="101"/>
        <v>0.1884265911719572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1675963867.1875</v>
      </c>
      <c r="BF180">
        <v>1056.865</v>
      </c>
      <c r="BG180">
        <v>1087.65625</v>
      </c>
      <c r="BH180">
        <v>32.401987499999997</v>
      </c>
      <c r="BI180">
        <v>30.725825</v>
      </c>
      <c r="BJ180">
        <v>1064.1600000000001</v>
      </c>
      <c r="BK180">
        <v>32.191924999999998</v>
      </c>
      <c r="BL180">
        <v>650.00012500000003</v>
      </c>
      <c r="BM180">
        <v>101.264375</v>
      </c>
      <c r="BN180">
        <v>9.9929312500000006E-2</v>
      </c>
      <c r="BO180">
        <v>31.708412500000001</v>
      </c>
      <c r="BP180">
        <v>31.7607</v>
      </c>
      <c r="BQ180">
        <v>999.9</v>
      </c>
      <c r="BR180">
        <v>0</v>
      </c>
      <c r="BS180">
        <v>0</v>
      </c>
      <c r="BT180">
        <v>8974.6887500000012</v>
      </c>
      <c r="BU180">
        <v>0</v>
      </c>
      <c r="BV180">
        <v>96.745199999999997</v>
      </c>
      <c r="BW180">
        <v>-30.789725000000001</v>
      </c>
      <c r="BX180">
        <v>1092.25875</v>
      </c>
      <c r="BY180">
        <v>1122.13375</v>
      </c>
      <c r="BZ180">
        <v>1.67618</v>
      </c>
      <c r="CA180">
        <v>1087.65625</v>
      </c>
      <c r="CB180">
        <v>30.725825</v>
      </c>
      <c r="CC180">
        <v>3.2811750000000002</v>
      </c>
      <c r="CD180">
        <v>3.1114375000000001</v>
      </c>
      <c r="CE180">
        <v>25.528062500000001</v>
      </c>
      <c r="CF180">
        <v>24.636600000000001</v>
      </c>
      <c r="CG180">
        <v>1199.98875</v>
      </c>
      <c r="CH180">
        <v>0.50004700000000002</v>
      </c>
      <c r="CI180">
        <v>0.49995299999999998</v>
      </c>
      <c r="CJ180">
        <v>0</v>
      </c>
      <c r="CK180">
        <v>1029.51</v>
      </c>
      <c r="CL180">
        <v>4.9990899999999998</v>
      </c>
      <c r="CM180">
        <v>11048.55</v>
      </c>
      <c r="CN180">
        <v>9557.9337500000001</v>
      </c>
      <c r="CO180">
        <v>40.811999999999998</v>
      </c>
      <c r="CP180">
        <v>42.375</v>
      </c>
      <c r="CQ180">
        <v>41.609250000000003</v>
      </c>
      <c r="CR180">
        <v>41.436999999999998</v>
      </c>
      <c r="CS180">
        <v>42.140500000000003</v>
      </c>
      <c r="CT180">
        <v>597.55250000000001</v>
      </c>
      <c r="CU180">
        <v>597.43624999999997</v>
      </c>
      <c r="CV180">
        <v>0</v>
      </c>
      <c r="CW180">
        <v>1675963869.3</v>
      </c>
      <c r="CX180">
        <v>0</v>
      </c>
      <c r="CY180">
        <v>1675959759</v>
      </c>
      <c r="CZ180" t="s">
        <v>356</v>
      </c>
      <c r="DA180">
        <v>1675959759</v>
      </c>
      <c r="DB180">
        <v>1675959753.5</v>
      </c>
      <c r="DC180">
        <v>5</v>
      </c>
      <c r="DD180">
        <v>-2.5000000000000001E-2</v>
      </c>
      <c r="DE180">
        <v>-8.0000000000000002E-3</v>
      </c>
      <c r="DF180">
        <v>-6.0590000000000002</v>
      </c>
      <c r="DG180">
        <v>0.218</v>
      </c>
      <c r="DH180">
        <v>415</v>
      </c>
      <c r="DI180">
        <v>34</v>
      </c>
      <c r="DJ180">
        <v>0.6</v>
      </c>
      <c r="DK180">
        <v>0.17</v>
      </c>
      <c r="DL180">
        <v>-30.731809999999999</v>
      </c>
      <c r="DM180">
        <v>-0.2413913696059935</v>
      </c>
      <c r="DN180">
        <v>6.0894715698490642E-2</v>
      </c>
      <c r="DO180">
        <v>0</v>
      </c>
      <c r="DP180">
        <v>1.6837599999999999</v>
      </c>
      <c r="DQ180">
        <v>-0.20308502814259841</v>
      </c>
      <c r="DR180">
        <v>2.7169308511627601E-2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363</v>
      </c>
      <c r="EA180">
        <v>3.2984900000000001</v>
      </c>
      <c r="EB180">
        <v>2.6251099999999998</v>
      </c>
      <c r="EC180">
        <v>0.19539200000000001</v>
      </c>
      <c r="ED180">
        <v>0.19667799999999999</v>
      </c>
      <c r="EE180">
        <v>0.13542399999999999</v>
      </c>
      <c r="EF180">
        <v>0.129382</v>
      </c>
      <c r="EG180">
        <v>24372.3</v>
      </c>
      <c r="EH180">
        <v>24705.7</v>
      </c>
      <c r="EI180">
        <v>28177.7</v>
      </c>
      <c r="EJ180">
        <v>29593.5</v>
      </c>
      <c r="EK180">
        <v>33549.4</v>
      </c>
      <c r="EL180">
        <v>35750.300000000003</v>
      </c>
      <c r="EM180">
        <v>39792.5</v>
      </c>
      <c r="EN180">
        <v>42265.4</v>
      </c>
      <c r="EO180">
        <v>2.2109999999999999</v>
      </c>
      <c r="EP180">
        <v>2.2321300000000002</v>
      </c>
      <c r="EQ180">
        <v>0.14516699999999999</v>
      </c>
      <c r="ER180">
        <v>0</v>
      </c>
      <c r="ES180">
        <v>29.396599999999999</v>
      </c>
      <c r="ET180">
        <v>999.9</v>
      </c>
      <c r="EU180">
        <v>72.400000000000006</v>
      </c>
      <c r="EV180">
        <v>32.299999999999997</v>
      </c>
      <c r="EW180">
        <v>34.723999999999997</v>
      </c>
      <c r="EX180">
        <v>56.542999999999999</v>
      </c>
      <c r="EY180">
        <v>-3.9182700000000001</v>
      </c>
      <c r="EZ180">
        <v>2</v>
      </c>
      <c r="FA180">
        <v>0.300732</v>
      </c>
      <c r="FB180">
        <v>-0.65092300000000003</v>
      </c>
      <c r="FC180">
        <v>20.273599999999998</v>
      </c>
      <c r="FD180">
        <v>5.2216300000000002</v>
      </c>
      <c r="FE180">
        <v>12.004</v>
      </c>
      <c r="FF180">
        <v>4.9874999999999998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1.8621799999999999</v>
      </c>
      <c r="FN180">
        <v>1.8641799999999999</v>
      </c>
      <c r="FO180">
        <v>1.86026</v>
      </c>
      <c r="FP180">
        <v>1.8609599999999999</v>
      </c>
      <c r="FQ180">
        <v>1.86015</v>
      </c>
      <c r="FR180">
        <v>1.8618300000000001</v>
      </c>
      <c r="FS180">
        <v>1.8585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-7.3</v>
      </c>
      <c r="GH180">
        <v>0.21010000000000001</v>
      </c>
      <c r="GI180">
        <v>-4.2934277136806287</v>
      </c>
      <c r="GJ180">
        <v>-4.5218151105756088E-3</v>
      </c>
      <c r="GK180">
        <v>2.0889233732517852E-6</v>
      </c>
      <c r="GL180">
        <v>-4.5906856223640231E-10</v>
      </c>
      <c r="GM180">
        <v>-0.1150039569071811</v>
      </c>
      <c r="GN180">
        <v>4.4025620023938356E-3</v>
      </c>
      <c r="GO180">
        <v>3.112297855124525E-4</v>
      </c>
      <c r="GP180">
        <v>-4.1727832042263066E-6</v>
      </c>
      <c r="GQ180">
        <v>6</v>
      </c>
      <c r="GR180">
        <v>2080</v>
      </c>
      <c r="GS180">
        <v>4</v>
      </c>
      <c r="GT180">
        <v>33</v>
      </c>
      <c r="GU180">
        <v>68.5</v>
      </c>
      <c r="GV180">
        <v>68.599999999999994</v>
      </c>
      <c r="GW180">
        <v>2.9834000000000001</v>
      </c>
      <c r="GX180">
        <v>2.50854</v>
      </c>
      <c r="GY180">
        <v>2.04834</v>
      </c>
      <c r="GZ180">
        <v>2.6232899999999999</v>
      </c>
      <c r="HA180">
        <v>2.1972700000000001</v>
      </c>
      <c r="HB180">
        <v>2.3132299999999999</v>
      </c>
      <c r="HC180">
        <v>37.2181</v>
      </c>
      <c r="HD180">
        <v>14.797499999999999</v>
      </c>
      <c r="HE180">
        <v>18</v>
      </c>
      <c r="HF180">
        <v>673.06799999999998</v>
      </c>
      <c r="HG180">
        <v>769.99599999999998</v>
      </c>
      <c r="HH180">
        <v>30.999400000000001</v>
      </c>
      <c r="HI180">
        <v>31.252099999999999</v>
      </c>
      <c r="HJ180">
        <v>30.0001</v>
      </c>
      <c r="HK180">
        <v>31.210100000000001</v>
      </c>
      <c r="HL180">
        <v>31.2149</v>
      </c>
      <c r="HM180">
        <v>59.6693</v>
      </c>
      <c r="HN180">
        <v>15.018700000000001</v>
      </c>
      <c r="HO180">
        <v>100</v>
      </c>
      <c r="HP180">
        <v>31</v>
      </c>
      <c r="HQ180">
        <v>1103.27</v>
      </c>
      <c r="HR180">
        <v>30.747399999999999</v>
      </c>
      <c r="HS180">
        <v>99.317400000000006</v>
      </c>
      <c r="HT180">
        <v>98.042199999999994</v>
      </c>
    </row>
    <row r="181" spans="1:228" x14ac:dyDescent="0.2">
      <c r="A181">
        <v>166</v>
      </c>
      <c r="B181">
        <v>1675963873.5</v>
      </c>
      <c r="C181">
        <v>659</v>
      </c>
      <c r="D181" t="s">
        <v>690</v>
      </c>
      <c r="E181" t="s">
        <v>691</v>
      </c>
      <c r="F181">
        <v>4</v>
      </c>
      <c r="G181">
        <v>1675963871.5</v>
      </c>
      <c r="H181">
        <f t="shared" si="68"/>
        <v>1.8844314802217443E-3</v>
      </c>
      <c r="I181">
        <f t="shared" si="69"/>
        <v>1.8844314802217443</v>
      </c>
      <c r="J181">
        <f t="shared" si="70"/>
        <v>20.412938634611177</v>
      </c>
      <c r="K181">
        <f t="shared" si="71"/>
        <v>1064.1099999999999</v>
      </c>
      <c r="L181">
        <f t="shared" si="72"/>
        <v>789.53915219661087</v>
      </c>
      <c r="M181">
        <f t="shared" si="73"/>
        <v>80.031290987171261</v>
      </c>
      <c r="N181">
        <f t="shared" si="74"/>
        <v>107.86304493630958</v>
      </c>
      <c r="O181">
        <f t="shared" si="75"/>
        <v>0.13204747136544021</v>
      </c>
      <c r="P181">
        <f t="shared" si="76"/>
        <v>2.7746626063614106</v>
      </c>
      <c r="Q181">
        <f t="shared" si="77"/>
        <v>0.12865304054980412</v>
      </c>
      <c r="R181">
        <f t="shared" si="78"/>
        <v>8.0705858687232734E-2</v>
      </c>
      <c r="S181">
        <f t="shared" si="79"/>
        <v>226.11012351798686</v>
      </c>
      <c r="T181">
        <f t="shared" si="80"/>
        <v>32.593220361991328</v>
      </c>
      <c r="U181">
        <f t="shared" si="81"/>
        <v>31.76172857142857</v>
      </c>
      <c r="V181">
        <f t="shared" si="82"/>
        <v>4.7110618212752344</v>
      </c>
      <c r="W181">
        <f t="shared" si="83"/>
        <v>69.935076038367356</v>
      </c>
      <c r="X181">
        <f t="shared" si="84"/>
        <v>3.2848953219492625</v>
      </c>
      <c r="Y181">
        <f t="shared" si="85"/>
        <v>4.6970640600249345</v>
      </c>
      <c r="Z181">
        <f t="shared" si="86"/>
        <v>1.4261664993259719</v>
      </c>
      <c r="AA181">
        <f t="shared" si="87"/>
        <v>-83.103428277778917</v>
      </c>
      <c r="AB181">
        <f t="shared" si="88"/>
        <v>-7.8490756160666768</v>
      </c>
      <c r="AC181">
        <f t="shared" si="89"/>
        <v>-0.63986545243461468</v>
      </c>
      <c r="AD181">
        <f t="shared" si="90"/>
        <v>134.51775417170666</v>
      </c>
      <c r="AE181">
        <f t="shared" si="91"/>
        <v>31.272259896640239</v>
      </c>
      <c r="AF181">
        <f t="shared" si="92"/>
        <v>1.8829393062710671</v>
      </c>
      <c r="AG181">
        <f t="shared" si="93"/>
        <v>20.412938634611177</v>
      </c>
      <c r="AH181">
        <v>1128.2821204659961</v>
      </c>
      <c r="AI181">
        <v>1102.358909090909</v>
      </c>
      <c r="AJ181">
        <v>1.739300088140685</v>
      </c>
      <c r="AK181">
        <v>60.624418474204617</v>
      </c>
      <c r="AL181">
        <f t="shared" si="94"/>
        <v>1.8844314802217443</v>
      </c>
      <c r="AM181">
        <v>30.72480499384536</v>
      </c>
      <c r="AN181">
        <v>32.407981818181817</v>
      </c>
      <c r="AO181">
        <v>8.6788504387150712E-6</v>
      </c>
      <c r="AP181">
        <v>100.9878899836357</v>
      </c>
      <c r="AQ181">
        <v>18</v>
      </c>
      <c r="AR181">
        <v>3</v>
      </c>
      <c r="AS181">
        <f t="shared" si="95"/>
        <v>1</v>
      </c>
      <c r="AT181">
        <f t="shared" si="96"/>
        <v>0</v>
      </c>
      <c r="AU181">
        <f t="shared" si="97"/>
        <v>47732.580125663284</v>
      </c>
      <c r="AV181">
        <f t="shared" si="98"/>
        <v>1199.99</v>
      </c>
      <c r="AW181">
        <f t="shared" si="99"/>
        <v>1025.9147707347083</v>
      </c>
      <c r="AX181">
        <f t="shared" si="100"/>
        <v>0.85493610007975751</v>
      </c>
      <c r="AY181">
        <f t="shared" si="101"/>
        <v>0.188426673153932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1675963871.5</v>
      </c>
      <c r="BF181">
        <v>1064.1099999999999</v>
      </c>
      <c r="BG181">
        <v>1094.828571428571</v>
      </c>
      <c r="BH181">
        <v>32.406742857142852</v>
      </c>
      <c r="BI181">
        <v>30.72484285714286</v>
      </c>
      <c r="BJ181">
        <v>1071.4128571428571</v>
      </c>
      <c r="BK181">
        <v>32.196642857142862</v>
      </c>
      <c r="BL181">
        <v>649.95042857142857</v>
      </c>
      <c r="BM181">
        <v>101.26471428571431</v>
      </c>
      <c r="BN181">
        <v>9.9848528571428577E-2</v>
      </c>
      <c r="BO181">
        <v>31.70925714285714</v>
      </c>
      <c r="BP181">
        <v>31.76172857142857</v>
      </c>
      <c r="BQ181">
        <v>999.89999999999986</v>
      </c>
      <c r="BR181">
        <v>0</v>
      </c>
      <c r="BS181">
        <v>0</v>
      </c>
      <c r="BT181">
        <v>9027.9471428571433</v>
      </c>
      <c r="BU181">
        <v>0</v>
      </c>
      <c r="BV181">
        <v>95.831757142857143</v>
      </c>
      <c r="BW181">
        <v>-30.7197</v>
      </c>
      <c r="BX181">
        <v>1099.748571428571</v>
      </c>
      <c r="BY181">
        <v>1129.532857142857</v>
      </c>
      <c r="BZ181">
        <v>1.6819057142857139</v>
      </c>
      <c r="CA181">
        <v>1094.828571428571</v>
      </c>
      <c r="CB181">
        <v>30.72484285714286</v>
      </c>
      <c r="CC181">
        <v>3.2816542857142861</v>
      </c>
      <c r="CD181">
        <v>3.111335714285715</v>
      </c>
      <c r="CE181">
        <v>25.530542857142851</v>
      </c>
      <c r="CF181">
        <v>24.63607142857143</v>
      </c>
      <c r="CG181">
        <v>1199.99</v>
      </c>
      <c r="CH181">
        <v>0.50004700000000002</v>
      </c>
      <c r="CI181">
        <v>0.49995299999999998</v>
      </c>
      <c r="CJ181">
        <v>0</v>
      </c>
      <c r="CK181">
        <v>1029.507142857143</v>
      </c>
      <c r="CL181">
        <v>4.9990899999999998</v>
      </c>
      <c r="CM181">
        <v>11047.757142857139</v>
      </c>
      <c r="CN181">
        <v>9557.9485714285711</v>
      </c>
      <c r="CO181">
        <v>40.811999999999998</v>
      </c>
      <c r="CP181">
        <v>42.357000000000014</v>
      </c>
      <c r="CQ181">
        <v>41.625</v>
      </c>
      <c r="CR181">
        <v>41.436999999999998</v>
      </c>
      <c r="CS181">
        <v>42.169285714285706</v>
      </c>
      <c r="CT181">
        <v>597.55142857142869</v>
      </c>
      <c r="CU181">
        <v>597.43857142857144</v>
      </c>
      <c r="CV181">
        <v>0</v>
      </c>
      <c r="CW181">
        <v>1675963873.5</v>
      </c>
      <c r="CX181">
        <v>0</v>
      </c>
      <c r="CY181">
        <v>1675959759</v>
      </c>
      <c r="CZ181" t="s">
        <v>356</v>
      </c>
      <c r="DA181">
        <v>1675959759</v>
      </c>
      <c r="DB181">
        <v>1675959753.5</v>
      </c>
      <c r="DC181">
        <v>5</v>
      </c>
      <c r="DD181">
        <v>-2.5000000000000001E-2</v>
      </c>
      <c r="DE181">
        <v>-8.0000000000000002E-3</v>
      </c>
      <c r="DF181">
        <v>-6.0590000000000002</v>
      </c>
      <c r="DG181">
        <v>0.218</v>
      </c>
      <c r="DH181">
        <v>415</v>
      </c>
      <c r="DI181">
        <v>34</v>
      </c>
      <c r="DJ181">
        <v>0.6</v>
      </c>
      <c r="DK181">
        <v>0.17</v>
      </c>
      <c r="DL181">
        <v>-30.7281525</v>
      </c>
      <c r="DM181">
        <v>-0.30397485928698048</v>
      </c>
      <c r="DN181">
        <v>6.1022184439349612E-2</v>
      </c>
      <c r="DO181">
        <v>0</v>
      </c>
      <c r="DP181">
        <v>1.6748395</v>
      </c>
      <c r="DQ181">
        <v>-2.9447504690432821E-2</v>
      </c>
      <c r="DR181">
        <v>1.764598933894046E-2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3.29853</v>
      </c>
      <c r="EB181">
        <v>2.6255500000000001</v>
      </c>
      <c r="EC181">
        <v>0.19617299999999999</v>
      </c>
      <c r="ED181">
        <v>0.197436</v>
      </c>
      <c r="EE181">
        <v>0.135435</v>
      </c>
      <c r="EF181">
        <v>0.12938</v>
      </c>
      <c r="EG181">
        <v>24348.7</v>
      </c>
      <c r="EH181">
        <v>24682.400000000001</v>
      </c>
      <c r="EI181">
        <v>28177.9</v>
      </c>
      <c r="EJ181">
        <v>29593.599999999999</v>
      </c>
      <c r="EK181">
        <v>33549.300000000003</v>
      </c>
      <c r="EL181">
        <v>35750.699999999997</v>
      </c>
      <c r="EM181">
        <v>39792.699999999997</v>
      </c>
      <c r="EN181">
        <v>42265.7</v>
      </c>
      <c r="EO181">
        <v>2.2109200000000002</v>
      </c>
      <c r="EP181">
        <v>2.2319499999999999</v>
      </c>
      <c r="EQ181">
        <v>0.145845</v>
      </c>
      <c r="ER181">
        <v>0</v>
      </c>
      <c r="ES181">
        <v>29.3903</v>
      </c>
      <c r="ET181">
        <v>999.9</v>
      </c>
      <c r="EU181">
        <v>72.400000000000006</v>
      </c>
      <c r="EV181">
        <v>32.299999999999997</v>
      </c>
      <c r="EW181">
        <v>34.722000000000001</v>
      </c>
      <c r="EX181">
        <v>56.783000000000001</v>
      </c>
      <c r="EY181">
        <v>-3.82612</v>
      </c>
      <c r="EZ181">
        <v>2</v>
      </c>
      <c r="FA181">
        <v>0.30072199999999999</v>
      </c>
      <c r="FB181">
        <v>-0.65059400000000001</v>
      </c>
      <c r="FC181">
        <v>20.273599999999998</v>
      </c>
      <c r="FD181">
        <v>5.2204300000000003</v>
      </c>
      <c r="FE181">
        <v>12.004</v>
      </c>
      <c r="FF181">
        <v>4.9873000000000003</v>
      </c>
      <c r="FG181">
        <v>3.2845800000000001</v>
      </c>
      <c r="FH181">
        <v>9999</v>
      </c>
      <c r="FI181">
        <v>9999</v>
      </c>
      <c r="FJ181">
        <v>9999</v>
      </c>
      <c r="FK181">
        <v>999.9</v>
      </c>
      <c r="FL181">
        <v>1.86581</v>
      </c>
      <c r="FM181">
        <v>1.8621799999999999</v>
      </c>
      <c r="FN181">
        <v>1.8641700000000001</v>
      </c>
      <c r="FO181">
        <v>1.86026</v>
      </c>
      <c r="FP181">
        <v>1.8609599999999999</v>
      </c>
      <c r="FQ181">
        <v>1.86015</v>
      </c>
      <c r="FR181">
        <v>1.8618399999999999</v>
      </c>
      <c r="FS181">
        <v>1.8585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-7.31</v>
      </c>
      <c r="GH181">
        <v>0.2102</v>
      </c>
      <c r="GI181">
        <v>-4.2934277136806287</v>
      </c>
      <c r="GJ181">
        <v>-4.5218151105756088E-3</v>
      </c>
      <c r="GK181">
        <v>2.0889233732517852E-6</v>
      </c>
      <c r="GL181">
        <v>-4.5906856223640231E-10</v>
      </c>
      <c r="GM181">
        <v>-0.1150039569071811</v>
      </c>
      <c r="GN181">
        <v>4.4025620023938356E-3</v>
      </c>
      <c r="GO181">
        <v>3.112297855124525E-4</v>
      </c>
      <c r="GP181">
        <v>-4.1727832042263066E-6</v>
      </c>
      <c r="GQ181">
        <v>6</v>
      </c>
      <c r="GR181">
        <v>2080</v>
      </c>
      <c r="GS181">
        <v>4</v>
      </c>
      <c r="GT181">
        <v>33</v>
      </c>
      <c r="GU181">
        <v>68.599999999999994</v>
      </c>
      <c r="GV181">
        <v>68.7</v>
      </c>
      <c r="GW181">
        <v>2.9968300000000001</v>
      </c>
      <c r="GX181">
        <v>2.5158700000000001</v>
      </c>
      <c r="GY181">
        <v>2.04834</v>
      </c>
      <c r="GZ181">
        <v>2.6232899999999999</v>
      </c>
      <c r="HA181">
        <v>2.1972700000000001</v>
      </c>
      <c r="HB181">
        <v>2.2680699999999998</v>
      </c>
      <c r="HC181">
        <v>37.2181</v>
      </c>
      <c r="HD181">
        <v>14.78</v>
      </c>
      <c r="HE181">
        <v>18</v>
      </c>
      <c r="HF181">
        <v>673.00800000000004</v>
      </c>
      <c r="HG181">
        <v>769.80200000000002</v>
      </c>
      <c r="HH181">
        <v>30.9999</v>
      </c>
      <c r="HI181">
        <v>31.252099999999999</v>
      </c>
      <c r="HJ181">
        <v>30</v>
      </c>
      <c r="HK181">
        <v>31.210100000000001</v>
      </c>
      <c r="HL181">
        <v>31.2133</v>
      </c>
      <c r="HM181">
        <v>59.960700000000003</v>
      </c>
      <c r="HN181">
        <v>15.018700000000001</v>
      </c>
      <c r="HO181">
        <v>100</v>
      </c>
      <c r="HP181">
        <v>31</v>
      </c>
      <c r="HQ181">
        <v>1109.95</v>
      </c>
      <c r="HR181">
        <v>30.747399999999999</v>
      </c>
      <c r="HS181">
        <v>99.317899999999995</v>
      </c>
      <c r="HT181">
        <v>98.0428</v>
      </c>
    </row>
    <row r="182" spans="1:228" x14ac:dyDescent="0.2">
      <c r="A182">
        <v>167</v>
      </c>
      <c r="B182">
        <v>1675963877.5</v>
      </c>
      <c r="C182">
        <v>663</v>
      </c>
      <c r="D182" t="s">
        <v>692</v>
      </c>
      <c r="E182" t="s">
        <v>693</v>
      </c>
      <c r="F182">
        <v>4</v>
      </c>
      <c r="G182">
        <v>1675963875.1875</v>
      </c>
      <c r="H182">
        <f t="shared" si="68"/>
        <v>1.884093977201733E-3</v>
      </c>
      <c r="I182">
        <f t="shared" si="69"/>
        <v>1.8840939772017331</v>
      </c>
      <c r="J182">
        <f t="shared" si="70"/>
        <v>20.526990027816542</v>
      </c>
      <c r="K182">
        <f t="shared" si="71"/>
        <v>1070.28</v>
      </c>
      <c r="L182">
        <f t="shared" si="72"/>
        <v>794.13386576348466</v>
      </c>
      <c r="M182">
        <f t="shared" si="73"/>
        <v>80.497670551710897</v>
      </c>
      <c r="N182">
        <f t="shared" si="74"/>
        <v>108.48932472518999</v>
      </c>
      <c r="O182">
        <f t="shared" si="75"/>
        <v>0.13203576124645516</v>
      </c>
      <c r="P182">
        <f t="shared" si="76"/>
        <v>2.7672167107574923</v>
      </c>
      <c r="Q182">
        <f t="shared" si="77"/>
        <v>0.12863304561043662</v>
      </c>
      <c r="R182">
        <f t="shared" si="78"/>
        <v>8.0694070033511145E-2</v>
      </c>
      <c r="S182">
        <f t="shared" si="79"/>
        <v>226.11187460717156</v>
      </c>
      <c r="T182">
        <f t="shared" si="80"/>
        <v>32.596639401958029</v>
      </c>
      <c r="U182">
        <f t="shared" si="81"/>
        <v>31.7624</v>
      </c>
      <c r="V182">
        <f t="shared" si="82"/>
        <v>4.7112411728300145</v>
      </c>
      <c r="W182">
        <f t="shared" si="83"/>
        <v>69.934988274075224</v>
      </c>
      <c r="X182">
        <f t="shared" si="84"/>
        <v>3.2850994883173743</v>
      </c>
      <c r="Y182">
        <f t="shared" si="85"/>
        <v>4.6973618919375077</v>
      </c>
      <c r="Z182">
        <f t="shared" si="86"/>
        <v>1.4261416845126402</v>
      </c>
      <c r="AA182">
        <f t="shared" si="87"/>
        <v>-83.088544394596425</v>
      </c>
      <c r="AB182">
        <f t="shared" si="88"/>
        <v>-7.7614113948214367</v>
      </c>
      <c r="AC182">
        <f t="shared" si="89"/>
        <v>-0.63442704449975174</v>
      </c>
      <c r="AD182">
        <f t="shared" si="90"/>
        <v>134.62749177325395</v>
      </c>
      <c r="AE182">
        <f t="shared" si="91"/>
        <v>31.273826860248793</v>
      </c>
      <c r="AF182">
        <f t="shared" si="92"/>
        <v>1.8850316964963147</v>
      </c>
      <c r="AG182">
        <f t="shared" si="93"/>
        <v>20.526990027816542</v>
      </c>
      <c r="AH182">
        <v>1135.177182100603</v>
      </c>
      <c r="AI182">
        <v>1109.237151515151</v>
      </c>
      <c r="AJ182">
        <v>1.7158666274928269</v>
      </c>
      <c r="AK182">
        <v>60.624418474204617</v>
      </c>
      <c r="AL182">
        <f t="shared" si="94"/>
        <v>1.8840939772017331</v>
      </c>
      <c r="AM182">
        <v>30.725254843179879</v>
      </c>
      <c r="AN182">
        <v>32.407890909090888</v>
      </c>
      <c r="AO182">
        <v>4.091491165366841E-7</v>
      </c>
      <c r="AP182">
        <v>100.9878899836357</v>
      </c>
      <c r="AQ182">
        <v>18</v>
      </c>
      <c r="AR182">
        <v>3</v>
      </c>
      <c r="AS182">
        <f t="shared" si="95"/>
        <v>1</v>
      </c>
      <c r="AT182">
        <f t="shared" si="96"/>
        <v>0</v>
      </c>
      <c r="AU182">
        <f t="shared" si="97"/>
        <v>47526.507767824944</v>
      </c>
      <c r="AV182">
        <f t="shared" si="98"/>
        <v>1200</v>
      </c>
      <c r="AW182">
        <f t="shared" si="99"/>
        <v>1025.9232510917986</v>
      </c>
      <c r="AX182">
        <f t="shared" si="100"/>
        <v>0.85493604257649891</v>
      </c>
      <c r="AY182">
        <f t="shared" si="101"/>
        <v>0.18842656217264298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1675963875.1875</v>
      </c>
      <c r="BF182">
        <v>1070.28</v>
      </c>
      <c r="BG182">
        <v>1101.0074999999999</v>
      </c>
      <c r="BH182">
        <v>32.408499999999997</v>
      </c>
      <c r="BI182">
        <v>30.725024999999999</v>
      </c>
      <c r="BJ182">
        <v>1077.595</v>
      </c>
      <c r="BK182">
        <v>32.198374999999999</v>
      </c>
      <c r="BL182">
        <v>650.06274999999994</v>
      </c>
      <c r="BM182">
        <v>101.265125</v>
      </c>
      <c r="BN182">
        <v>0.10024175</v>
      </c>
      <c r="BO182">
        <v>31.710374999999999</v>
      </c>
      <c r="BP182">
        <v>31.7624</v>
      </c>
      <c r="BQ182">
        <v>999.9</v>
      </c>
      <c r="BR182">
        <v>0</v>
      </c>
      <c r="BS182">
        <v>0</v>
      </c>
      <c r="BT182">
        <v>8988.36</v>
      </c>
      <c r="BU182">
        <v>0</v>
      </c>
      <c r="BV182">
        <v>94.976174999999998</v>
      </c>
      <c r="BW182">
        <v>-30.727650000000001</v>
      </c>
      <c r="BX182">
        <v>1106.12625</v>
      </c>
      <c r="BY182">
        <v>1135.9087500000001</v>
      </c>
      <c r="BZ182">
        <v>1.6834512500000001</v>
      </c>
      <c r="CA182">
        <v>1101.0074999999999</v>
      </c>
      <c r="CB182">
        <v>30.725024999999999</v>
      </c>
      <c r="CC182">
        <v>3.2818499999999999</v>
      </c>
      <c r="CD182">
        <v>3.1113762500000002</v>
      </c>
      <c r="CE182">
        <v>25.531549999999999</v>
      </c>
      <c r="CF182">
        <v>24.636262500000001</v>
      </c>
      <c r="CG182">
        <v>1200</v>
      </c>
      <c r="CH182">
        <v>0.50004700000000002</v>
      </c>
      <c r="CI182">
        <v>0.49995299999999998</v>
      </c>
      <c r="CJ182">
        <v>0</v>
      </c>
      <c r="CK182">
        <v>1029.2574999999999</v>
      </c>
      <c r="CL182">
        <v>4.9990899999999998</v>
      </c>
      <c r="CM182">
        <v>11047.112499999999</v>
      </c>
      <c r="CN182">
        <v>9558.0349999999999</v>
      </c>
      <c r="CO182">
        <v>40.796499999999988</v>
      </c>
      <c r="CP182">
        <v>42.375</v>
      </c>
      <c r="CQ182">
        <v>41.609250000000003</v>
      </c>
      <c r="CR182">
        <v>41.436999999999998</v>
      </c>
      <c r="CS182">
        <v>42.155999999999999</v>
      </c>
      <c r="CT182">
        <v>597.55874999999992</v>
      </c>
      <c r="CU182">
        <v>597.44125000000008</v>
      </c>
      <c r="CV182">
        <v>0</v>
      </c>
      <c r="CW182">
        <v>1675963877.0999999</v>
      </c>
      <c r="CX182">
        <v>0</v>
      </c>
      <c r="CY182">
        <v>1675959759</v>
      </c>
      <c r="CZ182" t="s">
        <v>356</v>
      </c>
      <c r="DA182">
        <v>1675959759</v>
      </c>
      <c r="DB182">
        <v>1675959753.5</v>
      </c>
      <c r="DC182">
        <v>5</v>
      </c>
      <c r="DD182">
        <v>-2.5000000000000001E-2</v>
      </c>
      <c r="DE182">
        <v>-8.0000000000000002E-3</v>
      </c>
      <c r="DF182">
        <v>-6.0590000000000002</v>
      </c>
      <c r="DG182">
        <v>0.218</v>
      </c>
      <c r="DH182">
        <v>415</v>
      </c>
      <c r="DI182">
        <v>34</v>
      </c>
      <c r="DJ182">
        <v>0.6</v>
      </c>
      <c r="DK182">
        <v>0.17</v>
      </c>
      <c r="DL182">
        <v>-30.736117499999999</v>
      </c>
      <c r="DM182">
        <v>-6.2581238273886855E-2</v>
      </c>
      <c r="DN182">
        <v>4.9852752619589671E-2</v>
      </c>
      <c r="DO182">
        <v>1</v>
      </c>
      <c r="DP182">
        <v>1.6715930000000001</v>
      </c>
      <c r="DQ182">
        <v>0.1107683302063777</v>
      </c>
      <c r="DR182">
        <v>1.1258190618389809E-2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3.2985500000000001</v>
      </c>
      <c r="EB182">
        <v>2.62521</v>
      </c>
      <c r="EC182">
        <v>0.19694</v>
      </c>
      <c r="ED182">
        <v>0.19820599999999999</v>
      </c>
      <c r="EE182">
        <v>0.135433</v>
      </c>
      <c r="EF182">
        <v>0.129382</v>
      </c>
      <c r="EG182">
        <v>24325.200000000001</v>
      </c>
      <c r="EH182">
        <v>24658.400000000001</v>
      </c>
      <c r="EI182">
        <v>28177.599999999999</v>
      </c>
      <c r="EJ182">
        <v>29593.200000000001</v>
      </c>
      <c r="EK182">
        <v>33548.800000000003</v>
      </c>
      <c r="EL182">
        <v>35750.400000000001</v>
      </c>
      <c r="EM182">
        <v>39792</v>
      </c>
      <c r="EN182">
        <v>42265.4</v>
      </c>
      <c r="EO182">
        <v>2.2111499999999999</v>
      </c>
      <c r="EP182">
        <v>2.2321300000000002</v>
      </c>
      <c r="EQ182">
        <v>0.14630000000000001</v>
      </c>
      <c r="ER182">
        <v>0</v>
      </c>
      <c r="ES182">
        <v>29.385899999999999</v>
      </c>
      <c r="ET182">
        <v>999.9</v>
      </c>
      <c r="EU182">
        <v>72.400000000000006</v>
      </c>
      <c r="EV182">
        <v>32.299999999999997</v>
      </c>
      <c r="EW182">
        <v>34.724299999999999</v>
      </c>
      <c r="EX182">
        <v>56.273000000000003</v>
      </c>
      <c r="EY182">
        <v>-3.8621799999999999</v>
      </c>
      <c r="EZ182">
        <v>2</v>
      </c>
      <c r="FA182">
        <v>0.30070599999999997</v>
      </c>
      <c r="FB182">
        <v>-0.65</v>
      </c>
      <c r="FC182">
        <v>20.273499999999999</v>
      </c>
      <c r="FD182">
        <v>5.22133</v>
      </c>
      <c r="FE182">
        <v>12.004</v>
      </c>
      <c r="FF182">
        <v>4.9874499999999999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1.8621799999999999</v>
      </c>
      <c r="FN182">
        <v>1.8641700000000001</v>
      </c>
      <c r="FO182">
        <v>1.8602700000000001</v>
      </c>
      <c r="FP182">
        <v>1.8609599999999999</v>
      </c>
      <c r="FQ182">
        <v>1.8601399999999999</v>
      </c>
      <c r="FR182">
        <v>1.8618600000000001</v>
      </c>
      <c r="FS182">
        <v>1.8584700000000001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-7.32</v>
      </c>
      <c r="GH182">
        <v>0.21010000000000001</v>
      </c>
      <c r="GI182">
        <v>-4.2934277136806287</v>
      </c>
      <c r="GJ182">
        <v>-4.5218151105756088E-3</v>
      </c>
      <c r="GK182">
        <v>2.0889233732517852E-6</v>
      </c>
      <c r="GL182">
        <v>-4.5906856223640231E-10</v>
      </c>
      <c r="GM182">
        <v>-0.1150039569071811</v>
      </c>
      <c r="GN182">
        <v>4.4025620023938356E-3</v>
      </c>
      <c r="GO182">
        <v>3.112297855124525E-4</v>
      </c>
      <c r="GP182">
        <v>-4.1727832042263066E-6</v>
      </c>
      <c r="GQ182">
        <v>6</v>
      </c>
      <c r="GR182">
        <v>2080</v>
      </c>
      <c r="GS182">
        <v>4</v>
      </c>
      <c r="GT182">
        <v>33</v>
      </c>
      <c r="GU182">
        <v>68.599999999999994</v>
      </c>
      <c r="GV182">
        <v>68.7</v>
      </c>
      <c r="GW182">
        <v>3.0127000000000002</v>
      </c>
      <c r="GX182">
        <v>2.50854</v>
      </c>
      <c r="GY182">
        <v>2.04834</v>
      </c>
      <c r="GZ182">
        <v>2.6232899999999999</v>
      </c>
      <c r="HA182">
        <v>2.1972700000000001</v>
      </c>
      <c r="HB182">
        <v>2.3327599999999999</v>
      </c>
      <c r="HC182">
        <v>37.2181</v>
      </c>
      <c r="HD182">
        <v>14.797499999999999</v>
      </c>
      <c r="HE182">
        <v>18</v>
      </c>
      <c r="HF182">
        <v>673.18799999999999</v>
      </c>
      <c r="HG182">
        <v>769.97400000000005</v>
      </c>
      <c r="HH182">
        <v>31</v>
      </c>
      <c r="HI182">
        <v>31.252099999999999</v>
      </c>
      <c r="HJ182">
        <v>30</v>
      </c>
      <c r="HK182">
        <v>31.210100000000001</v>
      </c>
      <c r="HL182">
        <v>31.2133</v>
      </c>
      <c r="HM182">
        <v>60.247700000000002</v>
      </c>
      <c r="HN182">
        <v>15.018700000000001</v>
      </c>
      <c r="HO182">
        <v>100</v>
      </c>
      <c r="HP182">
        <v>31</v>
      </c>
      <c r="HQ182">
        <v>1116.6199999999999</v>
      </c>
      <c r="HR182">
        <v>30.747399999999999</v>
      </c>
      <c r="HS182">
        <v>99.316500000000005</v>
      </c>
      <c r="HT182">
        <v>98.041899999999998</v>
      </c>
    </row>
    <row r="183" spans="1:228" x14ac:dyDescent="0.2">
      <c r="A183">
        <v>168</v>
      </c>
      <c r="B183">
        <v>1675963881.5</v>
      </c>
      <c r="C183">
        <v>667</v>
      </c>
      <c r="D183" t="s">
        <v>694</v>
      </c>
      <c r="E183" t="s">
        <v>695</v>
      </c>
      <c r="F183">
        <v>4</v>
      </c>
      <c r="G183">
        <v>1675963879.5</v>
      </c>
      <c r="H183">
        <f t="shared" si="68"/>
        <v>1.8855750383780629E-3</v>
      </c>
      <c r="I183">
        <f t="shared" si="69"/>
        <v>1.885575038378063</v>
      </c>
      <c r="J183">
        <f t="shared" si="70"/>
        <v>20.680437482497286</v>
      </c>
      <c r="K183">
        <f t="shared" si="71"/>
        <v>1077.444285714286</v>
      </c>
      <c r="L183">
        <f t="shared" si="72"/>
        <v>799.41649951211002</v>
      </c>
      <c r="M183">
        <f t="shared" si="73"/>
        <v>81.034275395172727</v>
      </c>
      <c r="N183">
        <f t="shared" si="74"/>
        <v>109.21705647157962</v>
      </c>
      <c r="O183">
        <f t="shared" si="75"/>
        <v>0.13212722285405823</v>
      </c>
      <c r="P183">
        <f t="shared" si="76"/>
        <v>2.7645889966444175</v>
      </c>
      <c r="Q183">
        <f t="shared" si="77"/>
        <v>0.12871670832355839</v>
      </c>
      <c r="R183">
        <f t="shared" si="78"/>
        <v>8.0747031484611875E-2</v>
      </c>
      <c r="S183">
        <f t="shared" si="79"/>
        <v>226.11157423214783</v>
      </c>
      <c r="T183">
        <f t="shared" si="80"/>
        <v>32.598106846015668</v>
      </c>
      <c r="U183">
        <f t="shared" si="81"/>
        <v>31.763385714285711</v>
      </c>
      <c r="V183">
        <f t="shared" si="82"/>
        <v>4.7115044869465921</v>
      </c>
      <c r="W183">
        <f t="shared" si="83"/>
        <v>69.931736532694117</v>
      </c>
      <c r="X183">
        <f t="shared" si="84"/>
        <v>3.2851510398863049</v>
      </c>
      <c r="Y183">
        <f t="shared" si="85"/>
        <v>4.6976540305851664</v>
      </c>
      <c r="Z183">
        <f t="shared" si="86"/>
        <v>1.4263534470602872</v>
      </c>
      <c r="AA183">
        <f t="shared" si="87"/>
        <v>-83.153859192472567</v>
      </c>
      <c r="AB183">
        <f t="shared" si="88"/>
        <v>-7.7375398985866459</v>
      </c>
      <c r="AC183">
        <f t="shared" si="89"/>
        <v>-0.63308341007820657</v>
      </c>
      <c r="AD183">
        <f t="shared" si="90"/>
        <v>134.58709173101042</v>
      </c>
      <c r="AE183">
        <f t="shared" si="91"/>
        <v>31.39064206938232</v>
      </c>
      <c r="AF183">
        <f t="shared" si="92"/>
        <v>1.8858881684730002</v>
      </c>
      <c r="AG183">
        <f t="shared" si="93"/>
        <v>20.680437482497286</v>
      </c>
      <c r="AH183">
        <v>1142.170189632131</v>
      </c>
      <c r="AI183">
        <v>1116.0962424242421</v>
      </c>
      <c r="AJ183">
        <v>1.712265569803711</v>
      </c>
      <c r="AK183">
        <v>60.624418474204617</v>
      </c>
      <c r="AL183">
        <f t="shared" si="94"/>
        <v>1.885575038378063</v>
      </c>
      <c r="AM183">
        <v>30.72450142175181</v>
      </c>
      <c r="AN183">
        <v>32.408512121212112</v>
      </c>
      <c r="AO183">
        <v>3.8671235154185788E-6</v>
      </c>
      <c r="AP183">
        <v>100.9878899836357</v>
      </c>
      <c r="AQ183">
        <v>18</v>
      </c>
      <c r="AR183">
        <v>3</v>
      </c>
      <c r="AS183">
        <f t="shared" si="95"/>
        <v>1</v>
      </c>
      <c r="AT183">
        <f t="shared" si="96"/>
        <v>0</v>
      </c>
      <c r="AU183">
        <f t="shared" si="97"/>
        <v>47453.75270775822</v>
      </c>
      <c r="AV183">
        <f t="shared" si="98"/>
        <v>1199.998571428571</v>
      </c>
      <c r="AW183">
        <f t="shared" si="99"/>
        <v>1025.922013591786</v>
      </c>
      <c r="AX183">
        <f t="shared" si="100"/>
        <v>0.85493602910747568</v>
      </c>
      <c r="AY183">
        <f t="shared" si="101"/>
        <v>0.18842653617742822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1675963879.5</v>
      </c>
      <c r="BF183">
        <v>1077.444285714286</v>
      </c>
      <c r="BG183">
        <v>1108.2942857142859</v>
      </c>
      <c r="BH183">
        <v>32.408557142857141</v>
      </c>
      <c r="BI183">
        <v>30.724242857142851</v>
      </c>
      <c r="BJ183">
        <v>1084.772857142857</v>
      </c>
      <c r="BK183">
        <v>32.198442857142858</v>
      </c>
      <c r="BL183">
        <v>650.03399999999999</v>
      </c>
      <c r="BM183">
        <v>101.2667142857143</v>
      </c>
      <c r="BN183">
        <v>0.1000644142857143</v>
      </c>
      <c r="BO183">
        <v>31.711471428571429</v>
      </c>
      <c r="BP183">
        <v>31.763385714285711</v>
      </c>
      <c r="BQ183">
        <v>999.89999999999986</v>
      </c>
      <c r="BR183">
        <v>0</v>
      </c>
      <c r="BS183">
        <v>0</v>
      </c>
      <c r="BT183">
        <v>8974.2857142857138</v>
      </c>
      <c r="BU183">
        <v>0</v>
      </c>
      <c r="BV183">
        <v>94.255557142857143</v>
      </c>
      <c r="BW183">
        <v>-30.847914285714289</v>
      </c>
      <c r="BX183">
        <v>1113.5342857142859</v>
      </c>
      <c r="BY183">
        <v>1143.424285714286</v>
      </c>
      <c r="BZ183">
        <v>1.6843214285714281</v>
      </c>
      <c r="CA183">
        <v>1108.2942857142859</v>
      </c>
      <c r="CB183">
        <v>30.724242857142851</v>
      </c>
      <c r="CC183">
        <v>3.2819071428571429</v>
      </c>
      <c r="CD183">
        <v>3.111341428571428</v>
      </c>
      <c r="CE183">
        <v>25.531828571428569</v>
      </c>
      <c r="CF183">
        <v>24.63607142857143</v>
      </c>
      <c r="CG183">
        <v>1199.998571428571</v>
      </c>
      <c r="CH183">
        <v>0.50004700000000002</v>
      </c>
      <c r="CI183">
        <v>0.49995299999999998</v>
      </c>
      <c r="CJ183">
        <v>0</v>
      </c>
      <c r="CK183">
        <v>1029.174285714286</v>
      </c>
      <c r="CL183">
        <v>4.9990899999999998</v>
      </c>
      <c r="CM183">
        <v>11046.22857142857</v>
      </c>
      <c r="CN183">
        <v>9558.02</v>
      </c>
      <c r="CO183">
        <v>40.811999999999998</v>
      </c>
      <c r="CP183">
        <v>42.375</v>
      </c>
      <c r="CQ183">
        <v>41.607000000000014</v>
      </c>
      <c r="CR183">
        <v>41.436999999999998</v>
      </c>
      <c r="CS183">
        <v>42.142714285714291</v>
      </c>
      <c r="CT183">
        <v>597.55857142857144</v>
      </c>
      <c r="CU183">
        <v>597.43999999999994</v>
      </c>
      <c r="CV183">
        <v>0</v>
      </c>
      <c r="CW183">
        <v>1675963881.3</v>
      </c>
      <c r="CX183">
        <v>0</v>
      </c>
      <c r="CY183">
        <v>1675959759</v>
      </c>
      <c r="CZ183" t="s">
        <v>356</v>
      </c>
      <c r="DA183">
        <v>1675959759</v>
      </c>
      <c r="DB183">
        <v>1675959753.5</v>
      </c>
      <c r="DC183">
        <v>5</v>
      </c>
      <c r="DD183">
        <v>-2.5000000000000001E-2</v>
      </c>
      <c r="DE183">
        <v>-8.0000000000000002E-3</v>
      </c>
      <c r="DF183">
        <v>-6.0590000000000002</v>
      </c>
      <c r="DG183">
        <v>0.218</v>
      </c>
      <c r="DH183">
        <v>415</v>
      </c>
      <c r="DI183">
        <v>34</v>
      </c>
      <c r="DJ183">
        <v>0.6</v>
      </c>
      <c r="DK183">
        <v>0.17</v>
      </c>
      <c r="DL183">
        <v>-30.764959999999991</v>
      </c>
      <c r="DM183">
        <v>-0.13342063789864539</v>
      </c>
      <c r="DN183">
        <v>5.2109110527814598E-2</v>
      </c>
      <c r="DO183">
        <v>0</v>
      </c>
      <c r="DP183">
        <v>1.6773264999999999</v>
      </c>
      <c r="DQ183">
        <v>7.5668442776733583E-2</v>
      </c>
      <c r="DR183">
        <v>8.2426259620342005E-3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3.2984399999999998</v>
      </c>
      <c r="EB183">
        <v>2.6251500000000001</v>
      </c>
      <c r="EC183">
        <v>0.19770299999999999</v>
      </c>
      <c r="ED183">
        <v>0.19896</v>
      </c>
      <c r="EE183">
        <v>0.13544100000000001</v>
      </c>
      <c r="EF183">
        <v>0.12937699999999999</v>
      </c>
      <c r="EG183">
        <v>24301.7</v>
      </c>
      <c r="EH183">
        <v>24635.599999999999</v>
      </c>
      <c r="EI183">
        <v>28177.200000000001</v>
      </c>
      <c r="EJ183">
        <v>29593.7</v>
      </c>
      <c r="EK183">
        <v>33548.400000000001</v>
      </c>
      <c r="EL183">
        <v>35750.9</v>
      </c>
      <c r="EM183">
        <v>39791.800000000003</v>
      </c>
      <c r="EN183">
        <v>42265.7</v>
      </c>
      <c r="EO183">
        <v>2.2112699999999998</v>
      </c>
      <c r="EP183">
        <v>2.2323300000000001</v>
      </c>
      <c r="EQ183">
        <v>0.14668700000000001</v>
      </c>
      <c r="ER183">
        <v>0</v>
      </c>
      <c r="ES183">
        <v>29.382400000000001</v>
      </c>
      <c r="ET183">
        <v>999.9</v>
      </c>
      <c r="EU183">
        <v>72.400000000000006</v>
      </c>
      <c r="EV183">
        <v>32.299999999999997</v>
      </c>
      <c r="EW183">
        <v>34.725900000000003</v>
      </c>
      <c r="EX183">
        <v>57.173000000000002</v>
      </c>
      <c r="EY183">
        <v>-3.8742000000000001</v>
      </c>
      <c r="EZ183">
        <v>2</v>
      </c>
      <c r="FA183">
        <v>0.30074699999999999</v>
      </c>
      <c r="FB183">
        <v>-0.64980899999999997</v>
      </c>
      <c r="FC183">
        <v>20.273599999999998</v>
      </c>
      <c r="FD183">
        <v>5.22133</v>
      </c>
      <c r="FE183">
        <v>12.004</v>
      </c>
      <c r="FF183">
        <v>4.9874000000000001</v>
      </c>
      <c r="FG183">
        <v>3.2846299999999999</v>
      </c>
      <c r="FH183">
        <v>9999</v>
      </c>
      <c r="FI183">
        <v>9999</v>
      </c>
      <c r="FJ183">
        <v>9999</v>
      </c>
      <c r="FK183">
        <v>999.9</v>
      </c>
      <c r="FL183">
        <v>1.86582</v>
      </c>
      <c r="FM183">
        <v>1.8621799999999999</v>
      </c>
      <c r="FN183">
        <v>1.8641700000000001</v>
      </c>
      <c r="FO183">
        <v>1.8602799999999999</v>
      </c>
      <c r="FP183">
        <v>1.8609599999999999</v>
      </c>
      <c r="FQ183">
        <v>1.86016</v>
      </c>
      <c r="FR183">
        <v>1.8618699999999999</v>
      </c>
      <c r="FS183">
        <v>1.8584700000000001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-7.33</v>
      </c>
      <c r="GH183">
        <v>0.2102</v>
      </c>
      <c r="GI183">
        <v>-4.2934277136806287</v>
      </c>
      <c r="GJ183">
        <v>-4.5218151105756088E-3</v>
      </c>
      <c r="GK183">
        <v>2.0889233732517852E-6</v>
      </c>
      <c r="GL183">
        <v>-4.5906856223640231E-10</v>
      </c>
      <c r="GM183">
        <v>-0.1150039569071811</v>
      </c>
      <c r="GN183">
        <v>4.4025620023938356E-3</v>
      </c>
      <c r="GO183">
        <v>3.112297855124525E-4</v>
      </c>
      <c r="GP183">
        <v>-4.1727832042263066E-6</v>
      </c>
      <c r="GQ183">
        <v>6</v>
      </c>
      <c r="GR183">
        <v>2080</v>
      </c>
      <c r="GS183">
        <v>4</v>
      </c>
      <c r="GT183">
        <v>33</v>
      </c>
      <c r="GU183">
        <v>68.7</v>
      </c>
      <c r="GV183">
        <v>68.8</v>
      </c>
      <c r="GW183">
        <v>3.0273400000000001</v>
      </c>
      <c r="GX183">
        <v>2.50854</v>
      </c>
      <c r="GY183">
        <v>2.04834</v>
      </c>
      <c r="GZ183">
        <v>2.6232899999999999</v>
      </c>
      <c r="HA183">
        <v>2.1972700000000001</v>
      </c>
      <c r="HB183">
        <v>2.32666</v>
      </c>
      <c r="HC183">
        <v>37.2181</v>
      </c>
      <c r="HD183">
        <v>14.797499999999999</v>
      </c>
      <c r="HE183">
        <v>18</v>
      </c>
      <c r="HF183">
        <v>673.27599999999995</v>
      </c>
      <c r="HG183">
        <v>770.16899999999998</v>
      </c>
      <c r="HH183">
        <v>31</v>
      </c>
      <c r="HI183">
        <v>31.252099999999999</v>
      </c>
      <c r="HJ183">
        <v>30.0001</v>
      </c>
      <c r="HK183">
        <v>31.2089</v>
      </c>
      <c r="HL183">
        <v>31.2133</v>
      </c>
      <c r="HM183">
        <v>60.534799999999997</v>
      </c>
      <c r="HN183">
        <v>15.018700000000001</v>
      </c>
      <c r="HO183">
        <v>100</v>
      </c>
      <c r="HP183">
        <v>31</v>
      </c>
      <c r="HQ183">
        <v>1123.3</v>
      </c>
      <c r="HR183">
        <v>30.747499999999999</v>
      </c>
      <c r="HS183">
        <v>99.315600000000003</v>
      </c>
      <c r="HT183">
        <v>98.043000000000006</v>
      </c>
    </row>
    <row r="184" spans="1:228" x14ac:dyDescent="0.2">
      <c r="A184">
        <v>169</v>
      </c>
      <c r="B184">
        <v>1675963885.5</v>
      </c>
      <c r="C184">
        <v>671</v>
      </c>
      <c r="D184" t="s">
        <v>696</v>
      </c>
      <c r="E184" t="s">
        <v>697</v>
      </c>
      <c r="F184">
        <v>4</v>
      </c>
      <c r="G184">
        <v>1675963883.1875</v>
      </c>
      <c r="H184">
        <f t="shared" si="68"/>
        <v>1.8867869358746786E-3</v>
      </c>
      <c r="I184">
        <f t="shared" si="69"/>
        <v>1.8867869358746787</v>
      </c>
      <c r="J184">
        <f t="shared" si="70"/>
        <v>20.449202660327561</v>
      </c>
      <c r="K184">
        <f t="shared" si="71"/>
        <v>1083.6087500000001</v>
      </c>
      <c r="L184">
        <f t="shared" si="72"/>
        <v>808.00553486538388</v>
      </c>
      <c r="M184">
        <f t="shared" si="73"/>
        <v>81.905272086898364</v>
      </c>
      <c r="N184">
        <f t="shared" si="74"/>
        <v>109.84240289799547</v>
      </c>
      <c r="O184">
        <f t="shared" si="75"/>
        <v>0.13199562313125895</v>
      </c>
      <c r="P184">
        <f t="shared" si="76"/>
        <v>2.7717573486271694</v>
      </c>
      <c r="Q184">
        <f t="shared" si="77"/>
        <v>0.12860036388142346</v>
      </c>
      <c r="R184">
        <f t="shared" si="78"/>
        <v>8.0673003795208378E-2</v>
      </c>
      <c r="S184">
        <f t="shared" si="79"/>
        <v>226.11176510744573</v>
      </c>
      <c r="T184">
        <f t="shared" si="80"/>
        <v>32.602306496171892</v>
      </c>
      <c r="U184">
        <f t="shared" si="81"/>
        <v>31.771274999999999</v>
      </c>
      <c r="V184">
        <f t="shared" si="82"/>
        <v>4.7136124156330927</v>
      </c>
      <c r="W184">
        <f t="shared" si="83"/>
        <v>69.903399082628169</v>
      </c>
      <c r="X184">
        <f t="shared" si="84"/>
        <v>3.2850593398648957</v>
      </c>
      <c r="Y184">
        <f t="shared" si="85"/>
        <v>4.699427185195737</v>
      </c>
      <c r="Z184">
        <f t="shared" si="86"/>
        <v>1.428553075768197</v>
      </c>
      <c r="AA184">
        <f t="shared" si="87"/>
        <v>-83.207303872073325</v>
      </c>
      <c r="AB184">
        <f t="shared" si="88"/>
        <v>-7.9422567028236459</v>
      </c>
      <c r="AC184">
        <f t="shared" si="89"/>
        <v>-0.64819907533212162</v>
      </c>
      <c r="AD184">
        <f t="shared" si="90"/>
        <v>134.31400545721667</v>
      </c>
      <c r="AE184">
        <f t="shared" si="91"/>
        <v>31.343415589466744</v>
      </c>
      <c r="AF184">
        <f t="shared" si="92"/>
        <v>1.8865322182627131</v>
      </c>
      <c r="AG184">
        <f t="shared" si="93"/>
        <v>20.449202660327561</v>
      </c>
      <c r="AH184">
        <v>1149.0564488074499</v>
      </c>
      <c r="AI184">
        <v>1123.070545454545</v>
      </c>
      <c r="AJ184">
        <v>1.747267430553308</v>
      </c>
      <c r="AK184">
        <v>60.624418474204617</v>
      </c>
      <c r="AL184">
        <f t="shared" si="94"/>
        <v>1.8867869358746787</v>
      </c>
      <c r="AM184">
        <v>30.722327503808259</v>
      </c>
      <c r="AN184">
        <v>32.407607272727248</v>
      </c>
      <c r="AO184">
        <v>-6.4318631321334457E-6</v>
      </c>
      <c r="AP184">
        <v>100.9878899836357</v>
      </c>
      <c r="AQ184">
        <v>18</v>
      </c>
      <c r="AR184">
        <v>3</v>
      </c>
      <c r="AS184">
        <f t="shared" si="95"/>
        <v>1</v>
      </c>
      <c r="AT184">
        <f t="shared" si="96"/>
        <v>0</v>
      </c>
      <c r="AU184">
        <f t="shared" si="97"/>
        <v>47650.839514876912</v>
      </c>
      <c r="AV184">
        <f t="shared" si="98"/>
        <v>1199.9974999999999</v>
      </c>
      <c r="AW184">
        <f t="shared" si="99"/>
        <v>1025.9213010919407</v>
      </c>
      <c r="AX184">
        <f t="shared" si="100"/>
        <v>0.85493619869369786</v>
      </c>
      <c r="AY184">
        <f t="shared" si="101"/>
        <v>0.18842686347883703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1675963883.1875</v>
      </c>
      <c r="BF184">
        <v>1083.6087500000001</v>
      </c>
      <c r="BG184">
        <v>1114.42875</v>
      </c>
      <c r="BH184">
        <v>32.407512500000003</v>
      </c>
      <c r="BI184">
        <v>30.7225</v>
      </c>
      <c r="BJ184">
        <v>1090.9437499999999</v>
      </c>
      <c r="BK184">
        <v>32.197387499999998</v>
      </c>
      <c r="BL184">
        <v>649.98725000000002</v>
      </c>
      <c r="BM184">
        <v>101.267375</v>
      </c>
      <c r="BN184">
        <v>9.9841625000000003E-2</v>
      </c>
      <c r="BO184">
        <v>31.718125000000001</v>
      </c>
      <c r="BP184">
        <v>31.771274999999999</v>
      </c>
      <c r="BQ184">
        <v>999.9</v>
      </c>
      <c r="BR184">
        <v>0</v>
      </c>
      <c r="BS184">
        <v>0</v>
      </c>
      <c r="BT184">
        <v>9012.2662500000006</v>
      </c>
      <c r="BU184">
        <v>0</v>
      </c>
      <c r="BV184">
        <v>93.825250000000011</v>
      </c>
      <c r="BW184">
        <v>-30.820625</v>
      </c>
      <c r="BX184">
        <v>1119.9012499999999</v>
      </c>
      <c r="BY184">
        <v>1149.75125</v>
      </c>
      <c r="BZ184">
        <v>1.6849737499999999</v>
      </c>
      <c r="CA184">
        <v>1114.42875</v>
      </c>
      <c r="CB184">
        <v>30.7225</v>
      </c>
      <c r="CC184">
        <v>3.2818262499999999</v>
      </c>
      <c r="CD184">
        <v>3.1111925</v>
      </c>
      <c r="CE184">
        <v>25.531424999999999</v>
      </c>
      <c r="CF184">
        <v>24.6352875</v>
      </c>
      <c r="CG184">
        <v>1199.9974999999999</v>
      </c>
      <c r="CH184">
        <v>0.50004350000000009</v>
      </c>
      <c r="CI184">
        <v>0.49995650000000003</v>
      </c>
      <c r="CJ184">
        <v>0</v>
      </c>
      <c r="CK184">
        <v>1029.2862500000001</v>
      </c>
      <c r="CL184">
        <v>4.9990899999999998</v>
      </c>
      <c r="CM184">
        <v>11045.325000000001</v>
      </c>
      <c r="CN184">
        <v>9557.989999999998</v>
      </c>
      <c r="CO184">
        <v>40.780999999999999</v>
      </c>
      <c r="CP184">
        <v>42.367125000000001</v>
      </c>
      <c r="CQ184">
        <v>41.585624999999993</v>
      </c>
      <c r="CR184">
        <v>41.436999999999998</v>
      </c>
      <c r="CS184">
        <v>42.125</v>
      </c>
      <c r="CT184">
        <v>597.55124999999998</v>
      </c>
      <c r="CU184">
        <v>597.44624999999996</v>
      </c>
      <c r="CV184">
        <v>0</v>
      </c>
      <c r="CW184">
        <v>1675963885.5</v>
      </c>
      <c r="CX184">
        <v>0</v>
      </c>
      <c r="CY184">
        <v>1675959759</v>
      </c>
      <c r="CZ184" t="s">
        <v>356</v>
      </c>
      <c r="DA184">
        <v>1675959759</v>
      </c>
      <c r="DB184">
        <v>1675959753.5</v>
      </c>
      <c r="DC184">
        <v>5</v>
      </c>
      <c r="DD184">
        <v>-2.5000000000000001E-2</v>
      </c>
      <c r="DE184">
        <v>-8.0000000000000002E-3</v>
      </c>
      <c r="DF184">
        <v>-6.0590000000000002</v>
      </c>
      <c r="DG184">
        <v>0.218</v>
      </c>
      <c r="DH184">
        <v>415</v>
      </c>
      <c r="DI184">
        <v>34</v>
      </c>
      <c r="DJ184">
        <v>0.6</v>
      </c>
      <c r="DK184">
        <v>0.17</v>
      </c>
      <c r="DL184">
        <v>-30.781379999999999</v>
      </c>
      <c r="DM184">
        <v>-0.2762589118197929</v>
      </c>
      <c r="DN184">
        <v>6.0648970312775857E-2</v>
      </c>
      <c r="DO184">
        <v>0</v>
      </c>
      <c r="DP184">
        <v>1.68179525</v>
      </c>
      <c r="DQ184">
        <v>3.2723414634146221E-2</v>
      </c>
      <c r="DR184">
        <v>3.542274684083648E-3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3.29854</v>
      </c>
      <c r="EB184">
        <v>2.6252900000000001</v>
      </c>
      <c r="EC184">
        <v>0.19848299999999999</v>
      </c>
      <c r="ED184">
        <v>0.199713</v>
      </c>
      <c r="EE184">
        <v>0.135438</v>
      </c>
      <c r="EF184">
        <v>0.12937699999999999</v>
      </c>
      <c r="EG184">
        <v>24278.400000000001</v>
      </c>
      <c r="EH184">
        <v>24612.5</v>
      </c>
      <c r="EI184">
        <v>28177.599999999999</v>
      </c>
      <c r="EJ184">
        <v>29593.9</v>
      </c>
      <c r="EK184">
        <v>33548.6</v>
      </c>
      <c r="EL184">
        <v>35751.300000000003</v>
      </c>
      <c r="EM184">
        <v>39791.800000000003</v>
      </c>
      <c r="EN184">
        <v>42266.1</v>
      </c>
      <c r="EO184">
        <v>2.2111499999999999</v>
      </c>
      <c r="EP184">
        <v>2.2322199999999999</v>
      </c>
      <c r="EQ184">
        <v>0.14710400000000001</v>
      </c>
      <c r="ER184">
        <v>0</v>
      </c>
      <c r="ES184">
        <v>29.3809</v>
      </c>
      <c r="ET184">
        <v>999.9</v>
      </c>
      <c r="EU184">
        <v>72.400000000000006</v>
      </c>
      <c r="EV184">
        <v>32.299999999999997</v>
      </c>
      <c r="EW184">
        <v>34.722200000000001</v>
      </c>
      <c r="EX184">
        <v>56.512999999999998</v>
      </c>
      <c r="EY184">
        <v>-3.7620200000000001</v>
      </c>
      <c r="EZ184">
        <v>2</v>
      </c>
      <c r="FA184">
        <v>0.300506</v>
      </c>
      <c r="FB184">
        <v>-0.650065</v>
      </c>
      <c r="FC184">
        <v>20.273599999999998</v>
      </c>
      <c r="FD184">
        <v>5.2210299999999998</v>
      </c>
      <c r="FE184">
        <v>12.004</v>
      </c>
      <c r="FF184">
        <v>4.9874499999999999</v>
      </c>
      <c r="FG184">
        <v>3.2846299999999999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1.8641799999999999</v>
      </c>
      <c r="FO184">
        <v>1.8602799999999999</v>
      </c>
      <c r="FP184">
        <v>1.8609599999999999</v>
      </c>
      <c r="FQ184">
        <v>1.8601399999999999</v>
      </c>
      <c r="FR184">
        <v>1.8618600000000001</v>
      </c>
      <c r="FS184">
        <v>1.8584700000000001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-7.34</v>
      </c>
      <c r="GH184">
        <v>0.21010000000000001</v>
      </c>
      <c r="GI184">
        <v>-4.2934277136806287</v>
      </c>
      <c r="GJ184">
        <v>-4.5218151105756088E-3</v>
      </c>
      <c r="GK184">
        <v>2.0889233732517852E-6</v>
      </c>
      <c r="GL184">
        <v>-4.5906856223640231E-10</v>
      </c>
      <c r="GM184">
        <v>-0.1150039569071811</v>
      </c>
      <c r="GN184">
        <v>4.4025620023938356E-3</v>
      </c>
      <c r="GO184">
        <v>3.112297855124525E-4</v>
      </c>
      <c r="GP184">
        <v>-4.1727832042263066E-6</v>
      </c>
      <c r="GQ184">
        <v>6</v>
      </c>
      <c r="GR184">
        <v>2080</v>
      </c>
      <c r="GS184">
        <v>4</v>
      </c>
      <c r="GT184">
        <v>33</v>
      </c>
      <c r="GU184">
        <v>68.8</v>
      </c>
      <c r="GV184">
        <v>68.900000000000006</v>
      </c>
      <c r="GW184">
        <v>3.0419900000000002</v>
      </c>
      <c r="GX184">
        <v>2.5122100000000001</v>
      </c>
      <c r="GY184">
        <v>2.04834</v>
      </c>
      <c r="GZ184">
        <v>2.6232899999999999</v>
      </c>
      <c r="HA184">
        <v>2.1972700000000001</v>
      </c>
      <c r="HB184">
        <v>2.3120099999999999</v>
      </c>
      <c r="HC184">
        <v>37.241999999999997</v>
      </c>
      <c r="HD184">
        <v>14.78</v>
      </c>
      <c r="HE184">
        <v>18</v>
      </c>
      <c r="HF184">
        <v>673.15800000000002</v>
      </c>
      <c r="HG184">
        <v>770.072</v>
      </c>
      <c r="HH184">
        <v>31</v>
      </c>
      <c r="HI184">
        <v>31.2516</v>
      </c>
      <c r="HJ184">
        <v>30</v>
      </c>
      <c r="HK184">
        <v>31.2074</v>
      </c>
      <c r="HL184">
        <v>31.2133</v>
      </c>
      <c r="HM184">
        <v>60.825699999999998</v>
      </c>
      <c r="HN184">
        <v>15.018700000000001</v>
      </c>
      <c r="HO184">
        <v>100</v>
      </c>
      <c r="HP184">
        <v>31</v>
      </c>
      <c r="HQ184">
        <v>1129.98</v>
      </c>
      <c r="HR184">
        <v>30.747599999999998</v>
      </c>
      <c r="HS184">
        <v>99.316299999999998</v>
      </c>
      <c r="HT184">
        <v>98.043800000000005</v>
      </c>
    </row>
    <row r="185" spans="1:228" x14ac:dyDescent="0.2">
      <c r="A185">
        <v>170</v>
      </c>
      <c r="B185">
        <v>1675963889.5</v>
      </c>
      <c r="C185">
        <v>675</v>
      </c>
      <c r="D185" t="s">
        <v>698</v>
      </c>
      <c r="E185" t="s">
        <v>699</v>
      </c>
      <c r="F185">
        <v>4</v>
      </c>
      <c r="G185">
        <v>1675963887.5</v>
      </c>
      <c r="H185">
        <f t="shared" si="68"/>
        <v>1.888032380078805E-3</v>
      </c>
      <c r="I185">
        <f t="shared" si="69"/>
        <v>1.888032380078805</v>
      </c>
      <c r="J185">
        <f t="shared" si="70"/>
        <v>20.67465715950933</v>
      </c>
      <c r="K185">
        <f t="shared" si="71"/>
        <v>1090.795714285714</v>
      </c>
      <c r="L185">
        <f t="shared" si="72"/>
        <v>812.31033491398523</v>
      </c>
      <c r="M185">
        <f t="shared" si="73"/>
        <v>82.340908002083907</v>
      </c>
      <c r="N185">
        <f t="shared" si="74"/>
        <v>110.56994562130988</v>
      </c>
      <c r="O185">
        <f t="shared" si="75"/>
        <v>0.13202200983041318</v>
      </c>
      <c r="P185">
        <f t="shared" si="76"/>
        <v>2.7749792458446318</v>
      </c>
      <c r="Q185">
        <f t="shared" si="77"/>
        <v>0.12862924626821495</v>
      </c>
      <c r="R185">
        <f t="shared" si="78"/>
        <v>8.0690843203372109E-2</v>
      </c>
      <c r="S185">
        <f t="shared" si="79"/>
        <v>226.11412037591518</v>
      </c>
      <c r="T185">
        <f t="shared" si="80"/>
        <v>32.607274705595408</v>
      </c>
      <c r="U185">
        <f t="shared" si="81"/>
        <v>31.773242857142861</v>
      </c>
      <c r="V185">
        <f t="shared" si="82"/>
        <v>4.7141383329298012</v>
      </c>
      <c r="W185">
        <f t="shared" si="83"/>
        <v>69.876944963997062</v>
      </c>
      <c r="X185">
        <f t="shared" si="84"/>
        <v>3.284979726627232</v>
      </c>
      <c r="Y185">
        <f t="shared" si="85"/>
        <v>4.701092367904411</v>
      </c>
      <c r="Z185">
        <f t="shared" si="86"/>
        <v>1.4291586063025692</v>
      </c>
      <c r="AA185">
        <f t="shared" si="87"/>
        <v>-83.262227961475304</v>
      </c>
      <c r="AB185">
        <f t="shared" si="88"/>
        <v>-7.3113944864269085</v>
      </c>
      <c r="AC185">
        <f t="shared" si="89"/>
        <v>-0.59604319117384408</v>
      </c>
      <c r="AD185">
        <f t="shared" si="90"/>
        <v>134.94445473683913</v>
      </c>
      <c r="AE185">
        <f t="shared" si="91"/>
        <v>31.339164431898297</v>
      </c>
      <c r="AF185">
        <f t="shared" si="92"/>
        <v>1.8888277509139215</v>
      </c>
      <c r="AG185">
        <f t="shared" si="93"/>
        <v>20.67465715950933</v>
      </c>
      <c r="AH185">
        <v>1155.9190698881739</v>
      </c>
      <c r="AI185">
        <v>1129.8825454545461</v>
      </c>
      <c r="AJ185">
        <v>1.7034993634276649</v>
      </c>
      <c r="AK185">
        <v>60.624418474204617</v>
      </c>
      <c r="AL185">
        <f t="shared" si="94"/>
        <v>1.888032380078805</v>
      </c>
      <c r="AM185">
        <v>30.720201842182689</v>
      </c>
      <c r="AN185">
        <v>32.406515757575747</v>
      </c>
      <c r="AO185">
        <v>-1.474058553613033E-6</v>
      </c>
      <c r="AP185">
        <v>100.9878899836357</v>
      </c>
      <c r="AQ185">
        <v>18</v>
      </c>
      <c r="AR185">
        <v>3</v>
      </c>
      <c r="AS185">
        <f t="shared" si="95"/>
        <v>1</v>
      </c>
      <c r="AT185">
        <f t="shared" si="96"/>
        <v>0</v>
      </c>
      <c r="AU185">
        <f t="shared" si="97"/>
        <v>47738.988572322407</v>
      </c>
      <c r="AV185">
        <f t="shared" si="98"/>
        <v>1200.005714285714</v>
      </c>
      <c r="AW185">
        <f t="shared" si="99"/>
        <v>1025.9287421636866</v>
      </c>
      <c r="AX185">
        <f t="shared" si="100"/>
        <v>0.85493654734332303</v>
      </c>
      <c r="AY185">
        <f t="shared" si="101"/>
        <v>0.18842753637261331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1675963887.5</v>
      </c>
      <c r="BF185">
        <v>1090.795714285714</v>
      </c>
      <c r="BG185">
        <v>1121.6257142857139</v>
      </c>
      <c r="BH185">
        <v>32.407014285714283</v>
      </c>
      <c r="BI185">
        <v>30.72</v>
      </c>
      <c r="BJ185">
        <v>1098.1457142857139</v>
      </c>
      <c r="BK185">
        <v>32.196885714285713</v>
      </c>
      <c r="BL185">
        <v>650.0062857142857</v>
      </c>
      <c r="BM185">
        <v>101.2665714285714</v>
      </c>
      <c r="BN185">
        <v>9.9746914285714264E-2</v>
      </c>
      <c r="BO185">
        <v>31.72437142857143</v>
      </c>
      <c r="BP185">
        <v>31.773242857142861</v>
      </c>
      <c r="BQ185">
        <v>999.89999999999986</v>
      </c>
      <c r="BR185">
        <v>0</v>
      </c>
      <c r="BS185">
        <v>0</v>
      </c>
      <c r="BT185">
        <v>9029.4657142857141</v>
      </c>
      <c r="BU185">
        <v>0</v>
      </c>
      <c r="BV185">
        <v>93.171399999999991</v>
      </c>
      <c r="BW185">
        <v>-30.827400000000001</v>
      </c>
      <c r="BX185">
        <v>1127.3314285714289</v>
      </c>
      <c r="BY185">
        <v>1157.1728571428571</v>
      </c>
      <c r="BZ185">
        <v>1.686984285714286</v>
      </c>
      <c r="CA185">
        <v>1121.6257142857139</v>
      </c>
      <c r="CB185">
        <v>30.72</v>
      </c>
      <c r="CC185">
        <v>3.281745714285714</v>
      </c>
      <c r="CD185">
        <v>3.1109100000000001</v>
      </c>
      <c r="CE185">
        <v>25.531014285714281</v>
      </c>
      <c r="CF185">
        <v>24.633771428571428</v>
      </c>
      <c r="CG185">
        <v>1200.005714285714</v>
      </c>
      <c r="CH185">
        <v>0.50003500000000012</v>
      </c>
      <c r="CI185">
        <v>0.49996499999999988</v>
      </c>
      <c r="CJ185">
        <v>0</v>
      </c>
      <c r="CK185">
        <v>1029.1457142857139</v>
      </c>
      <c r="CL185">
        <v>4.9990899999999998</v>
      </c>
      <c r="CM185">
        <v>11044.17142857143</v>
      </c>
      <c r="CN185">
        <v>9558.0185714285726</v>
      </c>
      <c r="CO185">
        <v>40.811999999999998</v>
      </c>
      <c r="CP185">
        <v>42.375</v>
      </c>
      <c r="CQ185">
        <v>41.588999999999999</v>
      </c>
      <c r="CR185">
        <v>41.436999999999998</v>
      </c>
      <c r="CS185">
        <v>42.125</v>
      </c>
      <c r="CT185">
        <v>597.54142857142858</v>
      </c>
      <c r="CU185">
        <v>597.46428571428589</v>
      </c>
      <c r="CV185">
        <v>0</v>
      </c>
      <c r="CW185">
        <v>1675963889.0999999</v>
      </c>
      <c r="CX185">
        <v>0</v>
      </c>
      <c r="CY185">
        <v>1675959759</v>
      </c>
      <c r="CZ185" t="s">
        <v>356</v>
      </c>
      <c r="DA185">
        <v>1675959759</v>
      </c>
      <c r="DB185">
        <v>1675959753.5</v>
      </c>
      <c r="DC185">
        <v>5</v>
      </c>
      <c r="DD185">
        <v>-2.5000000000000001E-2</v>
      </c>
      <c r="DE185">
        <v>-8.0000000000000002E-3</v>
      </c>
      <c r="DF185">
        <v>-6.0590000000000002</v>
      </c>
      <c r="DG185">
        <v>0.218</v>
      </c>
      <c r="DH185">
        <v>415</v>
      </c>
      <c r="DI185">
        <v>34</v>
      </c>
      <c r="DJ185">
        <v>0.6</v>
      </c>
      <c r="DK185">
        <v>0.17</v>
      </c>
      <c r="DL185">
        <v>-30.783835</v>
      </c>
      <c r="DM185">
        <v>-0.39032645403373489</v>
      </c>
      <c r="DN185">
        <v>6.3249855928689411E-2</v>
      </c>
      <c r="DO185">
        <v>0</v>
      </c>
      <c r="DP185">
        <v>1.6839599999999999</v>
      </c>
      <c r="DQ185">
        <v>1.943774859286589E-2</v>
      </c>
      <c r="DR185">
        <v>2.1121032171747701E-3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3.2985000000000002</v>
      </c>
      <c r="EB185">
        <v>2.6253000000000002</v>
      </c>
      <c r="EC185">
        <v>0.19922599999999999</v>
      </c>
      <c r="ED185">
        <v>0.200459</v>
      </c>
      <c r="EE185">
        <v>0.135432</v>
      </c>
      <c r="EF185">
        <v>0.129361</v>
      </c>
      <c r="EG185">
        <v>24255.7</v>
      </c>
      <c r="EH185">
        <v>24589.1</v>
      </c>
      <c r="EI185">
        <v>28177.5</v>
      </c>
      <c r="EJ185">
        <v>29593.3</v>
      </c>
      <c r="EK185">
        <v>33549</v>
      </c>
      <c r="EL185">
        <v>35751.1</v>
      </c>
      <c r="EM185">
        <v>39792</v>
      </c>
      <c r="EN185">
        <v>42265</v>
      </c>
      <c r="EO185">
        <v>2.2110799999999999</v>
      </c>
      <c r="EP185">
        <v>2.2323300000000001</v>
      </c>
      <c r="EQ185">
        <v>0.146985</v>
      </c>
      <c r="ER185">
        <v>0</v>
      </c>
      <c r="ES185">
        <v>29.3809</v>
      </c>
      <c r="ET185">
        <v>999.9</v>
      </c>
      <c r="EU185">
        <v>72.400000000000006</v>
      </c>
      <c r="EV185">
        <v>32.299999999999997</v>
      </c>
      <c r="EW185">
        <v>34.723700000000001</v>
      </c>
      <c r="EX185">
        <v>56.063000000000002</v>
      </c>
      <c r="EY185">
        <v>-3.9302899999999998</v>
      </c>
      <c r="EZ185">
        <v>2</v>
      </c>
      <c r="FA185">
        <v>0.30077999999999999</v>
      </c>
      <c r="FB185">
        <v>-0.64961599999999997</v>
      </c>
      <c r="FC185">
        <v>20.273700000000002</v>
      </c>
      <c r="FD185">
        <v>5.2208800000000002</v>
      </c>
      <c r="FE185">
        <v>12.004</v>
      </c>
      <c r="FF185">
        <v>4.9871999999999996</v>
      </c>
      <c r="FG185">
        <v>3.2845300000000002</v>
      </c>
      <c r="FH185">
        <v>9999</v>
      </c>
      <c r="FI185">
        <v>9999</v>
      </c>
      <c r="FJ185">
        <v>9999</v>
      </c>
      <c r="FK185">
        <v>999.9</v>
      </c>
      <c r="FL185">
        <v>1.86582</v>
      </c>
      <c r="FM185">
        <v>1.8621799999999999</v>
      </c>
      <c r="FN185">
        <v>1.8641700000000001</v>
      </c>
      <c r="FO185">
        <v>1.8602799999999999</v>
      </c>
      <c r="FP185">
        <v>1.8609599999999999</v>
      </c>
      <c r="FQ185">
        <v>1.8601399999999999</v>
      </c>
      <c r="FR185">
        <v>1.8618399999999999</v>
      </c>
      <c r="FS185">
        <v>1.85846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-7.36</v>
      </c>
      <c r="GH185">
        <v>0.21010000000000001</v>
      </c>
      <c r="GI185">
        <v>-4.2934277136806287</v>
      </c>
      <c r="GJ185">
        <v>-4.5218151105756088E-3</v>
      </c>
      <c r="GK185">
        <v>2.0889233732517852E-6</v>
      </c>
      <c r="GL185">
        <v>-4.5906856223640231E-10</v>
      </c>
      <c r="GM185">
        <v>-0.1150039569071811</v>
      </c>
      <c r="GN185">
        <v>4.4025620023938356E-3</v>
      </c>
      <c r="GO185">
        <v>3.112297855124525E-4</v>
      </c>
      <c r="GP185">
        <v>-4.1727832042263066E-6</v>
      </c>
      <c r="GQ185">
        <v>6</v>
      </c>
      <c r="GR185">
        <v>2080</v>
      </c>
      <c r="GS185">
        <v>4</v>
      </c>
      <c r="GT185">
        <v>33</v>
      </c>
      <c r="GU185">
        <v>68.8</v>
      </c>
      <c r="GV185">
        <v>68.900000000000006</v>
      </c>
      <c r="GW185">
        <v>3.0554199999999998</v>
      </c>
      <c r="GX185">
        <v>2.50366</v>
      </c>
      <c r="GY185">
        <v>2.04834</v>
      </c>
      <c r="GZ185">
        <v>2.6232899999999999</v>
      </c>
      <c r="HA185">
        <v>2.1972700000000001</v>
      </c>
      <c r="HB185">
        <v>2.35107</v>
      </c>
      <c r="HC185">
        <v>37.2181</v>
      </c>
      <c r="HD185">
        <v>14.797499999999999</v>
      </c>
      <c r="HE185">
        <v>18</v>
      </c>
      <c r="HF185">
        <v>673.09799999999996</v>
      </c>
      <c r="HG185">
        <v>770.17</v>
      </c>
      <c r="HH185">
        <v>31.0001</v>
      </c>
      <c r="HI185">
        <v>31.249400000000001</v>
      </c>
      <c r="HJ185">
        <v>30.0001</v>
      </c>
      <c r="HK185">
        <v>31.2074</v>
      </c>
      <c r="HL185">
        <v>31.2133</v>
      </c>
      <c r="HM185">
        <v>61.114800000000002</v>
      </c>
      <c r="HN185">
        <v>15.018700000000001</v>
      </c>
      <c r="HO185">
        <v>100</v>
      </c>
      <c r="HP185">
        <v>31</v>
      </c>
      <c r="HQ185">
        <v>1136.6600000000001</v>
      </c>
      <c r="HR185">
        <v>30.747900000000001</v>
      </c>
      <c r="HS185">
        <v>99.316400000000002</v>
      </c>
      <c r="HT185">
        <v>98.041499999999999</v>
      </c>
    </row>
    <row r="186" spans="1:228" x14ac:dyDescent="0.2">
      <c r="A186">
        <v>171</v>
      </c>
      <c r="B186">
        <v>1675963893.5</v>
      </c>
      <c r="C186">
        <v>679</v>
      </c>
      <c r="D186" t="s">
        <v>700</v>
      </c>
      <c r="E186" t="s">
        <v>701</v>
      </c>
      <c r="F186">
        <v>4</v>
      </c>
      <c r="G186">
        <v>1675963891.1875</v>
      </c>
      <c r="H186">
        <f t="shared" si="68"/>
        <v>1.8847966195928855E-3</v>
      </c>
      <c r="I186">
        <f t="shared" si="69"/>
        <v>1.8847966195928854</v>
      </c>
      <c r="J186">
        <f t="shared" si="70"/>
        <v>20.783769175969972</v>
      </c>
      <c r="K186">
        <f t="shared" si="71"/>
        <v>1096.845</v>
      </c>
      <c r="L186">
        <f t="shared" si="72"/>
        <v>816.4520561610766</v>
      </c>
      <c r="M186">
        <f t="shared" si="73"/>
        <v>82.760234934219355</v>
      </c>
      <c r="N186">
        <f t="shared" si="74"/>
        <v>111.18246221737107</v>
      </c>
      <c r="O186">
        <f t="shared" si="75"/>
        <v>0.13180057520355898</v>
      </c>
      <c r="P186">
        <f t="shared" si="76"/>
        <v>2.7684472773074238</v>
      </c>
      <c r="Q186">
        <f t="shared" si="77"/>
        <v>0.12841126861153923</v>
      </c>
      <c r="R186">
        <f t="shared" si="78"/>
        <v>8.0554299186680375E-2</v>
      </c>
      <c r="S186">
        <f t="shared" si="79"/>
        <v>226.11288785793994</v>
      </c>
      <c r="T186">
        <f t="shared" si="80"/>
        <v>32.617013263108625</v>
      </c>
      <c r="U186">
        <f t="shared" si="81"/>
        <v>31.7720375</v>
      </c>
      <c r="V186">
        <f t="shared" si="82"/>
        <v>4.7138161905922189</v>
      </c>
      <c r="W186">
        <f t="shared" si="83"/>
        <v>69.843275122817033</v>
      </c>
      <c r="X186">
        <f t="shared" si="84"/>
        <v>3.2846896503639695</v>
      </c>
      <c r="Y186">
        <f t="shared" si="85"/>
        <v>4.7029433321790171</v>
      </c>
      <c r="Z186">
        <f t="shared" si="86"/>
        <v>1.4291265402282494</v>
      </c>
      <c r="AA186">
        <f t="shared" si="87"/>
        <v>-83.119530924046245</v>
      </c>
      <c r="AB186">
        <f t="shared" si="88"/>
        <v>-6.0783092685379616</v>
      </c>
      <c r="AC186">
        <f t="shared" si="89"/>
        <v>-0.49670216158494224</v>
      </c>
      <c r="AD186">
        <f t="shared" si="90"/>
        <v>136.41834550377078</v>
      </c>
      <c r="AE186">
        <f t="shared" si="91"/>
        <v>31.432597320508528</v>
      </c>
      <c r="AF186">
        <f t="shared" si="92"/>
        <v>1.8884376572330566</v>
      </c>
      <c r="AG186">
        <f t="shared" si="93"/>
        <v>20.783769175969972</v>
      </c>
      <c r="AH186">
        <v>1162.781271725305</v>
      </c>
      <c r="AI186">
        <v>1136.656484848485</v>
      </c>
      <c r="AJ186">
        <v>1.6994006071921219</v>
      </c>
      <c r="AK186">
        <v>60.624418474204617</v>
      </c>
      <c r="AL186">
        <f t="shared" si="94"/>
        <v>1.8847966195928854</v>
      </c>
      <c r="AM186">
        <v>30.717923391377621</v>
      </c>
      <c r="AN186">
        <v>32.401407878787879</v>
      </c>
      <c r="AO186">
        <v>-1.1095815962324341E-5</v>
      </c>
      <c r="AP186">
        <v>100.9878899836357</v>
      </c>
      <c r="AQ186">
        <v>18</v>
      </c>
      <c r="AR186">
        <v>3</v>
      </c>
      <c r="AS186">
        <f t="shared" si="95"/>
        <v>1</v>
      </c>
      <c r="AT186">
        <f t="shared" si="96"/>
        <v>0</v>
      </c>
      <c r="AU186">
        <f t="shared" si="97"/>
        <v>47557.252300068038</v>
      </c>
      <c r="AV186">
        <f t="shared" si="98"/>
        <v>1200</v>
      </c>
      <c r="AW186">
        <f t="shared" si="99"/>
        <v>1025.9237760921967</v>
      </c>
      <c r="AX186">
        <f t="shared" si="100"/>
        <v>0.85493648007683065</v>
      </c>
      <c r="AY186">
        <f t="shared" si="101"/>
        <v>0.18842740654828327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1675963891.1875</v>
      </c>
      <c r="BF186">
        <v>1096.845</v>
      </c>
      <c r="BG186">
        <v>1127.77125</v>
      </c>
      <c r="BH186">
        <v>32.404350000000001</v>
      </c>
      <c r="BI186">
        <v>30.7176875</v>
      </c>
      <c r="BJ186">
        <v>1104.2037499999999</v>
      </c>
      <c r="BK186">
        <v>32.194287500000002</v>
      </c>
      <c r="BL186">
        <v>650.00937499999998</v>
      </c>
      <c r="BM186">
        <v>101.265625</v>
      </c>
      <c r="BN186">
        <v>0.1000759125</v>
      </c>
      <c r="BO186">
        <v>31.731312500000001</v>
      </c>
      <c r="BP186">
        <v>31.7720375</v>
      </c>
      <c r="BQ186">
        <v>999.9</v>
      </c>
      <c r="BR186">
        <v>0</v>
      </c>
      <c r="BS186">
        <v>0</v>
      </c>
      <c r="BT186">
        <v>8994.8449999999993</v>
      </c>
      <c r="BU186">
        <v>0</v>
      </c>
      <c r="BV186">
        <v>92.247587500000009</v>
      </c>
      <c r="BW186">
        <v>-30.925237500000001</v>
      </c>
      <c r="BX186">
        <v>1133.575</v>
      </c>
      <c r="BY186">
        <v>1163.51125</v>
      </c>
      <c r="BZ186">
        <v>1.68665</v>
      </c>
      <c r="CA186">
        <v>1127.77125</v>
      </c>
      <c r="CB186">
        <v>30.7176875</v>
      </c>
      <c r="CC186">
        <v>3.2814450000000002</v>
      </c>
      <c r="CD186">
        <v>3.1106462499999998</v>
      </c>
      <c r="CE186">
        <v>25.529487499999998</v>
      </c>
      <c r="CF186">
        <v>24.632337499999998</v>
      </c>
      <c r="CG186">
        <v>1200</v>
      </c>
      <c r="CH186">
        <v>0.50003474999999997</v>
      </c>
      <c r="CI186">
        <v>0.49996525000000003</v>
      </c>
      <c r="CJ186">
        <v>0</v>
      </c>
      <c r="CK186">
        <v>1028.8512499999999</v>
      </c>
      <c r="CL186">
        <v>4.9990899999999998</v>
      </c>
      <c r="CM186">
        <v>11043.6</v>
      </c>
      <c r="CN186">
        <v>9557.9812500000007</v>
      </c>
      <c r="CO186">
        <v>40.811999999999998</v>
      </c>
      <c r="CP186">
        <v>42.375</v>
      </c>
      <c r="CQ186">
        <v>41.601374999999997</v>
      </c>
      <c r="CR186">
        <v>41.436999999999998</v>
      </c>
      <c r="CS186">
        <v>42.140500000000003</v>
      </c>
      <c r="CT186">
        <v>597.54124999999999</v>
      </c>
      <c r="CU186">
        <v>597.45875000000001</v>
      </c>
      <c r="CV186">
        <v>0</v>
      </c>
      <c r="CW186">
        <v>1675963893.3</v>
      </c>
      <c r="CX186">
        <v>0</v>
      </c>
      <c r="CY186">
        <v>1675959759</v>
      </c>
      <c r="CZ186" t="s">
        <v>356</v>
      </c>
      <c r="DA186">
        <v>1675959759</v>
      </c>
      <c r="DB186">
        <v>1675959753.5</v>
      </c>
      <c r="DC186">
        <v>5</v>
      </c>
      <c r="DD186">
        <v>-2.5000000000000001E-2</v>
      </c>
      <c r="DE186">
        <v>-8.0000000000000002E-3</v>
      </c>
      <c r="DF186">
        <v>-6.0590000000000002</v>
      </c>
      <c r="DG186">
        <v>0.218</v>
      </c>
      <c r="DH186">
        <v>415</v>
      </c>
      <c r="DI186">
        <v>34</v>
      </c>
      <c r="DJ186">
        <v>0.6</v>
      </c>
      <c r="DK186">
        <v>0.17</v>
      </c>
      <c r="DL186">
        <v>-30.819747499999998</v>
      </c>
      <c r="DM186">
        <v>-0.55594108818005372</v>
      </c>
      <c r="DN186">
        <v>7.4005030192210455E-2</v>
      </c>
      <c r="DO186">
        <v>0</v>
      </c>
      <c r="DP186">
        <v>1.6851944999999999</v>
      </c>
      <c r="DQ186">
        <v>1.4155722326453639E-2</v>
      </c>
      <c r="DR186">
        <v>1.6797201403805531E-3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3.2985600000000002</v>
      </c>
      <c r="EB186">
        <v>2.6253500000000001</v>
      </c>
      <c r="EC186">
        <v>0.19997300000000001</v>
      </c>
      <c r="ED186">
        <v>0.201207</v>
      </c>
      <c r="EE186">
        <v>0.13541</v>
      </c>
      <c r="EF186">
        <v>0.12935099999999999</v>
      </c>
      <c r="EG186">
        <v>24233.1</v>
      </c>
      <c r="EH186">
        <v>24565.9</v>
      </c>
      <c r="EI186">
        <v>28177.5</v>
      </c>
      <c r="EJ186">
        <v>29593.200000000001</v>
      </c>
      <c r="EK186">
        <v>33549.9</v>
      </c>
      <c r="EL186">
        <v>35751.300000000003</v>
      </c>
      <c r="EM186">
        <v>39791.9</v>
      </c>
      <c r="EN186">
        <v>42264.7</v>
      </c>
      <c r="EO186">
        <v>2.2112500000000002</v>
      </c>
      <c r="EP186">
        <v>2.2321800000000001</v>
      </c>
      <c r="EQ186">
        <v>0.147648</v>
      </c>
      <c r="ER186">
        <v>0</v>
      </c>
      <c r="ES186">
        <v>29.3826</v>
      </c>
      <c r="ET186">
        <v>999.9</v>
      </c>
      <c r="EU186">
        <v>72.400000000000006</v>
      </c>
      <c r="EV186">
        <v>32.299999999999997</v>
      </c>
      <c r="EW186">
        <v>34.725000000000001</v>
      </c>
      <c r="EX186">
        <v>55.673000000000002</v>
      </c>
      <c r="EY186">
        <v>-3.8461500000000002</v>
      </c>
      <c r="EZ186">
        <v>2</v>
      </c>
      <c r="FA186">
        <v>0.30041400000000001</v>
      </c>
      <c r="FB186">
        <v>-0.64869600000000005</v>
      </c>
      <c r="FC186">
        <v>20.273499999999999</v>
      </c>
      <c r="FD186">
        <v>5.2207299999999996</v>
      </c>
      <c r="FE186">
        <v>12.004</v>
      </c>
      <c r="FF186">
        <v>4.9871999999999996</v>
      </c>
      <c r="FG186">
        <v>3.2845</v>
      </c>
      <c r="FH186">
        <v>9999</v>
      </c>
      <c r="FI186">
        <v>9999</v>
      </c>
      <c r="FJ186">
        <v>9999</v>
      </c>
      <c r="FK186">
        <v>999.9</v>
      </c>
      <c r="FL186">
        <v>1.86581</v>
      </c>
      <c r="FM186">
        <v>1.8621799999999999</v>
      </c>
      <c r="FN186">
        <v>1.8641700000000001</v>
      </c>
      <c r="FO186">
        <v>1.8602300000000001</v>
      </c>
      <c r="FP186">
        <v>1.8609599999999999</v>
      </c>
      <c r="FQ186">
        <v>1.86012</v>
      </c>
      <c r="FR186">
        <v>1.86181</v>
      </c>
      <c r="FS186">
        <v>1.85843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-7.36</v>
      </c>
      <c r="GH186">
        <v>0.21</v>
      </c>
      <c r="GI186">
        <v>-4.2934277136806287</v>
      </c>
      <c r="GJ186">
        <v>-4.5218151105756088E-3</v>
      </c>
      <c r="GK186">
        <v>2.0889233732517852E-6</v>
      </c>
      <c r="GL186">
        <v>-4.5906856223640231E-10</v>
      </c>
      <c r="GM186">
        <v>-0.1150039569071811</v>
      </c>
      <c r="GN186">
        <v>4.4025620023938356E-3</v>
      </c>
      <c r="GO186">
        <v>3.112297855124525E-4</v>
      </c>
      <c r="GP186">
        <v>-4.1727832042263066E-6</v>
      </c>
      <c r="GQ186">
        <v>6</v>
      </c>
      <c r="GR186">
        <v>2080</v>
      </c>
      <c r="GS186">
        <v>4</v>
      </c>
      <c r="GT186">
        <v>33</v>
      </c>
      <c r="GU186">
        <v>68.900000000000006</v>
      </c>
      <c r="GV186">
        <v>69</v>
      </c>
      <c r="GW186">
        <v>3.0700699999999999</v>
      </c>
      <c r="GX186">
        <v>2.5146500000000001</v>
      </c>
      <c r="GY186">
        <v>2.04834</v>
      </c>
      <c r="GZ186">
        <v>2.6220699999999999</v>
      </c>
      <c r="HA186">
        <v>2.1972700000000001</v>
      </c>
      <c r="HB186">
        <v>2.2680699999999998</v>
      </c>
      <c r="HC186">
        <v>37.2181</v>
      </c>
      <c r="HD186">
        <v>14.7712</v>
      </c>
      <c r="HE186">
        <v>18</v>
      </c>
      <c r="HF186">
        <v>673.23800000000006</v>
      </c>
      <c r="HG186">
        <v>770.02300000000002</v>
      </c>
      <c r="HH186">
        <v>31.000299999999999</v>
      </c>
      <c r="HI186">
        <v>31.249400000000001</v>
      </c>
      <c r="HJ186">
        <v>30</v>
      </c>
      <c r="HK186">
        <v>31.2074</v>
      </c>
      <c r="HL186">
        <v>31.2133</v>
      </c>
      <c r="HM186">
        <v>61.402500000000003</v>
      </c>
      <c r="HN186">
        <v>15.018700000000001</v>
      </c>
      <c r="HO186">
        <v>100</v>
      </c>
      <c r="HP186">
        <v>31</v>
      </c>
      <c r="HQ186">
        <v>1143.3399999999999</v>
      </c>
      <c r="HR186">
        <v>30.7546</v>
      </c>
      <c r="HS186">
        <v>99.316199999999995</v>
      </c>
      <c r="HT186">
        <v>98.040899999999993</v>
      </c>
    </row>
    <row r="187" spans="1:228" x14ac:dyDescent="0.2">
      <c r="A187">
        <v>172</v>
      </c>
      <c r="B187">
        <v>1675963897.5</v>
      </c>
      <c r="C187">
        <v>683</v>
      </c>
      <c r="D187" t="s">
        <v>702</v>
      </c>
      <c r="E187" t="s">
        <v>703</v>
      </c>
      <c r="F187">
        <v>4</v>
      </c>
      <c r="G187">
        <v>1675963895.5</v>
      </c>
      <c r="H187">
        <f t="shared" si="68"/>
        <v>1.8807863284790172E-3</v>
      </c>
      <c r="I187">
        <f t="shared" si="69"/>
        <v>1.8807863284790172</v>
      </c>
      <c r="J187">
        <f t="shared" si="70"/>
        <v>20.533796692930256</v>
      </c>
      <c r="K187">
        <f t="shared" si="71"/>
        <v>1104.075714285714</v>
      </c>
      <c r="L187">
        <f t="shared" si="72"/>
        <v>825.04729405030582</v>
      </c>
      <c r="M187">
        <f t="shared" si="73"/>
        <v>83.629596174869079</v>
      </c>
      <c r="N187">
        <f t="shared" si="74"/>
        <v>111.91286462975117</v>
      </c>
      <c r="O187">
        <f t="shared" si="75"/>
        <v>0.13103338934337605</v>
      </c>
      <c r="P187">
        <f t="shared" si="76"/>
        <v>2.7625604123658198</v>
      </c>
      <c r="Q187">
        <f t="shared" si="77"/>
        <v>0.12767594205805088</v>
      </c>
      <c r="R187">
        <f t="shared" si="78"/>
        <v>8.0091951795061955E-2</v>
      </c>
      <c r="S187">
        <f t="shared" si="79"/>
        <v>226.11403766156673</v>
      </c>
      <c r="T187">
        <f t="shared" si="80"/>
        <v>32.621477536189495</v>
      </c>
      <c r="U187">
        <f t="shared" si="81"/>
        <v>31.787957142857149</v>
      </c>
      <c r="V187">
        <f t="shared" si="82"/>
        <v>4.7180724011550232</v>
      </c>
      <c r="W187">
        <f t="shared" si="83"/>
        <v>69.818646144401654</v>
      </c>
      <c r="X187">
        <f t="shared" si="84"/>
        <v>3.283832314091077</v>
      </c>
      <c r="Y187">
        <f t="shared" si="85"/>
        <v>4.7033743783850044</v>
      </c>
      <c r="Z187">
        <f t="shared" si="86"/>
        <v>1.4342400870639462</v>
      </c>
      <c r="AA187">
        <f t="shared" si="87"/>
        <v>-82.942677085924657</v>
      </c>
      <c r="AB187">
        <f t="shared" si="88"/>
        <v>-8.1956889225304064</v>
      </c>
      <c r="AC187">
        <f t="shared" si="89"/>
        <v>-0.67121349740359681</v>
      </c>
      <c r="AD187">
        <f t="shared" si="90"/>
        <v>134.30445815570809</v>
      </c>
      <c r="AE187">
        <f t="shared" si="91"/>
        <v>31.47108536329808</v>
      </c>
      <c r="AF187">
        <f t="shared" si="92"/>
        <v>1.8834280303610287</v>
      </c>
      <c r="AG187">
        <f t="shared" si="93"/>
        <v>20.533796692930256</v>
      </c>
      <c r="AH187">
        <v>1169.7702319114401</v>
      </c>
      <c r="AI187">
        <v>1143.6726666666671</v>
      </c>
      <c r="AJ187">
        <v>1.7565329024228939</v>
      </c>
      <c r="AK187">
        <v>60.624418474204617</v>
      </c>
      <c r="AL187">
        <f t="shared" si="94"/>
        <v>1.8807863284790172</v>
      </c>
      <c r="AM187">
        <v>30.71452781754758</v>
      </c>
      <c r="AN187">
        <v>32.39435818181817</v>
      </c>
      <c r="AO187">
        <v>-1.6113972842402139E-5</v>
      </c>
      <c r="AP187">
        <v>100.9878899836357</v>
      </c>
      <c r="AQ187">
        <v>18</v>
      </c>
      <c r="AR187">
        <v>3</v>
      </c>
      <c r="AS187">
        <f t="shared" si="95"/>
        <v>1</v>
      </c>
      <c r="AT187">
        <f t="shared" si="96"/>
        <v>0</v>
      </c>
      <c r="AU187">
        <f t="shared" si="97"/>
        <v>47394.373841708883</v>
      </c>
      <c r="AV187">
        <f t="shared" si="98"/>
        <v>1200.005714285714</v>
      </c>
      <c r="AW187">
        <f t="shared" si="99"/>
        <v>1025.9286993065109</v>
      </c>
      <c r="AX187">
        <f t="shared" si="100"/>
        <v>0.85493651162918016</v>
      </c>
      <c r="AY187">
        <f t="shared" si="101"/>
        <v>0.18842746744431782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1675963895.5</v>
      </c>
      <c r="BF187">
        <v>1104.075714285714</v>
      </c>
      <c r="BG187">
        <v>1135.042857142857</v>
      </c>
      <c r="BH187">
        <v>32.396628571428572</v>
      </c>
      <c r="BI187">
        <v>30.71454285714286</v>
      </c>
      <c r="BJ187">
        <v>1111.4457142857141</v>
      </c>
      <c r="BK187">
        <v>32.18664285714285</v>
      </c>
      <c r="BL187">
        <v>650.05414285714266</v>
      </c>
      <c r="BM187">
        <v>101.2632857142857</v>
      </c>
      <c r="BN187">
        <v>0.10011100000000001</v>
      </c>
      <c r="BO187">
        <v>31.73292857142857</v>
      </c>
      <c r="BP187">
        <v>31.787957142857149</v>
      </c>
      <c r="BQ187">
        <v>999.89999999999986</v>
      </c>
      <c r="BR187">
        <v>0</v>
      </c>
      <c r="BS187">
        <v>0</v>
      </c>
      <c r="BT187">
        <v>8963.841428571428</v>
      </c>
      <c r="BU187">
        <v>0</v>
      </c>
      <c r="BV187">
        <v>90.732785714285697</v>
      </c>
      <c r="BW187">
        <v>-30.966614285714289</v>
      </c>
      <c r="BX187">
        <v>1141.04</v>
      </c>
      <c r="BY187">
        <v>1171.008571428571</v>
      </c>
      <c r="BZ187">
        <v>1.682091428571429</v>
      </c>
      <c r="CA187">
        <v>1135.042857142857</v>
      </c>
      <c r="CB187">
        <v>30.71454285714286</v>
      </c>
      <c r="CC187">
        <v>3.2805942857142858</v>
      </c>
      <c r="CD187">
        <v>3.1102585714285711</v>
      </c>
      <c r="CE187">
        <v>25.525099999999998</v>
      </c>
      <c r="CF187">
        <v>24.630271428571429</v>
      </c>
      <c r="CG187">
        <v>1200.005714285714</v>
      </c>
      <c r="CH187">
        <v>0.50003300000000006</v>
      </c>
      <c r="CI187">
        <v>0.49996699999999988</v>
      </c>
      <c r="CJ187">
        <v>0</v>
      </c>
      <c r="CK187">
        <v>1028.9428571428571</v>
      </c>
      <c r="CL187">
        <v>4.9990899999999998</v>
      </c>
      <c r="CM187">
        <v>11043.28571428571</v>
      </c>
      <c r="CN187">
        <v>9558.0028571428575</v>
      </c>
      <c r="CO187">
        <v>40.811999999999998</v>
      </c>
      <c r="CP187">
        <v>42.357000000000014</v>
      </c>
      <c r="CQ187">
        <v>41.58</v>
      </c>
      <c r="CR187">
        <v>41.419285714285706</v>
      </c>
      <c r="CS187">
        <v>42.125</v>
      </c>
      <c r="CT187">
        <v>597.5428571428572</v>
      </c>
      <c r="CU187">
        <v>597.46285714285727</v>
      </c>
      <c r="CV187">
        <v>0</v>
      </c>
      <c r="CW187">
        <v>1675963897.5</v>
      </c>
      <c r="CX187">
        <v>0</v>
      </c>
      <c r="CY187">
        <v>1675959759</v>
      </c>
      <c r="CZ187" t="s">
        <v>356</v>
      </c>
      <c r="DA187">
        <v>1675959759</v>
      </c>
      <c r="DB187">
        <v>1675959753.5</v>
      </c>
      <c r="DC187">
        <v>5</v>
      </c>
      <c r="DD187">
        <v>-2.5000000000000001E-2</v>
      </c>
      <c r="DE187">
        <v>-8.0000000000000002E-3</v>
      </c>
      <c r="DF187">
        <v>-6.0590000000000002</v>
      </c>
      <c r="DG187">
        <v>0.218</v>
      </c>
      <c r="DH187">
        <v>415</v>
      </c>
      <c r="DI187">
        <v>34</v>
      </c>
      <c r="DJ187">
        <v>0.6</v>
      </c>
      <c r="DK187">
        <v>0.17</v>
      </c>
      <c r="DL187">
        <v>-30.87444</v>
      </c>
      <c r="DM187">
        <v>-0.55353996247649118</v>
      </c>
      <c r="DN187">
        <v>7.6899563717878511E-2</v>
      </c>
      <c r="DO187">
        <v>0</v>
      </c>
      <c r="DP187">
        <v>1.6850925000000001</v>
      </c>
      <c r="DQ187">
        <v>3.0889305815644122E-4</v>
      </c>
      <c r="DR187">
        <v>1.8841838418795849E-3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3.2985000000000002</v>
      </c>
      <c r="EB187">
        <v>2.6249400000000001</v>
      </c>
      <c r="EC187">
        <v>0.200742</v>
      </c>
      <c r="ED187">
        <v>0.20194400000000001</v>
      </c>
      <c r="EE187">
        <v>0.13538900000000001</v>
      </c>
      <c r="EF187">
        <v>0.12934499999999999</v>
      </c>
      <c r="EG187">
        <v>24209.7</v>
      </c>
      <c r="EH187">
        <v>24543.4</v>
      </c>
      <c r="EI187">
        <v>28177.5</v>
      </c>
      <c r="EJ187">
        <v>29593.5</v>
      </c>
      <c r="EK187">
        <v>33550.9</v>
      </c>
      <c r="EL187">
        <v>35752</v>
      </c>
      <c r="EM187">
        <v>39792.1</v>
      </c>
      <c r="EN187">
        <v>42265.2</v>
      </c>
      <c r="EO187">
        <v>2.2111499999999999</v>
      </c>
      <c r="EP187">
        <v>2.2323300000000001</v>
      </c>
      <c r="EQ187">
        <v>0.14773800000000001</v>
      </c>
      <c r="ER187">
        <v>0</v>
      </c>
      <c r="ES187">
        <v>29.383500000000002</v>
      </c>
      <c r="ET187">
        <v>999.9</v>
      </c>
      <c r="EU187">
        <v>72.400000000000006</v>
      </c>
      <c r="EV187">
        <v>32.299999999999997</v>
      </c>
      <c r="EW187">
        <v>34.724899999999998</v>
      </c>
      <c r="EX187">
        <v>56.393000000000001</v>
      </c>
      <c r="EY187">
        <v>-3.9102600000000001</v>
      </c>
      <c r="EZ187">
        <v>2</v>
      </c>
      <c r="FA187">
        <v>0.30083799999999999</v>
      </c>
      <c r="FB187">
        <v>-0.64965700000000004</v>
      </c>
      <c r="FC187">
        <v>20.273599999999998</v>
      </c>
      <c r="FD187">
        <v>5.2210299999999998</v>
      </c>
      <c r="FE187">
        <v>12.004</v>
      </c>
      <c r="FF187">
        <v>4.9871999999999996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1.8658300000000001</v>
      </c>
      <c r="FM187">
        <v>1.8621799999999999</v>
      </c>
      <c r="FN187">
        <v>1.8641700000000001</v>
      </c>
      <c r="FO187">
        <v>1.86026</v>
      </c>
      <c r="FP187">
        <v>1.8609599999999999</v>
      </c>
      <c r="FQ187">
        <v>1.8601399999999999</v>
      </c>
      <c r="FR187">
        <v>1.8618300000000001</v>
      </c>
      <c r="FS187">
        <v>1.8584400000000001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-7.37</v>
      </c>
      <c r="GH187">
        <v>0.21</v>
      </c>
      <c r="GI187">
        <v>-4.2934277136806287</v>
      </c>
      <c r="GJ187">
        <v>-4.5218151105756088E-3</v>
      </c>
      <c r="GK187">
        <v>2.0889233732517852E-6</v>
      </c>
      <c r="GL187">
        <v>-4.5906856223640231E-10</v>
      </c>
      <c r="GM187">
        <v>-0.1150039569071811</v>
      </c>
      <c r="GN187">
        <v>4.4025620023938356E-3</v>
      </c>
      <c r="GO187">
        <v>3.112297855124525E-4</v>
      </c>
      <c r="GP187">
        <v>-4.1727832042263066E-6</v>
      </c>
      <c r="GQ187">
        <v>6</v>
      </c>
      <c r="GR187">
        <v>2080</v>
      </c>
      <c r="GS187">
        <v>4</v>
      </c>
      <c r="GT187">
        <v>33</v>
      </c>
      <c r="GU187">
        <v>69</v>
      </c>
      <c r="GV187">
        <v>69.099999999999994</v>
      </c>
      <c r="GW187">
        <v>3.0847199999999999</v>
      </c>
      <c r="GX187">
        <v>2.50854</v>
      </c>
      <c r="GY187">
        <v>2.04834</v>
      </c>
      <c r="GZ187">
        <v>2.6232899999999999</v>
      </c>
      <c r="HA187">
        <v>2.1972700000000001</v>
      </c>
      <c r="HB187">
        <v>2.35229</v>
      </c>
      <c r="HC187">
        <v>37.2181</v>
      </c>
      <c r="HD187">
        <v>14.7887</v>
      </c>
      <c r="HE187">
        <v>18</v>
      </c>
      <c r="HF187">
        <v>673.15800000000002</v>
      </c>
      <c r="HG187">
        <v>770.17</v>
      </c>
      <c r="HH187">
        <v>30.9999</v>
      </c>
      <c r="HI187">
        <v>31.249400000000001</v>
      </c>
      <c r="HJ187">
        <v>30.0002</v>
      </c>
      <c r="HK187">
        <v>31.2074</v>
      </c>
      <c r="HL187">
        <v>31.2133</v>
      </c>
      <c r="HM187">
        <v>61.6922</v>
      </c>
      <c r="HN187">
        <v>15.018700000000001</v>
      </c>
      <c r="HO187">
        <v>100</v>
      </c>
      <c r="HP187">
        <v>31</v>
      </c>
      <c r="HQ187">
        <v>1150.02</v>
      </c>
      <c r="HR187">
        <v>30.763100000000001</v>
      </c>
      <c r="HS187">
        <v>99.316400000000002</v>
      </c>
      <c r="HT187">
        <v>98.041899999999998</v>
      </c>
    </row>
    <row r="188" spans="1:228" x14ac:dyDescent="0.2">
      <c r="A188">
        <v>173</v>
      </c>
      <c r="B188">
        <v>1675963901.5</v>
      </c>
      <c r="C188">
        <v>687</v>
      </c>
      <c r="D188" t="s">
        <v>704</v>
      </c>
      <c r="E188" t="s">
        <v>705</v>
      </c>
      <c r="F188">
        <v>4</v>
      </c>
      <c r="G188">
        <v>1675963899.1875</v>
      </c>
      <c r="H188">
        <f t="shared" si="68"/>
        <v>1.8720000909577832E-3</v>
      </c>
      <c r="I188">
        <f t="shared" si="69"/>
        <v>1.8720000909577832</v>
      </c>
      <c r="J188">
        <f t="shared" si="70"/>
        <v>21.061170692916239</v>
      </c>
      <c r="K188">
        <f t="shared" si="71"/>
        <v>1110.165</v>
      </c>
      <c r="L188">
        <f t="shared" si="72"/>
        <v>823.29147902704813</v>
      </c>
      <c r="M188">
        <f t="shared" si="73"/>
        <v>83.451667746836151</v>
      </c>
      <c r="N188">
        <f t="shared" si="74"/>
        <v>112.53015861849168</v>
      </c>
      <c r="O188">
        <f t="shared" si="75"/>
        <v>0.13042217873869455</v>
      </c>
      <c r="P188">
        <f t="shared" si="76"/>
        <v>2.7595488868092506</v>
      </c>
      <c r="Q188">
        <f t="shared" si="77"/>
        <v>0.1270920215281611</v>
      </c>
      <c r="R188">
        <f t="shared" si="78"/>
        <v>7.9724632540670845E-2</v>
      </c>
      <c r="S188">
        <f t="shared" si="79"/>
        <v>226.11308735791263</v>
      </c>
      <c r="T188">
        <f t="shared" si="80"/>
        <v>32.615665005804011</v>
      </c>
      <c r="U188">
        <f t="shared" si="81"/>
        <v>31.784075000000001</v>
      </c>
      <c r="V188">
        <f t="shared" si="82"/>
        <v>4.717034178966987</v>
      </c>
      <c r="W188">
        <f t="shared" si="83"/>
        <v>69.835350461278239</v>
      </c>
      <c r="X188">
        <f t="shared" si="84"/>
        <v>3.2829202613118267</v>
      </c>
      <c r="Y188">
        <f t="shared" si="85"/>
        <v>4.7009433469258735</v>
      </c>
      <c r="Z188">
        <f t="shared" si="86"/>
        <v>1.4341139176551603</v>
      </c>
      <c r="AA188">
        <f t="shared" si="87"/>
        <v>-82.555204011238231</v>
      </c>
      <c r="AB188">
        <f t="shared" si="88"/>
        <v>-8.9654208350309066</v>
      </c>
      <c r="AC188">
        <f t="shared" si="89"/>
        <v>-0.73500755511340432</v>
      </c>
      <c r="AD188">
        <f t="shared" si="90"/>
        <v>133.85745495653009</v>
      </c>
      <c r="AE188">
        <f t="shared" si="91"/>
        <v>31.467366061898684</v>
      </c>
      <c r="AF188">
        <f t="shared" si="92"/>
        <v>1.8768631280102228</v>
      </c>
      <c r="AG188">
        <f t="shared" si="93"/>
        <v>21.061170692916239</v>
      </c>
      <c r="AH188">
        <v>1176.583570990103</v>
      </c>
      <c r="AI188">
        <v>1150.335757575757</v>
      </c>
      <c r="AJ188">
        <v>1.661199373221028</v>
      </c>
      <c r="AK188">
        <v>60.624418474204617</v>
      </c>
      <c r="AL188">
        <f t="shared" si="94"/>
        <v>1.8720000909577832</v>
      </c>
      <c r="AM188">
        <v>30.71105306970167</v>
      </c>
      <c r="AN188">
        <v>32.383315151515149</v>
      </c>
      <c r="AO188">
        <v>-2.5918564196792931E-5</v>
      </c>
      <c r="AP188">
        <v>100.9878899836357</v>
      </c>
      <c r="AQ188">
        <v>18</v>
      </c>
      <c r="AR188">
        <v>3</v>
      </c>
      <c r="AS188">
        <f t="shared" si="95"/>
        <v>1</v>
      </c>
      <c r="AT188">
        <f t="shared" si="96"/>
        <v>0</v>
      </c>
      <c r="AU188">
        <f t="shared" si="97"/>
        <v>47312.673131683936</v>
      </c>
      <c r="AV188">
        <f t="shared" si="98"/>
        <v>1200.00125</v>
      </c>
      <c r="AW188">
        <f t="shared" si="99"/>
        <v>1025.9248260921827</v>
      </c>
      <c r="AX188">
        <f t="shared" si="100"/>
        <v>0.85493646451800176</v>
      </c>
      <c r="AY188">
        <f t="shared" si="101"/>
        <v>0.18842737651974331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1675963899.1875</v>
      </c>
      <c r="BF188">
        <v>1110.165</v>
      </c>
      <c r="BG188">
        <v>1141.13625</v>
      </c>
      <c r="BH188">
        <v>32.387612500000003</v>
      </c>
      <c r="BI188">
        <v>30.711175000000001</v>
      </c>
      <c r="BJ188">
        <v>1117.5450000000001</v>
      </c>
      <c r="BK188">
        <v>32.177712499999998</v>
      </c>
      <c r="BL188">
        <v>649.97687499999995</v>
      </c>
      <c r="BM188">
        <v>101.263375</v>
      </c>
      <c r="BN188">
        <v>0.1000787375</v>
      </c>
      <c r="BO188">
        <v>31.723812500000001</v>
      </c>
      <c r="BP188">
        <v>31.784075000000001</v>
      </c>
      <c r="BQ188">
        <v>999.9</v>
      </c>
      <c r="BR188">
        <v>0</v>
      </c>
      <c r="BS188">
        <v>0</v>
      </c>
      <c r="BT188">
        <v>8947.8912500000006</v>
      </c>
      <c r="BU188">
        <v>0</v>
      </c>
      <c r="BV188">
        <v>89.679474999999996</v>
      </c>
      <c r="BW188">
        <v>-30.968087499999999</v>
      </c>
      <c r="BX188">
        <v>1147.325</v>
      </c>
      <c r="BY188">
        <v>1177.29</v>
      </c>
      <c r="BZ188">
        <v>1.67640875</v>
      </c>
      <c r="CA188">
        <v>1141.13625</v>
      </c>
      <c r="CB188">
        <v>30.711175000000001</v>
      </c>
      <c r="CC188">
        <v>3.2796750000000001</v>
      </c>
      <c r="CD188">
        <v>3.10991375</v>
      </c>
      <c r="CE188">
        <v>25.520387499999998</v>
      </c>
      <c r="CF188">
        <v>24.628425</v>
      </c>
      <c r="CG188">
        <v>1200.00125</v>
      </c>
      <c r="CH188">
        <v>0.50003649999999999</v>
      </c>
      <c r="CI188">
        <v>0.49996350000000001</v>
      </c>
      <c r="CJ188">
        <v>0</v>
      </c>
      <c r="CK188">
        <v>1029.085</v>
      </c>
      <c r="CL188">
        <v>4.9990899999999998</v>
      </c>
      <c r="CM188">
        <v>11043.8375</v>
      </c>
      <c r="CN188">
        <v>9557.9962500000001</v>
      </c>
      <c r="CO188">
        <v>40.811999999999998</v>
      </c>
      <c r="CP188">
        <v>42.359250000000003</v>
      </c>
      <c r="CQ188">
        <v>41.561999999999998</v>
      </c>
      <c r="CR188">
        <v>41.429250000000003</v>
      </c>
      <c r="CS188">
        <v>42.125</v>
      </c>
      <c r="CT188">
        <v>597.54250000000002</v>
      </c>
      <c r="CU188">
        <v>597.45875000000001</v>
      </c>
      <c r="CV188">
        <v>0</v>
      </c>
      <c r="CW188">
        <v>1675963901.0999999</v>
      </c>
      <c r="CX188">
        <v>0</v>
      </c>
      <c r="CY188">
        <v>1675959759</v>
      </c>
      <c r="CZ188" t="s">
        <v>356</v>
      </c>
      <c r="DA188">
        <v>1675959759</v>
      </c>
      <c r="DB188">
        <v>1675959753.5</v>
      </c>
      <c r="DC188">
        <v>5</v>
      </c>
      <c r="DD188">
        <v>-2.5000000000000001E-2</v>
      </c>
      <c r="DE188">
        <v>-8.0000000000000002E-3</v>
      </c>
      <c r="DF188">
        <v>-6.0590000000000002</v>
      </c>
      <c r="DG188">
        <v>0.218</v>
      </c>
      <c r="DH188">
        <v>415</v>
      </c>
      <c r="DI188">
        <v>34</v>
      </c>
      <c r="DJ188">
        <v>0.6</v>
      </c>
      <c r="DK188">
        <v>0.17</v>
      </c>
      <c r="DL188">
        <v>-30.896315000000001</v>
      </c>
      <c r="DM188">
        <v>-0.59686153846153678</v>
      </c>
      <c r="DN188">
        <v>8.0003770379901862E-2</v>
      </c>
      <c r="DO188">
        <v>0</v>
      </c>
      <c r="DP188">
        <v>1.6837377499999999</v>
      </c>
      <c r="DQ188">
        <v>-2.9562439024397522E-2</v>
      </c>
      <c r="DR188">
        <v>3.8446335894985E-3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3.2985199999999999</v>
      </c>
      <c r="EB188">
        <v>2.6249600000000002</v>
      </c>
      <c r="EC188">
        <v>0.20147200000000001</v>
      </c>
      <c r="ED188">
        <v>0.202684</v>
      </c>
      <c r="EE188">
        <v>0.13536100000000001</v>
      </c>
      <c r="EF188">
        <v>0.129331</v>
      </c>
      <c r="EG188">
        <v>24187.3</v>
      </c>
      <c r="EH188">
        <v>24520.799999999999</v>
      </c>
      <c r="EI188">
        <v>28177.1</v>
      </c>
      <c r="EJ188">
        <v>29593.599999999999</v>
      </c>
      <c r="EK188">
        <v>33552</v>
      </c>
      <c r="EL188">
        <v>35752.5</v>
      </c>
      <c r="EM188">
        <v>39792.1</v>
      </c>
      <c r="EN188">
        <v>42265</v>
      </c>
      <c r="EO188">
        <v>2.2113</v>
      </c>
      <c r="EP188">
        <v>2.2323300000000001</v>
      </c>
      <c r="EQ188">
        <v>0.14732799999999999</v>
      </c>
      <c r="ER188">
        <v>0</v>
      </c>
      <c r="ES188">
        <v>29.3857</v>
      </c>
      <c r="ET188">
        <v>999.9</v>
      </c>
      <c r="EU188">
        <v>72.400000000000006</v>
      </c>
      <c r="EV188">
        <v>32.299999999999997</v>
      </c>
      <c r="EW188">
        <v>34.725700000000003</v>
      </c>
      <c r="EX188">
        <v>57.143000000000001</v>
      </c>
      <c r="EY188">
        <v>-3.9783599999999999</v>
      </c>
      <c r="EZ188">
        <v>2</v>
      </c>
      <c r="FA188">
        <v>0.30045699999999997</v>
      </c>
      <c r="FB188">
        <v>-0.65179200000000004</v>
      </c>
      <c r="FC188">
        <v>20.273499999999999</v>
      </c>
      <c r="FD188">
        <v>5.22058</v>
      </c>
      <c r="FE188">
        <v>12.004</v>
      </c>
      <c r="FF188">
        <v>4.9869000000000003</v>
      </c>
      <c r="FG188">
        <v>3.2845</v>
      </c>
      <c r="FH188">
        <v>9999</v>
      </c>
      <c r="FI188">
        <v>9999</v>
      </c>
      <c r="FJ188">
        <v>9999</v>
      </c>
      <c r="FK188">
        <v>999.9</v>
      </c>
      <c r="FL188">
        <v>1.8658300000000001</v>
      </c>
      <c r="FM188">
        <v>1.8621700000000001</v>
      </c>
      <c r="FN188">
        <v>1.8641700000000001</v>
      </c>
      <c r="FO188">
        <v>1.8602099999999999</v>
      </c>
      <c r="FP188">
        <v>1.8609599999999999</v>
      </c>
      <c r="FQ188">
        <v>1.86016</v>
      </c>
      <c r="FR188">
        <v>1.8618300000000001</v>
      </c>
      <c r="FS188">
        <v>1.85846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-7.38</v>
      </c>
      <c r="GH188">
        <v>0.20979999999999999</v>
      </c>
      <c r="GI188">
        <v>-4.2934277136806287</v>
      </c>
      <c r="GJ188">
        <v>-4.5218151105756088E-3</v>
      </c>
      <c r="GK188">
        <v>2.0889233732517852E-6</v>
      </c>
      <c r="GL188">
        <v>-4.5906856223640231E-10</v>
      </c>
      <c r="GM188">
        <v>-0.1150039569071811</v>
      </c>
      <c r="GN188">
        <v>4.4025620023938356E-3</v>
      </c>
      <c r="GO188">
        <v>3.112297855124525E-4</v>
      </c>
      <c r="GP188">
        <v>-4.1727832042263066E-6</v>
      </c>
      <c r="GQ188">
        <v>6</v>
      </c>
      <c r="GR188">
        <v>2080</v>
      </c>
      <c r="GS188">
        <v>4</v>
      </c>
      <c r="GT188">
        <v>33</v>
      </c>
      <c r="GU188">
        <v>69</v>
      </c>
      <c r="GV188">
        <v>69.099999999999994</v>
      </c>
      <c r="GW188">
        <v>3.09937</v>
      </c>
      <c r="GX188">
        <v>2.50732</v>
      </c>
      <c r="GY188">
        <v>2.04834</v>
      </c>
      <c r="GZ188">
        <v>2.6220699999999999</v>
      </c>
      <c r="HA188">
        <v>2.1972700000000001</v>
      </c>
      <c r="HB188">
        <v>2.31812</v>
      </c>
      <c r="HC188">
        <v>37.2181</v>
      </c>
      <c r="HD188">
        <v>14.797499999999999</v>
      </c>
      <c r="HE188">
        <v>18</v>
      </c>
      <c r="HF188">
        <v>673.27800000000002</v>
      </c>
      <c r="HG188">
        <v>770.16499999999996</v>
      </c>
      <c r="HH188">
        <v>30.999700000000001</v>
      </c>
      <c r="HI188">
        <v>31.249400000000001</v>
      </c>
      <c r="HJ188">
        <v>30</v>
      </c>
      <c r="HK188">
        <v>31.2074</v>
      </c>
      <c r="HL188">
        <v>31.212900000000001</v>
      </c>
      <c r="HM188">
        <v>61.981400000000001</v>
      </c>
      <c r="HN188">
        <v>15.018700000000001</v>
      </c>
      <c r="HO188">
        <v>100</v>
      </c>
      <c r="HP188">
        <v>31</v>
      </c>
      <c r="HQ188">
        <v>1156.69</v>
      </c>
      <c r="HR188">
        <v>30.7759</v>
      </c>
      <c r="HS188">
        <v>99.315899999999999</v>
      </c>
      <c r="HT188">
        <v>98.041799999999995</v>
      </c>
    </row>
    <row r="189" spans="1:228" x14ac:dyDescent="0.2">
      <c r="A189">
        <v>174</v>
      </c>
      <c r="B189">
        <v>1675963905.5</v>
      </c>
      <c r="C189">
        <v>691</v>
      </c>
      <c r="D189" t="s">
        <v>706</v>
      </c>
      <c r="E189" t="s">
        <v>707</v>
      </c>
      <c r="F189">
        <v>4</v>
      </c>
      <c r="G189">
        <v>1675963903.5</v>
      </c>
      <c r="H189">
        <f t="shared" si="68"/>
        <v>1.8674371664578963E-3</v>
      </c>
      <c r="I189">
        <f t="shared" si="69"/>
        <v>1.8674371664578964</v>
      </c>
      <c r="J189">
        <f t="shared" si="70"/>
        <v>20.666768691155017</v>
      </c>
      <c r="K189">
        <f t="shared" si="71"/>
        <v>1117.275714285714</v>
      </c>
      <c r="L189">
        <f t="shared" si="72"/>
        <v>834.56616025450091</v>
      </c>
      <c r="M189">
        <f t="shared" si="73"/>
        <v>84.593360947219679</v>
      </c>
      <c r="N189">
        <f t="shared" si="74"/>
        <v>113.2493890565992</v>
      </c>
      <c r="O189">
        <f t="shared" si="75"/>
        <v>0.13012458630556969</v>
      </c>
      <c r="P189">
        <f t="shared" si="76"/>
        <v>2.7630806993864594</v>
      </c>
      <c r="Q189">
        <f t="shared" si="77"/>
        <v>0.12681352236557505</v>
      </c>
      <c r="R189">
        <f t="shared" si="78"/>
        <v>7.9548920085151006E-2</v>
      </c>
      <c r="S189">
        <f t="shared" si="79"/>
        <v>226.11051694665241</v>
      </c>
      <c r="T189">
        <f t="shared" si="80"/>
        <v>32.610178083810219</v>
      </c>
      <c r="U189">
        <f t="shared" si="81"/>
        <v>31.779699999999998</v>
      </c>
      <c r="V189">
        <f t="shared" si="82"/>
        <v>4.715864387762231</v>
      </c>
      <c r="W189">
        <f t="shared" si="83"/>
        <v>69.840566775538207</v>
      </c>
      <c r="X189">
        <f t="shared" si="84"/>
        <v>3.2821099055130794</v>
      </c>
      <c r="Y189">
        <f t="shared" si="85"/>
        <v>4.6994319448487705</v>
      </c>
      <c r="Z189">
        <f t="shared" si="86"/>
        <v>1.4337544822491517</v>
      </c>
      <c r="AA189">
        <f t="shared" si="87"/>
        <v>-82.35397904079322</v>
      </c>
      <c r="AB189">
        <f t="shared" si="88"/>
        <v>-9.1697493931560015</v>
      </c>
      <c r="AC189">
        <f t="shared" si="89"/>
        <v>-0.75076089154376024</v>
      </c>
      <c r="AD189">
        <f t="shared" si="90"/>
        <v>133.83602762115942</v>
      </c>
      <c r="AE189">
        <f t="shared" si="91"/>
        <v>31.518903217191635</v>
      </c>
      <c r="AF189">
        <f t="shared" si="92"/>
        <v>1.8714519584464531</v>
      </c>
      <c r="AG189">
        <f t="shared" si="93"/>
        <v>20.666768691155017</v>
      </c>
      <c r="AH189">
        <v>1183.420933066486</v>
      </c>
      <c r="AI189">
        <v>1157.27006060606</v>
      </c>
      <c r="AJ189">
        <v>1.7366003721498231</v>
      </c>
      <c r="AK189">
        <v>60.624418474204617</v>
      </c>
      <c r="AL189">
        <f t="shared" si="94"/>
        <v>1.8674371664578964</v>
      </c>
      <c r="AM189">
        <v>30.708547494710949</v>
      </c>
      <c r="AN189">
        <v>32.376525454545437</v>
      </c>
      <c r="AO189">
        <v>-1.389168330878235E-5</v>
      </c>
      <c r="AP189">
        <v>100.9878899836357</v>
      </c>
      <c r="AQ189">
        <v>18</v>
      </c>
      <c r="AR189">
        <v>3</v>
      </c>
      <c r="AS189">
        <f t="shared" si="95"/>
        <v>1</v>
      </c>
      <c r="AT189">
        <f t="shared" si="96"/>
        <v>0</v>
      </c>
      <c r="AU189">
        <f t="shared" si="97"/>
        <v>47411.031011341438</v>
      </c>
      <c r="AV189">
        <f t="shared" si="98"/>
        <v>1199.9914285714281</v>
      </c>
      <c r="AW189">
        <f t="shared" si="99"/>
        <v>1025.9160564490423</v>
      </c>
      <c r="AX189">
        <f t="shared" si="100"/>
        <v>0.85493615372768128</v>
      </c>
      <c r="AY189">
        <f t="shared" si="101"/>
        <v>0.1884267766944249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1675963903.5</v>
      </c>
      <c r="BF189">
        <v>1117.275714285714</v>
      </c>
      <c r="BG189">
        <v>1148.298571428571</v>
      </c>
      <c r="BH189">
        <v>32.380057142857147</v>
      </c>
      <c r="BI189">
        <v>30.708585714285711</v>
      </c>
      <c r="BJ189">
        <v>1124.6657142857141</v>
      </c>
      <c r="BK189">
        <v>32.170257142857153</v>
      </c>
      <c r="BL189">
        <v>650.03357142857135</v>
      </c>
      <c r="BM189">
        <v>101.2621428571429</v>
      </c>
      <c r="BN189">
        <v>9.9936000000000011E-2</v>
      </c>
      <c r="BO189">
        <v>31.718142857142851</v>
      </c>
      <c r="BP189">
        <v>31.779699999999998</v>
      </c>
      <c r="BQ189">
        <v>999.89999999999986</v>
      </c>
      <c r="BR189">
        <v>0</v>
      </c>
      <c r="BS189">
        <v>0</v>
      </c>
      <c r="BT189">
        <v>8966.6985714285711</v>
      </c>
      <c r="BU189">
        <v>0</v>
      </c>
      <c r="BV189">
        <v>88.403914285714293</v>
      </c>
      <c r="BW189">
        <v>-31.02094285714286</v>
      </c>
      <c r="BX189">
        <v>1154.6642857142861</v>
      </c>
      <c r="BY189">
        <v>1184.6785714285711</v>
      </c>
      <c r="BZ189">
        <v>1.6714614285714291</v>
      </c>
      <c r="CA189">
        <v>1148.298571428571</v>
      </c>
      <c r="CB189">
        <v>30.708585714285711</v>
      </c>
      <c r="CC189">
        <v>3.2788742857142861</v>
      </c>
      <c r="CD189">
        <v>3.1096185714285718</v>
      </c>
      <c r="CE189">
        <v>25.516271428571429</v>
      </c>
      <c r="CF189">
        <v>24.626799999999999</v>
      </c>
      <c r="CG189">
        <v>1199.9914285714281</v>
      </c>
      <c r="CH189">
        <v>0.5000429999999999</v>
      </c>
      <c r="CI189">
        <v>0.49995699999999998</v>
      </c>
      <c r="CJ189">
        <v>0</v>
      </c>
      <c r="CK189">
        <v>1029.018571428571</v>
      </c>
      <c r="CL189">
        <v>4.9990899999999998</v>
      </c>
      <c r="CM189">
        <v>11043.985714285711</v>
      </c>
      <c r="CN189">
        <v>9557.942857142858</v>
      </c>
      <c r="CO189">
        <v>40.811999999999998</v>
      </c>
      <c r="CP189">
        <v>42.375</v>
      </c>
      <c r="CQ189">
        <v>41.597999999999999</v>
      </c>
      <c r="CR189">
        <v>41.436999999999998</v>
      </c>
      <c r="CS189">
        <v>42.125</v>
      </c>
      <c r="CT189">
        <v>597.55000000000007</v>
      </c>
      <c r="CU189">
        <v>597.44142857142845</v>
      </c>
      <c r="CV189">
        <v>0</v>
      </c>
      <c r="CW189">
        <v>1675963905.3</v>
      </c>
      <c r="CX189">
        <v>0</v>
      </c>
      <c r="CY189">
        <v>1675959759</v>
      </c>
      <c r="CZ189" t="s">
        <v>356</v>
      </c>
      <c r="DA189">
        <v>1675959759</v>
      </c>
      <c r="DB189">
        <v>1675959753.5</v>
      </c>
      <c r="DC189">
        <v>5</v>
      </c>
      <c r="DD189">
        <v>-2.5000000000000001E-2</v>
      </c>
      <c r="DE189">
        <v>-8.0000000000000002E-3</v>
      </c>
      <c r="DF189">
        <v>-6.0590000000000002</v>
      </c>
      <c r="DG189">
        <v>0.218</v>
      </c>
      <c r="DH189">
        <v>415</v>
      </c>
      <c r="DI189">
        <v>34</v>
      </c>
      <c r="DJ189">
        <v>0.6</v>
      </c>
      <c r="DK189">
        <v>0.17</v>
      </c>
      <c r="DL189">
        <v>-30.9355175</v>
      </c>
      <c r="DM189">
        <v>-0.74013996247648417</v>
      </c>
      <c r="DN189">
        <v>8.6814647057682923E-2</v>
      </c>
      <c r="DO189">
        <v>0</v>
      </c>
      <c r="DP189">
        <v>1.6812355000000001</v>
      </c>
      <c r="DQ189">
        <v>-5.6613433395870508E-2</v>
      </c>
      <c r="DR189">
        <v>5.8010054947396908E-3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3.2984499999999999</v>
      </c>
      <c r="EB189">
        <v>2.6250399999999998</v>
      </c>
      <c r="EC189">
        <v>0.20223099999999999</v>
      </c>
      <c r="ED189">
        <v>0.203428</v>
      </c>
      <c r="EE189">
        <v>0.13533899999999999</v>
      </c>
      <c r="EF189">
        <v>0.129334</v>
      </c>
      <c r="EG189">
        <v>24164.400000000001</v>
      </c>
      <c r="EH189">
        <v>24497.5</v>
      </c>
      <c r="EI189">
        <v>28177.3</v>
      </c>
      <c r="EJ189">
        <v>29593.200000000001</v>
      </c>
      <c r="EK189">
        <v>33552.6</v>
      </c>
      <c r="EL189">
        <v>35752.400000000001</v>
      </c>
      <c r="EM189">
        <v>39791.800000000003</v>
      </c>
      <c r="EN189">
        <v>42265</v>
      </c>
      <c r="EO189">
        <v>2.2113200000000002</v>
      </c>
      <c r="EP189">
        <v>2.2324299999999999</v>
      </c>
      <c r="EQ189">
        <v>0.14741000000000001</v>
      </c>
      <c r="ER189">
        <v>0</v>
      </c>
      <c r="ES189">
        <v>29.387599999999999</v>
      </c>
      <c r="ET189">
        <v>999.9</v>
      </c>
      <c r="EU189">
        <v>72.400000000000006</v>
      </c>
      <c r="EV189">
        <v>32.299999999999997</v>
      </c>
      <c r="EW189">
        <v>34.729399999999998</v>
      </c>
      <c r="EX189">
        <v>57.082999999999998</v>
      </c>
      <c r="EY189">
        <v>-3.8060900000000002</v>
      </c>
      <c r="EZ189">
        <v>2</v>
      </c>
      <c r="FA189">
        <v>0.30072199999999999</v>
      </c>
      <c r="FB189">
        <v>-0.65405800000000003</v>
      </c>
      <c r="FC189">
        <v>20.273499999999999</v>
      </c>
      <c r="FD189">
        <v>5.22058</v>
      </c>
      <c r="FE189">
        <v>12.004</v>
      </c>
      <c r="FF189">
        <v>4.9872500000000004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1.8621799999999999</v>
      </c>
      <c r="FN189">
        <v>1.8641700000000001</v>
      </c>
      <c r="FO189">
        <v>1.86025</v>
      </c>
      <c r="FP189">
        <v>1.8609599999999999</v>
      </c>
      <c r="FQ189">
        <v>1.86012</v>
      </c>
      <c r="FR189">
        <v>1.8618399999999999</v>
      </c>
      <c r="FS189">
        <v>1.8584700000000001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-7.4</v>
      </c>
      <c r="GH189">
        <v>0.2097</v>
      </c>
      <c r="GI189">
        <v>-4.2934277136806287</v>
      </c>
      <c r="GJ189">
        <v>-4.5218151105756088E-3</v>
      </c>
      <c r="GK189">
        <v>2.0889233732517852E-6</v>
      </c>
      <c r="GL189">
        <v>-4.5906856223640231E-10</v>
      </c>
      <c r="GM189">
        <v>-0.1150039569071811</v>
      </c>
      <c r="GN189">
        <v>4.4025620023938356E-3</v>
      </c>
      <c r="GO189">
        <v>3.112297855124525E-4</v>
      </c>
      <c r="GP189">
        <v>-4.1727832042263066E-6</v>
      </c>
      <c r="GQ189">
        <v>6</v>
      </c>
      <c r="GR189">
        <v>2080</v>
      </c>
      <c r="GS189">
        <v>4</v>
      </c>
      <c r="GT189">
        <v>33</v>
      </c>
      <c r="GU189">
        <v>69.099999999999994</v>
      </c>
      <c r="GV189">
        <v>69.2</v>
      </c>
      <c r="GW189">
        <v>3.1140099999999999</v>
      </c>
      <c r="GX189">
        <v>2.5109900000000001</v>
      </c>
      <c r="GY189">
        <v>2.04834</v>
      </c>
      <c r="GZ189">
        <v>2.6232899999999999</v>
      </c>
      <c r="HA189">
        <v>2.1972700000000001</v>
      </c>
      <c r="HB189">
        <v>2.32422</v>
      </c>
      <c r="HC189">
        <v>37.2181</v>
      </c>
      <c r="HD189">
        <v>14.78</v>
      </c>
      <c r="HE189">
        <v>18</v>
      </c>
      <c r="HF189">
        <v>673.298</v>
      </c>
      <c r="HG189">
        <v>770.23099999999999</v>
      </c>
      <c r="HH189">
        <v>30.999500000000001</v>
      </c>
      <c r="HI189">
        <v>31.249400000000001</v>
      </c>
      <c r="HJ189">
        <v>30.0002</v>
      </c>
      <c r="HK189">
        <v>31.2074</v>
      </c>
      <c r="HL189">
        <v>31.210599999999999</v>
      </c>
      <c r="HM189">
        <v>62.270899999999997</v>
      </c>
      <c r="HN189">
        <v>15.018700000000001</v>
      </c>
      <c r="HO189">
        <v>100</v>
      </c>
      <c r="HP189">
        <v>31</v>
      </c>
      <c r="HQ189">
        <v>1163.3699999999999</v>
      </c>
      <c r="HR189">
        <v>30.786899999999999</v>
      </c>
      <c r="HS189">
        <v>99.315700000000007</v>
      </c>
      <c r="HT189">
        <v>98.041300000000007</v>
      </c>
    </row>
    <row r="190" spans="1:228" x14ac:dyDescent="0.2">
      <c r="A190">
        <v>175</v>
      </c>
      <c r="B190">
        <v>1675963909.5</v>
      </c>
      <c r="C190">
        <v>695</v>
      </c>
      <c r="D190" t="s">
        <v>708</v>
      </c>
      <c r="E190" t="s">
        <v>709</v>
      </c>
      <c r="F190">
        <v>4</v>
      </c>
      <c r="G190">
        <v>1675963907.1875</v>
      </c>
      <c r="H190">
        <f t="shared" si="68"/>
        <v>1.857357146349569E-3</v>
      </c>
      <c r="I190">
        <f t="shared" si="69"/>
        <v>1.8573571463495691</v>
      </c>
      <c r="J190">
        <f t="shared" si="70"/>
        <v>20.998095763142096</v>
      </c>
      <c r="K190">
        <f t="shared" si="71"/>
        <v>1123.40625</v>
      </c>
      <c r="L190">
        <f t="shared" si="72"/>
        <v>834.62524389173063</v>
      </c>
      <c r="M190">
        <f t="shared" si="73"/>
        <v>84.600198365905172</v>
      </c>
      <c r="N190">
        <f t="shared" si="74"/>
        <v>113.87193508830234</v>
      </c>
      <c r="O190">
        <f t="shared" si="75"/>
        <v>0.12922280422471208</v>
      </c>
      <c r="P190">
        <f t="shared" si="76"/>
        <v>2.763128094818871</v>
      </c>
      <c r="Q190">
        <f t="shared" si="77"/>
        <v>0.12595690774928972</v>
      </c>
      <c r="R190">
        <f t="shared" si="78"/>
        <v>7.9009620350745755E-2</v>
      </c>
      <c r="S190">
        <f t="shared" si="79"/>
        <v>226.111021857418</v>
      </c>
      <c r="T190">
        <f t="shared" si="80"/>
        <v>32.610896407643665</v>
      </c>
      <c r="U190">
        <f t="shared" si="81"/>
        <v>31.784075000000001</v>
      </c>
      <c r="V190">
        <f t="shared" si="82"/>
        <v>4.717034178966987</v>
      </c>
      <c r="W190">
        <f t="shared" si="83"/>
        <v>69.831552416112899</v>
      </c>
      <c r="X190">
        <f t="shared" si="84"/>
        <v>3.2813083914121743</v>
      </c>
      <c r="Y190">
        <f t="shared" si="85"/>
        <v>4.6988907991898614</v>
      </c>
      <c r="Z190">
        <f t="shared" si="86"/>
        <v>1.4357257875548126</v>
      </c>
      <c r="AA190">
        <f t="shared" si="87"/>
        <v>-81.909450154015985</v>
      </c>
      <c r="AB190">
        <f t="shared" si="88"/>
        <v>-10.124085589586224</v>
      </c>
      <c r="AC190">
        <f t="shared" si="89"/>
        <v>-0.82889123306909163</v>
      </c>
      <c r="AD190">
        <f t="shared" si="90"/>
        <v>133.24859488074668</v>
      </c>
      <c r="AE190">
        <f t="shared" si="91"/>
        <v>31.552150802014403</v>
      </c>
      <c r="AF190">
        <f t="shared" si="92"/>
        <v>1.8611048043212084</v>
      </c>
      <c r="AG190">
        <f t="shared" si="93"/>
        <v>20.998095763142096</v>
      </c>
      <c r="AH190">
        <v>1190.3249425404781</v>
      </c>
      <c r="AI190">
        <v>1164.0459393939391</v>
      </c>
      <c r="AJ190">
        <v>1.686200058760476</v>
      </c>
      <c r="AK190">
        <v>60.624418474204617</v>
      </c>
      <c r="AL190">
        <f t="shared" si="94"/>
        <v>1.8573571463495691</v>
      </c>
      <c r="AM190">
        <v>30.709986538265419</v>
      </c>
      <c r="AN190">
        <v>32.369024242424217</v>
      </c>
      <c r="AO190">
        <v>-1.8956039091022939E-5</v>
      </c>
      <c r="AP190">
        <v>100.9878899836357</v>
      </c>
      <c r="AQ190">
        <v>18</v>
      </c>
      <c r="AR190">
        <v>3</v>
      </c>
      <c r="AS190">
        <f t="shared" si="95"/>
        <v>1</v>
      </c>
      <c r="AT190">
        <f t="shared" si="96"/>
        <v>0</v>
      </c>
      <c r="AU190">
        <f t="shared" si="97"/>
        <v>47412.661296523809</v>
      </c>
      <c r="AV190">
        <f t="shared" si="98"/>
        <v>1199.9937500000001</v>
      </c>
      <c r="AW190">
        <f t="shared" si="99"/>
        <v>1025.9180760919267</v>
      </c>
      <c r="AX190">
        <f t="shared" si="100"/>
        <v>0.85493618286922457</v>
      </c>
      <c r="AY190">
        <f t="shared" si="101"/>
        <v>0.18842683293760321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1675963907.1875</v>
      </c>
      <c r="BF190">
        <v>1123.40625</v>
      </c>
      <c r="BG190">
        <v>1154.46</v>
      </c>
      <c r="BH190">
        <v>32.371825000000001</v>
      </c>
      <c r="BI190">
        <v>30.709562500000001</v>
      </c>
      <c r="BJ190">
        <v>1130.8062500000001</v>
      </c>
      <c r="BK190">
        <v>32.162100000000002</v>
      </c>
      <c r="BL190">
        <v>650.02637499999992</v>
      </c>
      <c r="BM190">
        <v>101.26300000000001</v>
      </c>
      <c r="BN190">
        <v>0.10009557500000001</v>
      </c>
      <c r="BO190">
        <v>31.716112500000001</v>
      </c>
      <c r="BP190">
        <v>31.784075000000001</v>
      </c>
      <c r="BQ190">
        <v>999.9</v>
      </c>
      <c r="BR190">
        <v>0</v>
      </c>
      <c r="BS190">
        <v>0</v>
      </c>
      <c r="BT190">
        <v>8966.8737500000007</v>
      </c>
      <c r="BU190">
        <v>0</v>
      </c>
      <c r="BV190">
        <v>87.473974999999996</v>
      </c>
      <c r="BW190">
        <v>-31.0549125</v>
      </c>
      <c r="BX190">
        <v>1160.9875</v>
      </c>
      <c r="BY190">
        <v>1191.0362500000001</v>
      </c>
      <c r="BZ190">
        <v>1.6622375</v>
      </c>
      <c r="CA190">
        <v>1154.46</v>
      </c>
      <c r="CB190">
        <v>30.709562500000001</v>
      </c>
      <c r="CC190">
        <v>3.2780662500000002</v>
      </c>
      <c r="CD190">
        <v>3.1097437499999998</v>
      </c>
      <c r="CE190">
        <v>25.512137500000001</v>
      </c>
      <c r="CF190">
        <v>24.627487500000001</v>
      </c>
      <c r="CG190">
        <v>1199.9937500000001</v>
      </c>
      <c r="CH190">
        <v>0.50004525000000011</v>
      </c>
      <c r="CI190">
        <v>0.49995475</v>
      </c>
      <c r="CJ190">
        <v>0</v>
      </c>
      <c r="CK190">
        <v>1029.155</v>
      </c>
      <c r="CL190">
        <v>4.9990899999999998</v>
      </c>
      <c r="CM190">
        <v>11043.512500000001</v>
      </c>
      <c r="CN190">
        <v>9557.9587500000016</v>
      </c>
      <c r="CO190">
        <v>40.796499999999988</v>
      </c>
      <c r="CP190">
        <v>42.375</v>
      </c>
      <c r="CQ190">
        <v>41.609250000000003</v>
      </c>
      <c r="CR190">
        <v>41.390500000000003</v>
      </c>
      <c r="CS190">
        <v>42.125</v>
      </c>
      <c r="CT190">
        <v>597.54999999999995</v>
      </c>
      <c r="CU190">
        <v>597.44375000000002</v>
      </c>
      <c r="CV190">
        <v>0</v>
      </c>
      <c r="CW190">
        <v>1675963909.5</v>
      </c>
      <c r="CX190">
        <v>0</v>
      </c>
      <c r="CY190">
        <v>1675959759</v>
      </c>
      <c r="CZ190" t="s">
        <v>356</v>
      </c>
      <c r="DA190">
        <v>1675959759</v>
      </c>
      <c r="DB190">
        <v>1675959753.5</v>
      </c>
      <c r="DC190">
        <v>5</v>
      </c>
      <c r="DD190">
        <v>-2.5000000000000001E-2</v>
      </c>
      <c r="DE190">
        <v>-8.0000000000000002E-3</v>
      </c>
      <c r="DF190">
        <v>-6.0590000000000002</v>
      </c>
      <c r="DG190">
        <v>0.218</v>
      </c>
      <c r="DH190">
        <v>415</v>
      </c>
      <c r="DI190">
        <v>34</v>
      </c>
      <c r="DJ190">
        <v>0.6</v>
      </c>
      <c r="DK190">
        <v>0.17</v>
      </c>
      <c r="DL190">
        <v>-30.984055000000001</v>
      </c>
      <c r="DM190">
        <v>-0.4789688555346116</v>
      </c>
      <c r="DN190">
        <v>6.2901784354658735E-2</v>
      </c>
      <c r="DO190">
        <v>0</v>
      </c>
      <c r="DP190">
        <v>1.6765505000000001</v>
      </c>
      <c r="DQ190">
        <v>-8.7650881801133257E-2</v>
      </c>
      <c r="DR190">
        <v>8.5794562619084455E-3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3.2986599999999999</v>
      </c>
      <c r="EB190">
        <v>2.62513</v>
      </c>
      <c r="EC190">
        <v>0.20297299999999999</v>
      </c>
      <c r="ED190">
        <v>0.20416100000000001</v>
      </c>
      <c r="EE190">
        <v>0.13531899999999999</v>
      </c>
      <c r="EF190">
        <v>0.129333</v>
      </c>
      <c r="EG190">
        <v>24141.5</v>
      </c>
      <c r="EH190">
        <v>24475</v>
      </c>
      <c r="EI190">
        <v>28176.9</v>
      </c>
      <c r="EJ190">
        <v>29593.3</v>
      </c>
      <c r="EK190">
        <v>33552.800000000003</v>
      </c>
      <c r="EL190">
        <v>35752.6</v>
      </c>
      <c r="EM190">
        <v>39791</v>
      </c>
      <c r="EN190">
        <v>42265.1</v>
      </c>
      <c r="EO190">
        <v>2.2115499999999999</v>
      </c>
      <c r="EP190">
        <v>2.2323300000000001</v>
      </c>
      <c r="EQ190">
        <v>0.14702200000000001</v>
      </c>
      <c r="ER190">
        <v>0</v>
      </c>
      <c r="ES190">
        <v>29.3902</v>
      </c>
      <c r="ET190">
        <v>999.9</v>
      </c>
      <c r="EU190">
        <v>72.400000000000006</v>
      </c>
      <c r="EV190">
        <v>32.299999999999997</v>
      </c>
      <c r="EW190">
        <v>34.722499999999997</v>
      </c>
      <c r="EX190">
        <v>56.843000000000004</v>
      </c>
      <c r="EY190">
        <v>-4.0023999999999997</v>
      </c>
      <c r="EZ190">
        <v>2</v>
      </c>
      <c r="FA190">
        <v>0.300508</v>
      </c>
      <c r="FB190">
        <v>-0.65858099999999997</v>
      </c>
      <c r="FC190">
        <v>20.273499999999999</v>
      </c>
      <c r="FD190">
        <v>5.2199900000000001</v>
      </c>
      <c r="FE190">
        <v>12.004</v>
      </c>
      <c r="FF190">
        <v>4.9868499999999996</v>
      </c>
      <c r="FG190">
        <v>3.2844500000000001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1.8641700000000001</v>
      </c>
      <c r="FO190">
        <v>1.8602300000000001</v>
      </c>
      <c r="FP190">
        <v>1.8609599999999999</v>
      </c>
      <c r="FQ190">
        <v>1.8601399999999999</v>
      </c>
      <c r="FR190">
        <v>1.8618600000000001</v>
      </c>
      <c r="FS190">
        <v>1.8584400000000001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-7.4</v>
      </c>
      <c r="GH190">
        <v>0.20960000000000001</v>
      </c>
      <c r="GI190">
        <v>-4.2934277136806287</v>
      </c>
      <c r="GJ190">
        <v>-4.5218151105756088E-3</v>
      </c>
      <c r="GK190">
        <v>2.0889233732517852E-6</v>
      </c>
      <c r="GL190">
        <v>-4.5906856223640231E-10</v>
      </c>
      <c r="GM190">
        <v>-0.1150039569071811</v>
      </c>
      <c r="GN190">
        <v>4.4025620023938356E-3</v>
      </c>
      <c r="GO190">
        <v>3.112297855124525E-4</v>
      </c>
      <c r="GP190">
        <v>-4.1727832042263066E-6</v>
      </c>
      <c r="GQ190">
        <v>6</v>
      </c>
      <c r="GR190">
        <v>2080</v>
      </c>
      <c r="GS190">
        <v>4</v>
      </c>
      <c r="GT190">
        <v>33</v>
      </c>
      <c r="GU190">
        <v>69.2</v>
      </c>
      <c r="GV190">
        <v>69.3</v>
      </c>
      <c r="GW190">
        <v>3.12866</v>
      </c>
      <c r="GX190">
        <v>2.50488</v>
      </c>
      <c r="GY190">
        <v>2.04834</v>
      </c>
      <c r="GZ190">
        <v>2.6220699999999999</v>
      </c>
      <c r="HA190">
        <v>2.1972700000000001</v>
      </c>
      <c r="HB190">
        <v>2.32422</v>
      </c>
      <c r="HC190">
        <v>37.2181</v>
      </c>
      <c r="HD190">
        <v>14.8062</v>
      </c>
      <c r="HE190">
        <v>18</v>
      </c>
      <c r="HF190">
        <v>673.47900000000004</v>
      </c>
      <c r="HG190">
        <v>770.13400000000001</v>
      </c>
      <c r="HH190">
        <v>30.999099999999999</v>
      </c>
      <c r="HI190">
        <v>31.249400000000001</v>
      </c>
      <c r="HJ190">
        <v>30</v>
      </c>
      <c r="HK190">
        <v>31.2074</v>
      </c>
      <c r="HL190">
        <v>31.210599999999999</v>
      </c>
      <c r="HM190">
        <v>62.5593</v>
      </c>
      <c r="HN190">
        <v>15.018700000000001</v>
      </c>
      <c r="HO190">
        <v>100</v>
      </c>
      <c r="HP190">
        <v>31</v>
      </c>
      <c r="HQ190">
        <v>1170.05</v>
      </c>
      <c r="HR190">
        <v>30.805800000000001</v>
      </c>
      <c r="HS190">
        <v>99.313999999999993</v>
      </c>
      <c r="HT190">
        <v>98.041700000000006</v>
      </c>
    </row>
    <row r="191" spans="1:228" x14ac:dyDescent="0.2">
      <c r="A191">
        <v>176</v>
      </c>
      <c r="B191">
        <v>1675963913.5</v>
      </c>
      <c r="C191">
        <v>699</v>
      </c>
      <c r="D191" t="s">
        <v>710</v>
      </c>
      <c r="E191" t="s">
        <v>711</v>
      </c>
      <c r="F191">
        <v>4</v>
      </c>
      <c r="G191">
        <v>1675963911.5</v>
      </c>
      <c r="H191">
        <f t="shared" si="68"/>
        <v>1.8510792163329685E-3</v>
      </c>
      <c r="I191">
        <f t="shared" si="69"/>
        <v>1.8510792163329686</v>
      </c>
      <c r="J191">
        <f t="shared" si="70"/>
        <v>20.916954548734306</v>
      </c>
      <c r="K191">
        <f t="shared" si="71"/>
        <v>1130.54</v>
      </c>
      <c r="L191">
        <f t="shared" si="72"/>
        <v>841.70165983723507</v>
      </c>
      <c r="M191">
        <f t="shared" si="73"/>
        <v>85.317706098108999</v>
      </c>
      <c r="N191">
        <f t="shared" si="74"/>
        <v>114.59532997809254</v>
      </c>
      <c r="O191">
        <f t="shared" si="75"/>
        <v>0.12875836399792562</v>
      </c>
      <c r="P191">
        <f t="shared" si="76"/>
        <v>2.7720570304438312</v>
      </c>
      <c r="Q191">
        <f t="shared" si="77"/>
        <v>0.12552574671427788</v>
      </c>
      <c r="R191">
        <f t="shared" si="78"/>
        <v>7.8737269813190319E-2</v>
      </c>
      <c r="S191">
        <f t="shared" si="79"/>
        <v>226.11408008976207</v>
      </c>
      <c r="T191">
        <f t="shared" si="80"/>
        <v>32.603226787719045</v>
      </c>
      <c r="U191">
        <f t="shared" si="81"/>
        <v>31.78125714285715</v>
      </c>
      <c r="V191">
        <f t="shared" si="82"/>
        <v>4.7162807089841685</v>
      </c>
      <c r="W191">
        <f t="shared" si="83"/>
        <v>69.840565324389715</v>
      </c>
      <c r="X191">
        <f t="shared" si="84"/>
        <v>3.2804773585847693</v>
      </c>
      <c r="Y191">
        <f t="shared" si="85"/>
        <v>4.697094508539382</v>
      </c>
      <c r="Z191">
        <f t="shared" si="86"/>
        <v>1.4358033503993992</v>
      </c>
      <c r="AA191">
        <f t="shared" si="87"/>
        <v>-81.632593440283912</v>
      </c>
      <c r="AB191">
        <f t="shared" si="88"/>
        <v>-10.74311430803588</v>
      </c>
      <c r="AC191">
        <f t="shared" si="89"/>
        <v>-0.87669869429165082</v>
      </c>
      <c r="AD191">
        <f t="shared" si="90"/>
        <v>132.86167364715064</v>
      </c>
      <c r="AE191">
        <f t="shared" si="91"/>
        <v>31.665460137351388</v>
      </c>
      <c r="AF191">
        <f t="shared" si="92"/>
        <v>1.8524435154004153</v>
      </c>
      <c r="AG191">
        <f t="shared" si="93"/>
        <v>20.916954548734306</v>
      </c>
      <c r="AH191">
        <v>1197.241587527142</v>
      </c>
      <c r="AI191">
        <v>1170.92696969697</v>
      </c>
      <c r="AJ191">
        <v>1.715833578168825</v>
      </c>
      <c r="AK191">
        <v>60.624418474204617</v>
      </c>
      <c r="AL191">
        <f t="shared" si="94"/>
        <v>1.8510792163329686</v>
      </c>
      <c r="AM191">
        <v>30.706403954131058</v>
      </c>
      <c r="AN191">
        <v>32.359991515151513</v>
      </c>
      <c r="AO191">
        <v>-1.8434251752828071E-5</v>
      </c>
      <c r="AP191">
        <v>100.9878899836357</v>
      </c>
      <c r="AQ191">
        <v>18</v>
      </c>
      <c r="AR191">
        <v>3</v>
      </c>
      <c r="AS191">
        <f t="shared" si="95"/>
        <v>1</v>
      </c>
      <c r="AT191">
        <f t="shared" si="96"/>
        <v>0</v>
      </c>
      <c r="AU191">
        <f t="shared" si="97"/>
        <v>47660.469210276278</v>
      </c>
      <c r="AV191">
        <f t="shared" si="98"/>
        <v>1200.008571428571</v>
      </c>
      <c r="AW191">
        <f t="shared" si="99"/>
        <v>1025.9308850206016</v>
      </c>
      <c r="AX191">
        <f t="shared" si="100"/>
        <v>0.85493629749599576</v>
      </c>
      <c r="AY191">
        <f t="shared" si="101"/>
        <v>0.18842705416727201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1675963911.5</v>
      </c>
      <c r="BF191">
        <v>1130.54</v>
      </c>
      <c r="BG191">
        <v>1161.704285714286</v>
      </c>
      <c r="BH191">
        <v>32.363542857142853</v>
      </c>
      <c r="BI191">
        <v>30.708857142857141</v>
      </c>
      <c r="BJ191">
        <v>1137.951428571429</v>
      </c>
      <c r="BK191">
        <v>32.15392857142858</v>
      </c>
      <c r="BL191">
        <v>649.96942857142858</v>
      </c>
      <c r="BM191">
        <v>101.2635714285714</v>
      </c>
      <c r="BN191">
        <v>9.9785885714285719E-2</v>
      </c>
      <c r="BO191">
        <v>31.70937142857143</v>
      </c>
      <c r="BP191">
        <v>31.78125714285715</v>
      </c>
      <c r="BQ191">
        <v>999.89999999999986</v>
      </c>
      <c r="BR191">
        <v>0</v>
      </c>
      <c r="BS191">
        <v>0</v>
      </c>
      <c r="BT191">
        <v>9014.1971428571433</v>
      </c>
      <c r="BU191">
        <v>0</v>
      </c>
      <c r="BV191">
        <v>85.894300000000001</v>
      </c>
      <c r="BW191">
        <v>-31.165457142857139</v>
      </c>
      <c r="BX191">
        <v>1168.3499999999999</v>
      </c>
      <c r="BY191">
        <v>1198.5085714285719</v>
      </c>
      <c r="BZ191">
        <v>1.654677142857143</v>
      </c>
      <c r="CA191">
        <v>1161.704285714286</v>
      </c>
      <c r="CB191">
        <v>30.708857142857141</v>
      </c>
      <c r="CC191">
        <v>3.277247142857143</v>
      </c>
      <c r="CD191">
        <v>3.1096871428571431</v>
      </c>
      <c r="CE191">
        <v>25.507914285714289</v>
      </c>
      <c r="CF191">
        <v>24.627199999999991</v>
      </c>
      <c r="CG191">
        <v>1200.008571428571</v>
      </c>
      <c r="CH191">
        <v>0.50004099999999996</v>
      </c>
      <c r="CI191">
        <v>0.49995899999999999</v>
      </c>
      <c r="CJ191">
        <v>0</v>
      </c>
      <c r="CK191">
        <v>1029.1442857142861</v>
      </c>
      <c r="CL191">
        <v>4.9990899999999998</v>
      </c>
      <c r="CM191">
        <v>11042.071428571429</v>
      </c>
      <c r="CN191">
        <v>9558.0685714285701</v>
      </c>
      <c r="CO191">
        <v>40.811999999999998</v>
      </c>
      <c r="CP191">
        <v>42.375</v>
      </c>
      <c r="CQ191">
        <v>41.561999999999998</v>
      </c>
      <c r="CR191">
        <v>41.383857142857153</v>
      </c>
      <c r="CS191">
        <v>42.125</v>
      </c>
      <c r="CT191">
        <v>597.55285714285731</v>
      </c>
      <c r="CU191">
        <v>597.45571428571441</v>
      </c>
      <c r="CV191">
        <v>0</v>
      </c>
      <c r="CW191">
        <v>1675963913.0999999</v>
      </c>
      <c r="CX191">
        <v>0</v>
      </c>
      <c r="CY191">
        <v>1675959759</v>
      </c>
      <c r="CZ191" t="s">
        <v>356</v>
      </c>
      <c r="DA191">
        <v>1675959759</v>
      </c>
      <c r="DB191">
        <v>1675959753.5</v>
      </c>
      <c r="DC191">
        <v>5</v>
      </c>
      <c r="DD191">
        <v>-2.5000000000000001E-2</v>
      </c>
      <c r="DE191">
        <v>-8.0000000000000002E-3</v>
      </c>
      <c r="DF191">
        <v>-6.0590000000000002</v>
      </c>
      <c r="DG191">
        <v>0.218</v>
      </c>
      <c r="DH191">
        <v>415</v>
      </c>
      <c r="DI191">
        <v>34</v>
      </c>
      <c r="DJ191">
        <v>0.6</v>
      </c>
      <c r="DK191">
        <v>0.17</v>
      </c>
      <c r="DL191">
        <v>-31.030202500000001</v>
      </c>
      <c r="DM191">
        <v>-0.61839061913690063</v>
      </c>
      <c r="DN191">
        <v>7.5639862134657371E-2</v>
      </c>
      <c r="DO191">
        <v>0</v>
      </c>
      <c r="DP191">
        <v>1.6705527499999999</v>
      </c>
      <c r="DQ191">
        <v>-9.9092645403378074E-2</v>
      </c>
      <c r="DR191">
        <v>9.6826649191996614E-3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3.2982800000000001</v>
      </c>
      <c r="EB191">
        <v>2.6252399999999998</v>
      </c>
      <c r="EC191">
        <v>0.203712</v>
      </c>
      <c r="ED191">
        <v>0.204905</v>
      </c>
      <c r="EE191">
        <v>0.135297</v>
      </c>
      <c r="EF191">
        <v>0.12936400000000001</v>
      </c>
      <c r="EG191">
        <v>24119</v>
      </c>
      <c r="EH191">
        <v>24452</v>
      </c>
      <c r="EI191">
        <v>28176.799999999999</v>
      </c>
      <c r="EJ191">
        <v>29593.200000000001</v>
      </c>
      <c r="EK191">
        <v>33553.9</v>
      </c>
      <c r="EL191">
        <v>35751.199999999997</v>
      </c>
      <c r="EM191">
        <v>39791.199999999997</v>
      </c>
      <c r="EN191">
        <v>42264.800000000003</v>
      </c>
      <c r="EO191">
        <v>2.2111700000000001</v>
      </c>
      <c r="EP191">
        <v>2.2325300000000001</v>
      </c>
      <c r="EQ191">
        <v>0.14713399999999999</v>
      </c>
      <c r="ER191">
        <v>0</v>
      </c>
      <c r="ES191">
        <v>29.391100000000002</v>
      </c>
      <c r="ET191">
        <v>999.9</v>
      </c>
      <c r="EU191">
        <v>72.400000000000006</v>
      </c>
      <c r="EV191">
        <v>32.299999999999997</v>
      </c>
      <c r="EW191">
        <v>34.724499999999999</v>
      </c>
      <c r="EX191">
        <v>56.692999999999998</v>
      </c>
      <c r="EY191">
        <v>-3.8902199999999998</v>
      </c>
      <c r="EZ191">
        <v>2</v>
      </c>
      <c r="FA191">
        <v>0.30071100000000001</v>
      </c>
      <c r="FB191">
        <v>-0.66474699999999998</v>
      </c>
      <c r="FC191">
        <v>20.273499999999999</v>
      </c>
      <c r="FD191">
        <v>5.2204300000000003</v>
      </c>
      <c r="FE191">
        <v>12.004</v>
      </c>
      <c r="FF191">
        <v>4.9869500000000002</v>
      </c>
      <c r="FG191">
        <v>3.28443</v>
      </c>
      <c r="FH191">
        <v>9999</v>
      </c>
      <c r="FI191">
        <v>9999</v>
      </c>
      <c r="FJ191">
        <v>9999</v>
      </c>
      <c r="FK191">
        <v>999.9</v>
      </c>
      <c r="FL191">
        <v>1.86582</v>
      </c>
      <c r="FM191">
        <v>1.8621799999999999</v>
      </c>
      <c r="FN191">
        <v>1.8641700000000001</v>
      </c>
      <c r="FO191">
        <v>1.8602300000000001</v>
      </c>
      <c r="FP191">
        <v>1.8609599999999999</v>
      </c>
      <c r="FQ191">
        <v>1.8601300000000001</v>
      </c>
      <c r="FR191">
        <v>1.8618699999999999</v>
      </c>
      <c r="FS191">
        <v>1.85843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-7.41</v>
      </c>
      <c r="GH191">
        <v>0.20960000000000001</v>
      </c>
      <c r="GI191">
        <v>-4.2934277136806287</v>
      </c>
      <c r="GJ191">
        <v>-4.5218151105756088E-3</v>
      </c>
      <c r="GK191">
        <v>2.0889233732517852E-6</v>
      </c>
      <c r="GL191">
        <v>-4.5906856223640231E-10</v>
      </c>
      <c r="GM191">
        <v>-0.1150039569071811</v>
      </c>
      <c r="GN191">
        <v>4.4025620023938356E-3</v>
      </c>
      <c r="GO191">
        <v>3.112297855124525E-4</v>
      </c>
      <c r="GP191">
        <v>-4.1727832042263066E-6</v>
      </c>
      <c r="GQ191">
        <v>6</v>
      </c>
      <c r="GR191">
        <v>2080</v>
      </c>
      <c r="GS191">
        <v>4</v>
      </c>
      <c r="GT191">
        <v>33</v>
      </c>
      <c r="GU191">
        <v>69.2</v>
      </c>
      <c r="GV191">
        <v>69.3</v>
      </c>
      <c r="GW191">
        <v>3.1408700000000001</v>
      </c>
      <c r="GX191">
        <v>2.50488</v>
      </c>
      <c r="GY191">
        <v>2.04834</v>
      </c>
      <c r="GZ191">
        <v>2.6232899999999999</v>
      </c>
      <c r="HA191">
        <v>2.1972700000000001</v>
      </c>
      <c r="HB191">
        <v>2.3083499999999999</v>
      </c>
      <c r="HC191">
        <v>37.2181</v>
      </c>
      <c r="HD191">
        <v>14.78</v>
      </c>
      <c r="HE191">
        <v>18</v>
      </c>
      <c r="HF191">
        <v>673.15800000000002</v>
      </c>
      <c r="HG191">
        <v>770.32899999999995</v>
      </c>
      <c r="HH191">
        <v>30.998699999999999</v>
      </c>
      <c r="HI191">
        <v>31.248200000000001</v>
      </c>
      <c r="HJ191">
        <v>30.0002</v>
      </c>
      <c r="HK191">
        <v>31.205500000000001</v>
      </c>
      <c r="HL191">
        <v>31.210599999999999</v>
      </c>
      <c r="HM191">
        <v>62.845500000000001</v>
      </c>
      <c r="HN191">
        <v>14.743600000000001</v>
      </c>
      <c r="HO191">
        <v>100</v>
      </c>
      <c r="HP191">
        <v>31</v>
      </c>
      <c r="HQ191">
        <v>1176.73</v>
      </c>
      <c r="HR191">
        <v>30.824400000000001</v>
      </c>
      <c r="HS191">
        <v>99.314099999999996</v>
      </c>
      <c r="HT191">
        <v>98.0411</v>
      </c>
    </row>
    <row r="192" spans="1:228" x14ac:dyDescent="0.2">
      <c r="A192">
        <v>177</v>
      </c>
      <c r="B192">
        <v>1675963917.5</v>
      </c>
      <c r="C192">
        <v>703</v>
      </c>
      <c r="D192" t="s">
        <v>712</v>
      </c>
      <c r="E192" t="s">
        <v>713</v>
      </c>
      <c r="F192">
        <v>4</v>
      </c>
      <c r="G192">
        <v>1675963915.1875</v>
      </c>
      <c r="H192">
        <f t="shared" si="68"/>
        <v>1.8207036846486994E-3</v>
      </c>
      <c r="I192">
        <f t="shared" si="69"/>
        <v>1.8207036846486995</v>
      </c>
      <c r="J192">
        <f t="shared" si="70"/>
        <v>20.701657489865653</v>
      </c>
      <c r="K192">
        <f t="shared" si="71"/>
        <v>1136.7737500000001</v>
      </c>
      <c r="L192">
        <f t="shared" si="72"/>
        <v>846.43245200170645</v>
      </c>
      <c r="M192">
        <f t="shared" si="73"/>
        <v>85.796157427087806</v>
      </c>
      <c r="N192">
        <f t="shared" si="74"/>
        <v>115.22575650701107</v>
      </c>
      <c r="O192">
        <f t="shared" si="75"/>
        <v>0.12672522387361698</v>
      </c>
      <c r="P192">
        <f t="shared" si="76"/>
        <v>2.7703920978339447</v>
      </c>
      <c r="Q192">
        <f t="shared" si="77"/>
        <v>0.12359071874625664</v>
      </c>
      <c r="R192">
        <f t="shared" si="78"/>
        <v>7.7519364502184149E-2</v>
      </c>
      <c r="S192">
        <f t="shared" si="79"/>
        <v>226.11337873241911</v>
      </c>
      <c r="T192">
        <f t="shared" si="80"/>
        <v>32.60598119865071</v>
      </c>
      <c r="U192">
        <f t="shared" si="81"/>
        <v>31.77515</v>
      </c>
      <c r="V192">
        <f t="shared" si="82"/>
        <v>4.7146480728514524</v>
      </c>
      <c r="W192">
        <f t="shared" si="83"/>
        <v>69.860696663171197</v>
      </c>
      <c r="X192">
        <f t="shared" si="84"/>
        <v>3.2803000396791302</v>
      </c>
      <c r="Y192">
        <f t="shared" si="85"/>
        <v>4.6954871570990528</v>
      </c>
      <c r="Z192">
        <f t="shared" si="86"/>
        <v>1.4343480331723222</v>
      </c>
      <c r="AA192">
        <f t="shared" si="87"/>
        <v>-80.293032493007644</v>
      </c>
      <c r="AB192">
        <f t="shared" si="88"/>
        <v>-10.725726763525557</v>
      </c>
      <c r="AC192">
        <f t="shared" si="89"/>
        <v>-0.87575345548636863</v>
      </c>
      <c r="AD192">
        <f t="shared" si="90"/>
        <v>134.21886602039953</v>
      </c>
      <c r="AE192">
        <f t="shared" si="91"/>
        <v>31.66662338041818</v>
      </c>
      <c r="AF192">
        <f t="shared" si="92"/>
        <v>1.8215645360283814</v>
      </c>
      <c r="AG192">
        <f t="shared" si="93"/>
        <v>20.701657489865653</v>
      </c>
      <c r="AH192">
        <v>1204.248812918898</v>
      </c>
      <c r="AI192">
        <v>1177.9728484848481</v>
      </c>
      <c r="AJ192">
        <v>1.760298423259314</v>
      </c>
      <c r="AK192">
        <v>60.624418474204617</v>
      </c>
      <c r="AL192">
        <f t="shared" si="94"/>
        <v>1.8207036846486995</v>
      </c>
      <c r="AM192">
        <v>30.737320000176432</v>
      </c>
      <c r="AN192">
        <v>32.363616969696963</v>
      </c>
      <c r="AO192">
        <v>7.1192295814096717E-6</v>
      </c>
      <c r="AP192">
        <v>100.9878899836357</v>
      </c>
      <c r="AQ192">
        <v>18</v>
      </c>
      <c r="AR192">
        <v>3</v>
      </c>
      <c r="AS192">
        <f t="shared" si="95"/>
        <v>1</v>
      </c>
      <c r="AT192">
        <f t="shared" si="96"/>
        <v>0</v>
      </c>
      <c r="AU192">
        <f t="shared" si="97"/>
        <v>47615.3600208469</v>
      </c>
      <c r="AV192">
        <f t="shared" si="98"/>
        <v>1200.0062499999999</v>
      </c>
      <c r="AW192">
        <f t="shared" si="99"/>
        <v>1025.928763591927</v>
      </c>
      <c r="AX192">
        <f t="shared" si="100"/>
        <v>0.85493618353398326</v>
      </c>
      <c r="AY192">
        <f t="shared" si="101"/>
        <v>0.1884268342205877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1675963915.1875</v>
      </c>
      <c r="BF192">
        <v>1136.7737500000001</v>
      </c>
      <c r="BG192">
        <v>1167.9175</v>
      </c>
      <c r="BH192">
        <v>32.362200000000001</v>
      </c>
      <c r="BI192">
        <v>30.735087499999999</v>
      </c>
      <c r="BJ192">
        <v>1144.19625</v>
      </c>
      <c r="BK192">
        <v>32.1526</v>
      </c>
      <c r="BL192">
        <v>649.96662500000002</v>
      </c>
      <c r="BM192">
        <v>101.26224999999999</v>
      </c>
      <c r="BN192">
        <v>9.983415000000001E-2</v>
      </c>
      <c r="BO192">
        <v>31.7033375</v>
      </c>
      <c r="BP192">
        <v>31.77515</v>
      </c>
      <c r="BQ192">
        <v>999.9</v>
      </c>
      <c r="BR192">
        <v>0</v>
      </c>
      <c r="BS192">
        <v>0</v>
      </c>
      <c r="BT192">
        <v>9005.4700000000012</v>
      </c>
      <c r="BU192">
        <v>0</v>
      </c>
      <c r="BV192">
        <v>84.746049999999997</v>
      </c>
      <c r="BW192">
        <v>-31.143899999999999</v>
      </c>
      <c r="BX192">
        <v>1174.7925</v>
      </c>
      <c r="BY192">
        <v>1204.9525000000001</v>
      </c>
      <c r="BZ192">
        <v>1.62712375</v>
      </c>
      <c r="CA192">
        <v>1167.9175</v>
      </c>
      <c r="CB192">
        <v>30.735087499999999</v>
      </c>
      <c r="CC192">
        <v>3.2770687500000002</v>
      </c>
      <c r="CD192">
        <v>3.1122987499999999</v>
      </c>
      <c r="CE192">
        <v>25.506987500000001</v>
      </c>
      <c r="CF192">
        <v>24.641224999999999</v>
      </c>
      <c r="CG192">
        <v>1200.0062499999999</v>
      </c>
      <c r="CH192">
        <v>0.50004350000000009</v>
      </c>
      <c r="CI192">
        <v>0.49995650000000003</v>
      </c>
      <c r="CJ192">
        <v>0</v>
      </c>
      <c r="CK192">
        <v>1028.7725</v>
      </c>
      <c r="CL192">
        <v>4.9990899999999998</v>
      </c>
      <c r="CM192">
        <v>11040.35</v>
      </c>
      <c r="CN192">
        <v>9558.0587500000001</v>
      </c>
      <c r="CO192">
        <v>40.780999999999999</v>
      </c>
      <c r="CP192">
        <v>42.375</v>
      </c>
      <c r="CQ192">
        <v>41.561999999999998</v>
      </c>
      <c r="CR192">
        <v>41.375</v>
      </c>
      <c r="CS192">
        <v>42.125</v>
      </c>
      <c r="CT192">
        <v>597.55624999999998</v>
      </c>
      <c r="CU192">
        <v>597.45000000000005</v>
      </c>
      <c r="CV192">
        <v>0</v>
      </c>
      <c r="CW192">
        <v>1675963917.3</v>
      </c>
      <c r="CX192">
        <v>0</v>
      </c>
      <c r="CY192">
        <v>1675959759</v>
      </c>
      <c r="CZ192" t="s">
        <v>356</v>
      </c>
      <c r="DA192">
        <v>1675959759</v>
      </c>
      <c r="DB192">
        <v>1675959753.5</v>
      </c>
      <c r="DC192">
        <v>5</v>
      </c>
      <c r="DD192">
        <v>-2.5000000000000001E-2</v>
      </c>
      <c r="DE192">
        <v>-8.0000000000000002E-3</v>
      </c>
      <c r="DF192">
        <v>-6.0590000000000002</v>
      </c>
      <c r="DG192">
        <v>0.218</v>
      </c>
      <c r="DH192">
        <v>415</v>
      </c>
      <c r="DI192">
        <v>34</v>
      </c>
      <c r="DJ192">
        <v>0.6</v>
      </c>
      <c r="DK192">
        <v>0.17</v>
      </c>
      <c r="DL192">
        <v>-31.065560975609749</v>
      </c>
      <c r="DM192">
        <v>-0.76150871080137628</v>
      </c>
      <c r="DN192">
        <v>8.5389925943911718E-2</v>
      </c>
      <c r="DO192">
        <v>0</v>
      </c>
      <c r="DP192">
        <v>1.6589117073170729</v>
      </c>
      <c r="DQ192">
        <v>-0.17098703832752291</v>
      </c>
      <c r="DR192">
        <v>1.816350064336866E-2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363</v>
      </c>
      <c r="EA192">
        <v>3.29847</v>
      </c>
      <c r="EB192">
        <v>2.6251699999999998</v>
      </c>
      <c r="EC192">
        <v>0.20447199999999999</v>
      </c>
      <c r="ED192">
        <v>0.20563799999999999</v>
      </c>
      <c r="EE192">
        <v>0.13530700000000001</v>
      </c>
      <c r="EF192">
        <v>0.129437</v>
      </c>
      <c r="EG192">
        <v>24096.2</v>
      </c>
      <c r="EH192">
        <v>24429.1</v>
      </c>
      <c r="EI192">
        <v>28177.200000000001</v>
      </c>
      <c r="EJ192">
        <v>29592.799999999999</v>
      </c>
      <c r="EK192">
        <v>33553.599999999999</v>
      </c>
      <c r="EL192">
        <v>35747.800000000003</v>
      </c>
      <c r="EM192">
        <v>39791.300000000003</v>
      </c>
      <c r="EN192">
        <v>42264.4</v>
      </c>
      <c r="EO192">
        <v>2.2111499999999999</v>
      </c>
      <c r="EP192">
        <v>2.2325499999999998</v>
      </c>
      <c r="EQ192">
        <v>0.14622499999999999</v>
      </c>
      <c r="ER192">
        <v>0</v>
      </c>
      <c r="ES192">
        <v>29.387699999999999</v>
      </c>
      <c r="ET192">
        <v>999.9</v>
      </c>
      <c r="EU192">
        <v>72.400000000000006</v>
      </c>
      <c r="EV192">
        <v>32.299999999999997</v>
      </c>
      <c r="EW192">
        <v>34.724899999999998</v>
      </c>
      <c r="EX192">
        <v>56.783000000000001</v>
      </c>
      <c r="EY192">
        <v>-3.7980800000000001</v>
      </c>
      <c r="EZ192">
        <v>2</v>
      </c>
      <c r="FA192">
        <v>0.300313</v>
      </c>
      <c r="FB192">
        <v>-0.66934899999999997</v>
      </c>
      <c r="FC192">
        <v>20.273599999999998</v>
      </c>
      <c r="FD192">
        <v>5.2216300000000002</v>
      </c>
      <c r="FE192">
        <v>12.004</v>
      </c>
      <c r="FF192">
        <v>4.9875499999999997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1.8657999999999999</v>
      </c>
      <c r="FM192">
        <v>1.8621799999999999</v>
      </c>
      <c r="FN192">
        <v>1.8641700000000001</v>
      </c>
      <c r="FO192">
        <v>1.8602300000000001</v>
      </c>
      <c r="FP192">
        <v>1.8609599999999999</v>
      </c>
      <c r="FQ192">
        <v>1.8601300000000001</v>
      </c>
      <c r="FR192">
        <v>1.86185</v>
      </c>
      <c r="FS192">
        <v>1.8584700000000001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-7.43</v>
      </c>
      <c r="GH192">
        <v>0.20960000000000001</v>
      </c>
      <c r="GI192">
        <v>-4.2934277136806287</v>
      </c>
      <c r="GJ192">
        <v>-4.5218151105756088E-3</v>
      </c>
      <c r="GK192">
        <v>2.0889233732517852E-6</v>
      </c>
      <c r="GL192">
        <v>-4.5906856223640231E-10</v>
      </c>
      <c r="GM192">
        <v>-0.1150039569071811</v>
      </c>
      <c r="GN192">
        <v>4.4025620023938356E-3</v>
      </c>
      <c r="GO192">
        <v>3.112297855124525E-4</v>
      </c>
      <c r="GP192">
        <v>-4.1727832042263066E-6</v>
      </c>
      <c r="GQ192">
        <v>6</v>
      </c>
      <c r="GR192">
        <v>2080</v>
      </c>
      <c r="GS192">
        <v>4</v>
      </c>
      <c r="GT192">
        <v>33</v>
      </c>
      <c r="GU192">
        <v>69.3</v>
      </c>
      <c r="GV192">
        <v>69.400000000000006</v>
      </c>
      <c r="GW192">
        <v>3.1567400000000001</v>
      </c>
      <c r="GX192">
        <v>2.52197</v>
      </c>
      <c r="GY192">
        <v>2.04956</v>
      </c>
      <c r="GZ192">
        <v>2.6245099999999999</v>
      </c>
      <c r="HA192">
        <v>2.1972700000000001</v>
      </c>
      <c r="HB192">
        <v>2.31812</v>
      </c>
      <c r="HC192">
        <v>37.2181</v>
      </c>
      <c r="HD192">
        <v>14.7712</v>
      </c>
      <c r="HE192">
        <v>18</v>
      </c>
      <c r="HF192">
        <v>673.12800000000004</v>
      </c>
      <c r="HG192">
        <v>770.35400000000004</v>
      </c>
      <c r="HH192">
        <v>30.998699999999999</v>
      </c>
      <c r="HI192">
        <v>31.246700000000001</v>
      </c>
      <c r="HJ192">
        <v>30</v>
      </c>
      <c r="HK192">
        <v>31.204699999999999</v>
      </c>
      <c r="HL192">
        <v>31.210599999999999</v>
      </c>
      <c r="HM192">
        <v>63.133099999999999</v>
      </c>
      <c r="HN192">
        <v>14.743600000000001</v>
      </c>
      <c r="HO192">
        <v>100</v>
      </c>
      <c r="HP192">
        <v>31</v>
      </c>
      <c r="HQ192">
        <v>1183.4100000000001</v>
      </c>
      <c r="HR192">
        <v>30.837599999999998</v>
      </c>
      <c r="HS192">
        <v>99.314800000000005</v>
      </c>
      <c r="HT192">
        <v>98.04</v>
      </c>
    </row>
    <row r="193" spans="1:228" x14ac:dyDescent="0.2">
      <c r="A193">
        <v>178</v>
      </c>
      <c r="B193">
        <v>1675963921.5</v>
      </c>
      <c r="C193">
        <v>707</v>
      </c>
      <c r="D193" t="s">
        <v>714</v>
      </c>
      <c r="E193" t="s">
        <v>715</v>
      </c>
      <c r="F193">
        <v>4</v>
      </c>
      <c r="G193">
        <v>1675963919.5</v>
      </c>
      <c r="H193">
        <f t="shared" si="68"/>
        <v>1.8189059234364107E-3</v>
      </c>
      <c r="I193">
        <f t="shared" si="69"/>
        <v>1.8189059234364107</v>
      </c>
      <c r="J193">
        <f t="shared" si="70"/>
        <v>21.074015805575858</v>
      </c>
      <c r="K193">
        <f t="shared" si="71"/>
        <v>1143.8842857142861</v>
      </c>
      <c r="L193">
        <f t="shared" si="72"/>
        <v>848.7994240985372</v>
      </c>
      <c r="M193">
        <f t="shared" si="73"/>
        <v>86.037617179720741</v>
      </c>
      <c r="N193">
        <f t="shared" si="74"/>
        <v>115.94856862291979</v>
      </c>
      <c r="O193">
        <f t="shared" si="75"/>
        <v>0.12678672850877531</v>
      </c>
      <c r="P193">
        <f t="shared" si="76"/>
        <v>2.7738777704482813</v>
      </c>
      <c r="Q193">
        <f t="shared" si="77"/>
        <v>0.1236530582699903</v>
      </c>
      <c r="R193">
        <f t="shared" si="78"/>
        <v>7.7558258264819449E-2</v>
      </c>
      <c r="S193">
        <f t="shared" si="79"/>
        <v>226.11389451798871</v>
      </c>
      <c r="T193">
        <f t="shared" si="80"/>
        <v>32.604988596456465</v>
      </c>
      <c r="U193">
        <f t="shared" si="81"/>
        <v>31.76961428571429</v>
      </c>
      <c r="V193">
        <f t="shared" si="82"/>
        <v>4.7131686231785856</v>
      </c>
      <c r="W193">
        <f t="shared" si="83"/>
        <v>69.875769009697592</v>
      </c>
      <c r="X193">
        <f t="shared" si="84"/>
        <v>3.2809263369934514</v>
      </c>
      <c r="Y193">
        <f t="shared" si="85"/>
        <v>4.6953706320400039</v>
      </c>
      <c r="Z193">
        <f t="shared" si="86"/>
        <v>1.4322422861851343</v>
      </c>
      <c r="AA193">
        <f t="shared" si="87"/>
        <v>-80.213751223545714</v>
      </c>
      <c r="AB193">
        <f t="shared" si="88"/>
        <v>-9.9768077620450768</v>
      </c>
      <c r="AC193">
        <f t="shared" si="89"/>
        <v>-0.81355680910769168</v>
      </c>
      <c r="AD193">
        <f t="shared" si="90"/>
        <v>135.10977872329025</v>
      </c>
      <c r="AE193">
        <f t="shared" si="91"/>
        <v>31.667024579648125</v>
      </c>
      <c r="AF193">
        <f t="shared" si="92"/>
        <v>1.815329526110063</v>
      </c>
      <c r="AG193">
        <f t="shared" si="93"/>
        <v>21.074015805575858</v>
      </c>
      <c r="AH193">
        <v>1211.0784349862199</v>
      </c>
      <c r="AI193">
        <v>1184.7058787878791</v>
      </c>
      <c r="AJ193">
        <v>1.6911692619226091</v>
      </c>
      <c r="AK193">
        <v>60.624418474204617</v>
      </c>
      <c r="AL193">
        <f t="shared" si="94"/>
        <v>1.8189059234364107</v>
      </c>
      <c r="AM193">
        <v>30.746372620572231</v>
      </c>
      <c r="AN193">
        <v>32.37095212121212</v>
      </c>
      <c r="AO193">
        <v>1.5372414448561199E-5</v>
      </c>
      <c r="AP193">
        <v>100.9878899836357</v>
      </c>
      <c r="AQ193">
        <v>18</v>
      </c>
      <c r="AR193">
        <v>3</v>
      </c>
      <c r="AS193">
        <f t="shared" si="95"/>
        <v>1</v>
      </c>
      <c r="AT193">
        <f t="shared" si="96"/>
        <v>0</v>
      </c>
      <c r="AU193">
        <f t="shared" si="97"/>
        <v>47711.853568605657</v>
      </c>
      <c r="AV193">
        <f t="shared" si="98"/>
        <v>1200.01</v>
      </c>
      <c r="AW193">
        <f t="shared" si="99"/>
        <v>1025.931870734709</v>
      </c>
      <c r="AX193">
        <f t="shared" si="100"/>
        <v>0.85493610114474805</v>
      </c>
      <c r="AY193">
        <f t="shared" si="101"/>
        <v>0.18842667520936385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1675963919.5</v>
      </c>
      <c r="BF193">
        <v>1143.8842857142861</v>
      </c>
      <c r="BG193">
        <v>1175.032857142857</v>
      </c>
      <c r="BH193">
        <v>32.367800000000003</v>
      </c>
      <c r="BI193">
        <v>30.746314285714281</v>
      </c>
      <c r="BJ193">
        <v>1151.315714285714</v>
      </c>
      <c r="BK193">
        <v>32.158171428571428</v>
      </c>
      <c r="BL193">
        <v>649.98585714285707</v>
      </c>
      <c r="BM193">
        <v>101.264</v>
      </c>
      <c r="BN193">
        <v>9.9896742857142867E-2</v>
      </c>
      <c r="BO193">
        <v>31.7029</v>
      </c>
      <c r="BP193">
        <v>31.76961428571429</v>
      </c>
      <c r="BQ193">
        <v>999.89999999999986</v>
      </c>
      <c r="BR193">
        <v>0</v>
      </c>
      <c r="BS193">
        <v>0</v>
      </c>
      <c r="BT193">
        <v>9023.8371428571445</v>
      </c>
      <c r="BU193">
        <v>0</v>
      </c>
      <c r="BV193">
        <v>83.428485714285699</v>
      </c>
      <c r="BW193">
        <v>-31.148442857142861</v>
      </c>
      <c r="BX193">
        <v>1182.148571428572</v>
      </c>
      <c r="BY193">
        <v>1212.3042857142859</v>
      </c>
      <c r="BZ193">
        <v>1.6215042857142861</v>
      </c>
      <c r="CA193">
        <v>1175.032857142857</v>
      </c>
      <c r="CB193">
        <v>30.746314285714281</v>
      </c>
      <c r="CC193">
        <v>3.277691428571428</v>
      </c>
      <c r="CD193">
        <v>3.113492857142858</v>
      </c>
      <c r="CE193">
        <v>25.510200000000001</v>
      </c>
      <c r="CF193">
        <v>24.647657142857138</v>
      </c>
      <c r="CG193">
        <v>1200.01</v>
      </c>
      <c r="CH193">
        <v>0.50004700000000002</v>
      </c>
      <c r="CI193">
        <v>0.49995299999999998</v>
      </c>
      <c r="CJ193">
        <v>0</v>
      </c>
      <c r="CK193">
        <v>1028.727142857143</v>
      </c>
      <c r="CL193">
        <v>4.9990899999999998</v>
      </c>
      <c r="CM193">
        <v>11037.82857142857</v>
      </c>
      <c r="CN193">
        <v>9558.1000000000022</v>
      </c>
      <c r="CO193">
        <v>40.75</v>
      </c>
      <c r="CP193">
        <v>42.339000000000013</v>
      </c>
      <c r="CQ193">
        <v>41.58</v>
      </c>
      <c r="CR193">
        <v>41.375</v>
      </c>
      <c r="CS193">
        <v>42.125</v>
      </c>
      <c r="CT193">
        <v>597.56142857142856</v>
      </c>
      <c r="CU193">
        <v>597.44857142857131</v>
      </c>
      <c r="CV193">
        <v>0</v>
      </c>
      <c r="CW193">
        <v>1675963921.5</v>
      </c>
      <c r="CX193">
        <v>0</v>
      </c>
      <c r="CY193">
        <v>1675959759</v>
      </c>
      <c r="CZ193" t="s">
        <v>356</v>
      </c>
      <c r="DA193">
        <v>1675959759</v>
      </c>
      <c r="DB193">
        <v>1675959753.5</v>
      </c>
      <c r="DC193">
        <v>5</v>
      </c>
      <c r="DD193">
        <v>-2.5000000000000001E-2</v>
      </c>
      <c r="DE193">
        <v>-8.0000000000000002E-3</v>
      </c>
      <c r="DF193">
        <v>-6.0590000000000002</v>
      </c>
      <c r="DG193">
        <v>0.218</v>
      </c>
      <c r="DH193">
        <v>415</v>
      </c>
      <c r="DI193">
        <v>34</v>
      </c>
      <c r="DJ193">
        <v>0.6</v>
      </c>
      <c r="DK193">
        <v>0.17</v>
      </c>
      <c r="DL193">
        <v>-31.096992682926832</v>
      </c>
      <c r="DM193">
        <v>-0.50577282229965514</v>
      </c>
      <c r="DN193">
        <v>6.3683134767201222E-2</v>
      </c>
      <c r="DO193">
        <v>0</v>
      </c>
      <c r="DP193">
        <v>1.650494146341464</v>
      </c>
      <c r="DQ193">
        <v>-0.19992062717769971</v>
      </c>
      <c r="DR193">
        <v>2.0654237027740739E-2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363</v>
      </c>
      <c r="EA193">
        <v>3.2985600000000002</v>
      </c>
      <c r="EB193">
        <v>2.6254</v>
      </c>
      <c r="EC193">
        <v>0.20520099999999999</v>
      </c>
      <c r="ED193">
        <v>0.20636599999999999</v>
      </c>
      <c r="EE193">
        <v>0.13533200000000001</v>
      </c>
      <c r="EF193">
        <v>0.129442</v>
      </c>
      <c r="EG193">
        <v>24074.3</v>
      </c>
      <c r="EH193">
        <v>24406.7</v>
      </c>
      <c r="EI193">
        <v>28177.4</v>
      </c>
      <c r="EJ193">
        <v>29592.9</v>
      </c>
      <c r="EK193">
        <v>33553.5</v>
      </c>
      <c r="EL193">
        <v>35747.800000000003</v>
      </c>
      <c r="EM193">
        <v>39792.199999999997</v>
      </c>
      <c r="EN193">
        <v>42264.6</v>
      </c>
      <c r="EO193">
        <v>2.2111499999999999</v>
      </c>
      <c r="EP193">
        <v>2.2324299999999999</v>
      </c>
      <c r="EQ193">
        <v>0.14727599999999999</v>
      </c>
      <c r="ER193">
        <v>0</v>
      </c>
      <c r="ES193">
        <v>29.381699999999999</v>
      </c>
      <c r="ET193">
        <v>999.9</v>
      </c>
      <c r="EU193">
        <v>72.400000000000006</v>
      </c>
      <c r="EV193">
        <v>32.299999999999997</v>
      </c>
      <c r="EW193">
        <v>34.724400000000003</v>
      </c>
      <c r="EX193">
        <v>56.482999999999997</v>
      </c>
      <c r="EY193">
        <v>-3.9342999999999999</v>
      </c>
      <c r="EZ193">
        <v>2</v>
      </c>
      <c r="FA193">
        <v>0.30061700000000002</v>
      </c>
      <c r="FB193">
        <v>-0.67188199999999998</v>
      </c>
      <c r="FC193">
        <v>20.273599999999998</v>
      </c>
      <c r="FD193">
        <v>5.2204300000000003</v>
      </c>
      <c r="FE193">
        <v>12.004</v>
      </c>
      <c r="FF193">
        <v>4.9871999999999996</v>
      </c>
      <c r="FG193">
        <v>3.2845499999999999</v>
      </c>
      <c r="FH193">
        <v>9999</v>
      </c>
      <c r="FI193">
        <v>9999</v>
      </c>
      <c r="FJ193">
        <v>9999</v>
      </c>
      <c r="FK193">
        <v>999.9</v>
      </c>
      <c r="FL193">
        <v>1.8658300000000001</v>
      </c>
      <c r="FM193">
        <v>1.8621799999999999</v>
      </c>
      <c r="FN193">
        <v>1.8641700000000001</v>
      </c>
      <c r="FO193">
        <v>1.86025</v>
      </c>
      <c r="FP193">
        <v>1.8609599999999999</v>
      </c>
      <c r="FQ193">
        <v>1.8601099999999999</v>
      </c>
      <c r="FR193">
        <v>1.86185</v>
      </c>
      <c r="FS193">
        <v>1.8584700000000001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-7.43</v>
      </c>
      <c r="GH193">
        <v>0.2097</v>
      </c>
      <c r="GI193">
        <v>-4.2934277136806287</v>
      </c>
      <c r="GJ193">
        <v>-4.5218151105756088E-3</v>
      </c>
      <c r="GK193">
        <v>2.0889233732517852E-6</v>
      </c>
      <c r="GL193">
        <v>-4.5906856223640231E-10</v>
      </c>
      <c r="GM193">
        <v>-0.1150039569071811</v>
      </c>
      <c r="GN193">
        <v>4.4025620023938356E-3</v>
      </c>
      <c r="GO193">
        <v>3.112297855124525E-4</v>
      </c>
      <c r="GP193">
        <v>-4.1727832042263066E-6</v>
      </c>
      <c r="GQ193">
        <v>6</v>
      </c>
      <c r="GR193">
        <v>2080</v>
      </c>
      <c r="GS193">
        <v>4</v>
      </c>
      <c r="GT193">
        <v>33</v>
      </c>
      <c r="GU193">
        <v>69.400000000000006</v>
      </c>
      <c r="GV193">
        <v>69.5</v>
      </c>
      <c r="GW193">
        <v>3.1713900000000002</v>
      </c>
      <c r="GX193">
        <v>2.50366</v>
      </c>
      <c r="GY193">
        <v>2.04834</v>
      </c>
      <c r="GZ193">
        <v>2.6232899999999999</v>
      </c>
      <c r="HA193">
        <v>2.1972700000000001</v>
      </c>
      <c r="HB193">
        <v>2.35107</v>
      </c>
      <c r="HC193">
        <v>37.2181</v>
      </c>
      <c r="HD193">
        <v>14.7887</v>
      </c>
      <c r="HE193">
        <v>18</v>
      </c>
      <c r="HF193">
        <v>673.12800000000004</v>
      </c>
      <c r="HG193">
        <v>770.23099999999999</v>
      </c>
      <c r="HH193">
        <v>30.998999999999999</v>
      </c>
      <c r="HI193">
        <v>31.246700000000001</v>
      </c>
      <c r="HJ193">
        <v>30.0002</v>
      </c>
      <c r="HK193">
        <v>31.204699999999999</v>
      </c>
      <c r="HL193">
        <v>31.210599999999999</v>
      </c>
      <c r="HM193">
        <v>63.4238</v>
      </c>
      <c r="HN193">
        <v>14.743600000000001</v>
      </c>
      <c r="HO193">
        <v>100</v>
      </c>
      <c r="HP193">
        <v>31</v>
      </c>
      <c r="HQ193">
        <v>1190.0899999999999</v>
      </c>
      <c r="HR193">
        <v>30.840699999999998</v>
      </c>
      <c r="HS193">
        <v>99.316500000000005</v>
      </c>
      <c r="HT193">
        <v>98.040300000000002</v>
      </c>
    </row>
    <row r="194" spans="1:228" x14ac:dyDescent="0.2">
      <c r="A194">
        <v>179</v>
      </c>
      <c r="B194">
        <v>1675963925.5</v>
      </c>
      <c r="C194">
        <v>711</v>
      </c>
      <c r="D194" t="s">
        <v>716</v>
      </c>
      <c r="E194" t="s">
        <v>717</v>
      </c>
      <c r="F194">
        <v>4</v>
      </c>
      <c r="G194">
        <v>1675963923.1875</v>
      </c>
      <c r="H194">
        <f t="shared" si="68"/>
        <v>1.8237195446035722E-3</v>
      </c>
      <c r="I194">
        <f t="shared" si="69"/>
        <v>1.8237195446035721</v>
      </c>
      <c r="J194">
        <f t="shared" si="70"/>
        <v>20.962760786468724</v>
      </c>
      <c r="K194">
        <f t="shared" si="71"/>
        <v>1149.9575</v>
      </c>
      <c r="L194">
        <f t="shared" si="72"/>
        <v>856.78265652010884</v>
      </c>
      <c r="M194">
        <f t="shared" si="73"/>
        <v>86.848592880314158</v>
      </c>
      <c r="N194">
        <f t="shared" si="74"/>
        <v>116.56654110250402</v>
      </c>
      <c r="O194">
        <f t="shared" si="75"/>
        <v>0.12710065437914755</v>
      </c>
      <c r="P194">
        <f t="shared" si="76"/>
        <v>2.7704083137209339</v>
      </c>
      <c r="Q194">
        <f t="shared" si="77"/>
        <v>0.12394781626969185</v>
      </c>
      <c r="R194">
        <f t="shared" si="78"/>
        <v>7.774414113476065E-2</v>
      </c>
      <c r="S194">
        <f t="shared" si="79"/>
        <v>226.11390485728228</v>
      </c>
      <c r="T194">
        <f t="shared" si="80"/>
        <v>32.606542864692329</v>
      </c>
      <c r="U194">
        <f t="shared" si="81"/>
        <v>31.773137500000001</v>
      </c>
      <c r="V194">
        <f t="shared" si="82"/>
        <v>4.714110174538793</v>
      </c>
      <c r="W194">
        <f t="shared" si="83"/>
        <v>69.880181559303438</v>
      </c>
      <c r="X194">
        <f t="shared" si="84"/>
        <v>3.2814732049541857</v>
      </c>
      <c r="Y194">
        <f t="shared" si="85"/>
        <v>4.6958567246557328</v>
      </c>
      <c r="Z194">
        <f t="shared" si="86"/>
        <v>1.4326369695846073</v>
      </c>
      <c r="AA194">
        <f t="shared" si="87"/>
        <v>-80.426031917017539</v>
      </c>
      <c r="AB194">
        <f t="shared" si="88"/>
        <v>-10.21797148400044</v>
      </c>
      <c r="AC194">
        <f t="shared" si="89"/>
        <v>-0.83428788695528888</v>
      </c>
      <c r="AD194">
        <f t="shared" si="90"/>
        <v>134.63561356930904</v>
      </c>
      <c r="AE194">
        <f t="shared" si="91"/>
        <v>31.774255129457227</v>
      </c>
      <c r="AF194">
        <f t="shared" si="92"/>
        <v>1.8205524078436319</v>
      </c>
      <c r="AG194">
        <f t="shared" si="93"/>
        <v>20.962760786468724</v>
      </c>
      <c r="AH194">
        <v>1217.9725965933239</v>
      </c>
      <c r="AI194">
        <v>1191.570242424242</v>
      </c>
      <c r="AJ194">
        <v>1.728035791481507</v>
      </c>
      <c r="AK194">
        <v>60.624418474204617</v>
      </c>
      <c r="AL194">
        <f t="shared" si="94"/>
        <v>1.8237195446035721</v>
      </c>
      <c r="AM194">
        <v>30.745686431124319</v>
      </c>
      <c r="AN194">
        <v>32.374507272727257</v>
      </c>
      <c r="AO194">
        <v>6.7808245553589181E-6</v>
      </c>
      <c r="AP194">
        <v>100.9878899836357</v>
      </c>
      <c r="AQ194">
        <v>18</v>
      </c>
      <c r="AR194">
        <v>3</v>
      </c>
      <c r="AS194">
        <f t="shared" si="95"/>
        <v>1</v>
      </c>
      <c r="AT194">
        <f t="shared" si="96"/>
        <v>0</v>
      </c>
      <c r="AU194">
        <f t="shared" si="97"/>
        <v>47615.61768111086</v>
      </c>
      <c r="AV194">
        <f t="shared" si="98"/>
        <v>1200.01</v>
      </c>
      <c r="AW194">
        <f t="shared" si="99"/>
        <v>1025.9318760918559</v>
      </c>
      <c r="AX194">
        <f t="shared" si="100"/>
        <v>0.85493610560899991</v>
      </c>
      <c r="AY194">
        <f t="shared" si="101"/>
        <v>0.18842668382537003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1675963923.1875</v>
      </c>
      <c r="BF194">
        <v>1149.9575</v>
      </c>
      <c r="BG194">
        <v>1181.21875</v>
      </c>
      <c r="BH194">
        <v>32.3725375</v>
      </c>
      <c r="BI194">
        <v>30.746500000000001</v>
      </c>
      <c r="BJ194">
        <v>1157.3987500000001</v>
      </c>
      <c r="BK194">
        <v>32.162824999999998</v>
      </c>
      <c r="BL194">
        <v>650.02800000000002</v>
      </c>
      <c r="BM194">
        <v>101.26587499999999</v>
      </c>
      <c r="BN194">
        <v>0.1000807875</v>
      </c>
      <c r="BO194">
        <v>31.704725</v>
      </c>
      <c r="BP194">
        <v>31.773137500000001</v>
      </c>
      <c r="BQ194">
        <v>999.9</v>
      </c>
      <c r="BR194">
        <v>0</v>
      </c>
      <c r="BS194">
        <v>0</v>
      </c>
      <c r="BT194">
        <v>9005.2337499999994</v>
      </c>
      <c r="BU194">
        <v>0</v>
      </c>
      <c r="BV194">
        <v>82.271462500000013</v>
      </c>
      <c r="BW194">
        <v>-31.26</v>
      </c>
      <c r="BX194">
        <v>1188.42875</v>
      </c>
      <c r="BY194">
        <v>1218.6875</v>
      </c>
      <c r="BZ194">
        <v>1.6260187500000001</v>
      </c>
      <c r="CA194">
        <v>1181.21875</v>
      </c>
      <c r="CB194">
        <v>30.746500000000001</v>
      </c>
      <c r="CC194">
        <v>3.2782287499999998</v>
      </c>
      <c r="CD194">
        <v>3.1135674999999998</v>
      </c>
      <c r="CE194">
        <v>25.5129375</v>
      </c>
      <c r="CF194">
        <v>24.648050000000001</v>
      </c>
      <c r="CG194">
        <v>1200.01</v>
      </c>
      <c r="CH194">
        <v>0.50004700000000002</v>
      </c>
      <c r="CI194">
        <v>0.49995299999999998</v>
      </c>
      <c r="CJ194">
        <v>0</v>
      </c>
      <c r="CK194">
        <v>1028.5137500000001</v>
      </c>
      <c r="CL194">
        <v>4.9990899999999998</v>
      </c>
      <c r="CM194">
        <v>11035.525</v>
      </c>
      <c r="CN194">
        <v>9558.0924999999988</v>
      </c>
      <c r="CO194">
        <v>40.757750000000001</v>
      </c>
      <c r="CP194">
        <v>42.311999999999998</v>
      </c>
      <c r="CQ194">
        <v>41.601374999999997</v>
      </c>
      <c r="CR194">
        <v>41.375</v>
      </c>
      <c r="CS194">
        <v>42.125</v>
      </c>
      <c r="CT194">
        <v>597.56124999999997</v>
      </c>
      <c r="CU194">
        <v>597.44875000000002</v>
      </c>
      <c r="CV194">
        <v>0</v>
      </c>
      <c r="CW194">
        <v>1675963925.0999999</v>
      </c>
      <c r="CX194">
        <v>0</v>
      </c>
      <c r="CY194">
        <v>1675959759</v>
      </c>
      <c r="CZ194" t="s">
        <v>356</v>
      </c>
      <c r="DA194">
        <v>1675959759</v>
      </c>
      <c r="DB194">
        <v>1675959753.5</v>
      </c>
      <c r="DC194">
        <v>5</v>
      </c>
      <c r="DD194">
        <v>-2.5000000000000001E-2</v>
      </c>
      <c r="DE194">
        <v>-8.0000000000000002E-3</v>
      </c>
      <c r="DF194">
        <v>-6.0590000000000002</v>
      </c>
      <c r="DG194">
        <v>0.218</v>
      </c>
      <c r="DH194">
        <v>415</v>
      </c>
      <c r="DI194">
        <v>34</v>
      </c>
      <c r="DJ194">
        <v>0.6</v>
      </c>
      <c r="DK194">
        <v>0.17</v>
      </c>
      <c r="DL194">
        <v>-31.1465</v>
      </c>
      <c r="DM194">
        <v>-0.61380787992482622</v>
      </c>
      <c r="DN194">
        <v>7.4636345033770146E-2</v>
      </c>
      <c r="DO194">
        <v>0</v>
      </c>
      <c r="DP194">
        <v>1.639284</v>
      </c>
      <c r="DQ194">
        <v>-0.16446348968105429</v>
      </c>
      <c r="DR194">
        <v>1.7945759081186841E-2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363</v>
      </c>
      <c r="EA194">
        <v>3.2986200000000001</v>
      </c>
      <c r="EB194">
        <v>2.6253700000000002</v>
      </c>
      <c r="EC194">
        <v>0.20594499999999999</v>
      </c>
      <c r="ED194">
        <v>0.20710500000000001</v>
      </c>
      <c r="EE194">
        <v>0.13534199999999999</v>
      </c>
      <c r="EF194">
        <v>0.129464</v>
      </c>
      <c r="EG194">
        <v>24052</v>
      </c>
      <c r="EH194">
        <v>24384.1</v>
      </c>
      <c r="EI194">
        <v>28177.7</v>
      </c>
      <c r="EJ194">
        <v>29593.1</v>
      </c>
      <c r="EK194">
        <v>33553.199999999997</v>
      </c>
      <c r="EL194">
        <v>35747.1</v>
      </c>
      <c r="EM194">
        <v>39792.300000000003</v>
      </c>
      <c r="EN194">
        <v>42264.7</v>
      </c>
      <c r="EO194">
        <v>2.2114699999999998</v>
      </c>
      <c r="EP194">
        <v>2.2326299999999999</v>
      </c>
      <c r="EQ194">
        <v>0.14715600000000001</v>
      </c>
      <c r="ER194">
        <v>0</v>
      </c>
      <c r="ES194">
        <v>29.374099999999999</v>
      </c>
      <c r="ET194">
        <v>999.9</v>
      </c>
      <c r="EU194">
        <v>72.400000000000006</v>
      </c>
      <c r="EV194">
        <v>32.299999999999997</v>
      </c>
      <c r="EW194">
        <v>34.722299999999997</v>
      </c>
      <c r="EX194">
        <v>56.393000000000001</v>
      </c>
      <c r="EY194">
        <v>-3.9102600000000001</v>
      </c>
      <c r="EZ194">
        <v>2</v>
      </c>
      <c r="FA194">
        <v>0.30021100000000001</v>
      </c>
      <c r="FB194">
        <v>-0.67362999999999995</v>
      </c>
      <c r="FC194">
        <v>20.273700000000002</v>
      </c>
      <c r="FD194">
        <v>5.22133</v>
      </c>
      <c r="FE194">
        <v>12.004</v>
      </c>
      <c r="FF194">
        <v>4.9877000000000002</v>
      </c>
      <c r="FG194">
        <v>3.2847300000000001</v>
      </c>
      <c r="FH194">
        <v>9999</v>
      </c>
      <c r="FI194">
        <v>9999</v>
      </c>
      <c r="FJ194">
        <v>9999</v>
      </c>
      <c r="FK194">
        <v>999.9</v>
      </c>
      <c r="FL194">
        <v>1.86582</v>
      </c>
      <c r="FM194">
        <v>1.8621799999999999</v>
      </c>
      <c r="FN194">
        <v>1.8641700000000001</v>
      </c>
      <c r="FO194">
        <v>1.86025</v>
      </c>
      <c r="FP194">
        <v>1.8609599999999999</v>
      </c>
      <c r="FQ194">
        <v>1.8601300000000001</v>
      </c>
      <c r="FR194">
        <v>1.8618600000000001</v>
      </c>
      <c r="FS194">
        <v>1.8584799999999999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-7.44</v>
      </c>
      <c r="GH194">
        <v>0.2097</v>
      </c>
      <c r="GI194">
        <v>-4.2934277136806287</v>
      </c>
      <c r="GJ194">
        <v>-4.5218151105756088E-3</v>
      </c>
      <c r="GK194">
        <v>2.0889233732517852E-6</v>
      </c>
      <c r="GL194">
        <v>-4.5906856223640231E-10</v>
      </c>
      <c r="GM194">
        <v>-0.1150039569071811</v>
      </c>
      <c r="GN194">
        <v>4.4025620023938356E-3</v>
      </c>
      <c r="GO194">
        <v>3.112297855124525E-4</v>
      </c>
      <c r="GP194">
        <v>-4.1727832042263066E-6</v>
      </c>
      <c r="GQ194">
        <v>6</v>
      </c>
      <c r="GR194">
        <v>2080</v>
      </c>
      <c r="GS194">
        <v>4</v>
      </c>
      <c r="GT194">
        <v>33</v>
      </c>
      <c r="GU194">
        <v>69.400000000000006</v>
      </c>
      <c r="GV194">
        <v>69.5</v>
      </c>
      <c r="GW194">
        <v>3.1823700000000001</v>
      </c>
      <c r="GX194">
        <v>2.5061</v>
      </c>
      <c r="GY194">
        <v>2.04834</v>
      </c>
      <c r="GZ194">
        <v>2.6232899999999999</v>
      </c>
      <c r="HA194">
        <v>2.1972700000000001</v>
      </c>
      <c r="HB194">
        <v>2.2985799999999998</v>
      </c>
      <c r="HC194">
        <v>37.2181</v>
      </c>
      <c r="HD194">
        <v>14.7887</v>
      </c>
      <c r="HE194">
        <v>18</v>
      </c>
      <c r="HF194">
        <v>673.38900000000001</v>
      </c>
      <c r="HG194">
        <v>770.423</v>
      </c>
      <c r="HH194">
        <v>30.999300000000002</v>
      </c>
      <c r="HI194">
        <v>31.246700000000001</v>
      </c>
      <c r="HJ194">
        <v>30</v>
      </c>
      <c r="HK194">
        <v>31.204699999999999</v>
      </c>
      <c r="HL194">
        <v>31.2102</v>
      </c>
      <c r="HM194">
        <v>63.698399999999999</v>
      </c>
      <c r="HN194">
        <v>14.468299999999999</v>
      </c>
      <c r="HO194">
        <v>100</v>
      </c>
      <c r="HP194">
        <v>31</v>
      </c>
      <c r="HQ194">
        <v>1196.79</v>
      </c>
      <c r="HR194">
        <v>30.844100000000001</v>
      </c>
      <c r="HS194">
        <v>99.316999999999993</v>
      </c>
      <c r="HT194">
        <v>98.040800000000004</v>
      </c>
    </row>
    <row r="195" spans="1:228" x14ac:dyDescent="0.2">
      <c r="A195">
        <v>180</v>
      </c>
      <c r="B195">
        <v>1675963929.5</v>
      </c>
      <c r="C195">
        <v>715</v>
      </c>
      <c r="D195" t="s">
        <v>718</v>
      </c>
      <c r="E195" t="s">
        <v>719</v>
      </c>
      <c r="F195">
        <v>4</v>
      </c>
      <c r="G195">
        <v>1675963927.5</v>
      </c>
      <c r="H195">
        <f t="shared" si="68"/>
        <v>1.8073775281133506E-3</v>
      </c>
      <c r="I195">
        <f t="shared" si="69"/>
        <v>1.8073775281133506</v>
      </c>
      <c r="J195">
        <f t="shared" si="70"/>
        <v>21.147202851841286</v>
      </c>
      <c r="K195">
        <f t="shared" si="71"/>
        <v>1157.1957142857141</v>
      </c>
      <c r="L195">
        <f t="shared" si="72"/>
        <v>859.56796434624323</v>
      </c>
      <c r="M195">
        <f t="shared" si="73"/>
        <v>87.13086150486599</v>
      </c>
      <c r="N195">
        <f t="shared" si="74"/>
        <v>117.30015972865949</v>
      </c>
      <c r="O195">
        <f t="shared" si="75"/>
        <v>0.12615157553463624</v>
      </c>
      <c r="P195">
        <f t="shared" si="76"/>
        <v>2.7706687349107018</v>
      </c>
      <c r="Q195">
        <f t="shared" si="77"/>
        <v>0.12304531144767654</v>
      </c>
      <c r="R195">
        <f t="shared" si="78"/>
        <v>7.7176034602452204E-2</v>
      </c>
      <c r="S195">
        <f t="shared" si="79"/>
        <v>226.11186480338867</v>
      </c>
      <c r="T195">
        <f t="shared" si="80"/>
        <v>32.612914781175306</v>
      </c>
      <c r="U195">
        <f t="shared" si="81"/>
        <v>31.76651428571429</v>
      </c>
      <c r="V195">
        <f t="shared" si="82"/>
        <v>4.7123403079311545</v>
      </c>
      <c r="W195">
        <f t="shared" si="83"/>
        <v>69.886011898358262</v>
      </c>
      <c r="X195">
        <f t="shared" si="84"/>
        <v>3.2821199751265651</v>
      </c>
      <c r="Y195">
        <f t="shared" si="85"/>
        <v>4.6963904306058524</v>
      </c>
      <c r="Z195">
        <f t="shared" si="86"/>
        <v>1.4302203328045895</v>
      </c>
      <c r="AA195">
        <f t="shared" si="87"/>
        <v>-79.705348989798765</v>
      </c>
      <c r="AB195">
        <f t="shared" si="88"/>
        <v>-8.9303292217262502</v>
      </c>
      <c r="AC195">
        <f t="shared" si="89"/>
        <v>-0.72906797607913187</v>
      </c>
      <c r="AD195">
        <f t="shared" si="90"/>
        <v>136.74711861578453</v>
      </c>
      <c r="AE195">
        <f t="shared" si="91"/>
        <v>31.665956849474235</v>
      </c>
      <c r="AF195">
        <f t="shared" si="92"/>
        <v>1.8011449137639988</v>
      </c>
      <c r="AG195">
        <f t="shared" si="93"/>
        <v>21.147202851841286</v>
      </c>
      <c r="AH195">
        <v>1224.893548446835</v>
      </c>
      <c r="AI195">
        <v>1198.426787878788</v>
      </c>
      <c r="AJ195">
        <v>1.6980281526144709</v>
      </c>
      <c r="AK195">
        <v>60.624418474204617</v>
      </c>
      <c r="AL195">
        <f t="shared" si="94"/>
        <v>1.8073775281133506</v>
      </c>
      <c r="AM195">
        <v>30.768710218886831</v>
      </c>
      <c r="AN195">
        <v>32.382867878787877</v>
      </c>
      <c r="AO195">
        <v>1.650936577074837E-5</v>
      </c>
      <c r="AP195">
        <v>100.9878899836357</v>
      </c>
      <c r="AQ195">
        <v>18</v>
      </c>
      <c r="AR195">
        <v>3</v>
      </c>
      <c r="AS195">
        <f t="shared" si="95"/>
        <v>1</v>
      </c>
      <c r="AT195">
        <f t="shared" si="96"/>
        <v>0</v>
      </c>
      <c r="AU195">
        <f t="shared" si="97"/>
        <v>47622.506435432413</v>
      </c>
      <c r="AV195">
        <f t="shared" si="98"/>
        <v>1200.001428571429</v>
      </c>
      <c r="AW195">
        <f t="shared" si="99"/>
        <v>1025.9243278774038</v>
      </c>
      <c r="AX195">
        <f t="shared" si="100"/>
        <v>0.85493592211697655</v>
      </c>
      <c r="AY195">
        <f t="shared" si="101"/>
        <v>0.18842632968576467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1675963927.5</v>
      </c>
      <c r="BF195">
        <v>1157.1957142857141</v>
      </c>
      <c r="BG195">
        <v>1188.3485714285709</v>
      </c>
      <c r="BH195">
        <v>32.378942857142853</v>
      </c>
      <c r="BI195">
        <v>30.770242857142861</v>
      </c>
      <c r="BJ195">
        <v>1164.6428571428571</v>
      </c>
      <c r="BK195">
        <v>32.169142857142859</v>
      </c>
      <c r="BL195">
        <v>650.0251428571429</v>
      </c>
      <c r="BM195">
        <v>101.26600000000001</v>
      </c>
      <c r="BN195">
        <v>9.9878114285714276E-2</v>
      </c>
      <c r="BO195">
        <v>31.70672857142857</v>
      </c>
      <c r="BP195">
        <v>31.76651428571429</v>
      </c>
      <c r="BQ195">
        <v>999.89999999999986</v>
      </c>
      <c r="BR195">
        <v>0</v>
      </c>
      <c r="BS195">
        <v>0</v>
      </c>
      <c r="BT195">
        <v>9006.6057142857153</v>
      </c>
      <c r="BU195">
        <v>0</v>
      </c>
      <c r="BV195">
        <v>80.935471428571418</v>
      </c>
      <c r="BW195">
        <v>-31.15587142857143</v>
      </c>
      <c r="BX195">
        <v>1195.9171428571431</v>
      </c>
      <c r="BY195">
        <v>1226.0771428571429</v>
      </c>
      <c r="BZ195">
        <v>1.60869</v>
      </c>
      <c r="CA195">
        <v>1188.3485714285709</v>
      </c>
      <c r="CB195">
        <v>30.770242857142861</v>
      </c>
      <c r="CC195">
        <v>3.2788885714285709</v>
      </c>
      <c r="CD195">
        <v>3.1159828571428569</v>
      </c>
      <c r="CE195">
        <v>25.51634285714286</v>
      </c>
      <c r="CF195">
        <v>24.66104285714286</v>
      </c>
      <c r="CG195">
        <v>1200.001428571429</v>
      </c>
      <c r="CH195">
        <v>0.50005328571428576</v>
      </c>
      <c r="CI195">
        <v>0.4999467142857143</v>
      </c>
      <c r="CJ195">
        <v>0</v>
      </c>
      <c r="CK195">
        <v>1028.255714285714</v>
      </c>
      <c r="CL195">
        <v>4.9990899999999998</v>
      </c>
      <c r="CM195">
        <v>11031.88571428571</v>
      </c>
      <c r="CN195">
        <v>9558.0514285714289</v>
      </c>
      <c r="CO195">
        <v>40.75</v>
      </c>
      <c r="CP195">
        <v>42.311999999999998</v>
      </c>
      <c r="CQ195">
        <v>41.58</v>
      </c>
      <c r="CR195">
        <v>41.375</v>
      </c>
      <c r="CS195">
        <v>42.125</v>
      </c>
      <c r="CT195">
        <v>597.56428571428569</v>
      </c>
      <c r="CU195">
        <v>597.43714285714282</v>
      </c>
      <c r="CV195">
        <v>0</v>
      </c>
      <c r="CW195">
        <v>1675963929.3</v>
      </c>
      <c r="CX195">
        <v>0</v>
      </c>
      <c r="CY195">
        <v>1675959759</v>
      </c>
      <c r="CZ195" t="s">
        <v>356</v>
      </c>
      <c r="DA195">
        <v>1675959759</v>
      </c>
      <c r="DB195">
        <v>1675959753.5</v>
      </c>
      <c r="DC195">
        <v>5</v>
      </c>
      <c r="DD195">
        <v>-2.5000000000000001E-2</v>
      </c>
      <c r="DE195">
        <v>-8.0000000000000002E-3</v>
      </c>
      <c r="DF195">
        <v>-6.0590000000000002</v>
      </c>
      <c r="DG195">
        <v>0.218</v>
      </c>
      <c r="DH195">
        <v>415</v>
      </c>
      <c r="DI195">
        <v>34</v>
      </c>
      <c r="DJ195">
        <v>0.6</v>
      </c>
      <c r="DK195">
        <v>0.17</v>
      </c>
      <c r="DL195">
        <v>-31.176612500000001</v>
      </c>
      <c r="DM195">
        <v>-0.2835028142589367</v>
      </c>
      <c r="DN195">
        <v>6.0836946781951451E-2</v>
      </c>
      <c r="DO195">
        <v>0</v>
      </c>
      <c r="DP195">
        <v>1.629283</v>
      </c>
      <c r="DQ195">
        <v>-0.13926956848030389</v>
      </c>
      <c r="DR195">
        <v>1.599806288273678E-2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363</v>
      </c>
      <c r="EA195">
        <v>3.2984100000000001</v>
      </c>
      <c r="EB195">
        <v>2.6252900000000001</v>
      </c>
      <c r="EC195">
        <v>0.206676</v>
      </c>
      <c r="ED195">
        <v>0.20779600000000001</v>
      </c>
      <c r="EE195">
        <v>0.13536899999999999</v>
      </c>
      <c r="EF195">
        <v>0.12954299999999999</v>
      </c>
      <c r="EG195">
        <v>24029.1</v>
      </c>
      <c r="EH195">
        <v>24362.7</v>
      </c>
      <c r="EI195">
        <v>28176.9</v>
      </c>
      <c r="EJ195">
        <v>29593</v>
      </c>
      <c r="EK195">
        <v>33551.5</v>
      </c>
      <c r="EL195">
        <v>35743.599999999999</v>
      </c>
      <c r="EM195">
        <v>39791.5</v>
      </c>
      <c r="EN195">
        <v>42264.4</v>
      </c>
      <c r="EO195">
        <v>2.2112500000000002</v>
      </c>
      <c r="EP195">
        <v>2.2326999999999999</v>
      </c>
      <c r="EQ195">
        <v>0.147596</v>
      </c>
      <c r="ER195">
        <v>0</v>
      </c>
      <c r="ES195">
        <v>29.368200000000002</v>
      </c>
      <c r="ET195">
        <v>999.9</v>
      </c>
      <c r="EU195">
        <v>72.400000000000006</v>
      </c>
      <c r="EV195">
        <v>32.299999999999997</v>
      </c>
      <c r="EW195">
        <v>34.7226</v>
      </c>
      <c r="EX195">
        <v>56.872999999999998</v>
      </c>
      <c r="EY195">
        <v>-3.8221099999999999</v>
      </c>
      <c r="EZ195">
        <v>2</v>
      </c>
      <c r="FA195">
        <v>0.30033300000000002</v>
      </c>
      <c r="FB195">
        <v>-0.67502499999999999</v>
      </c>
      <c r="FC195">
        <v>20.273700000000002</v>
      </c>
      <c r="FD195">
        <v>5.2210299999999998</v>
      </c>
      <c r="FE195">
        <v>12.004</v>
      </c>
      <c r="FF195">
        <v>4.9877000000000002</v>
      </c>
      <c r="FG195">
        <v>3.2845300000000002</v>
      </c>
      <c r="FH195">
        <v>9999</v>
      </c>
      <c r="FI195">
        <v>9999</v>
      </c>
      <c r="FJ195">
        <v>9999</v>
      </c>
      <c r="FK195">
        <v>999.9</v>
      </c>
      <c r="FL195">
        <v>1.86582</v>
      </c>
      <c r="FM195">
        <v>1.8621799999999999</v>
      </c>
      <c r="FN195">
        <v>1.8641700000000001</v>
      </c>
      <c r="FO195">
        <v>1.86025</v>
      </c>
      <c r="FP195">
        <v>1.8609599999999999</v>
      </c>
      <c r="FQ195">
        <v>1.8601300000000001</v>
      </c>
      <c r="FR195">
        <v>1.8618399999999999</v>
      </c>
      <c r="FS195">
        <v>1.8584400000000001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-7.46</v>
      </c>
      <c r="GH195">
        <v>0.20979999999999999</v>
      </c>
      <c r="GI195">
        <v>-4.2934277136806287</v>
      </c>
      <c r="GJ195">
        <v>-4.5218151105756088E-3</v>
      </c>
      <c r="GK195">
        <v>2.0889233732517852E-6</v>
      </c>
      <c r="GL195">
        <v>-4.5906856223640231E-10</v>
      </c>
      <c r="GM195">
        <v>-0.1150039569071811</v>
      </c>
      <c r="GN195">
        <v>4.4025620023938356E-3</v>
      </c>
      <c r="GO195">
        <v>3.112297855124525E-4</v>
      </c>
      <c r="GP195">
        <v>-4.1727832042263066E-6</v>
      </c>
      <c r="GQ195">
        <v>6</v>
      </c>
      <c r="GR195">
        <v>2080</v>
      </c>
      <c r="GS195">
        <v>4</v>
      </c>
      <c r="GT195">
        <v>33</v>
      </c>
      <c r="GU195">
        <v>69.5</v>
      </c>
      <c r="GV195">
        <v>69.599999999999994</v>
      </c>
      <c r="GW195">
        <v>3.1982400000000002</v>
      </c>
      <c r="GX195">
        <v>2.51953</v>
      </c>
      <c r="GY195">
        <v>2.04834</v>
      </c>
      <c r="GZ195">
        <v>2.6232899999999999</v>
      </c>
      <c r="HA195">
        <v>2.1972700000000001</v>
      </c>
      <c r="HB195">
        <v>2.2985799999999998</v>
      </c>
      <c r="HC195">
        <v>37.2181</v>
      </c>
      <c r="HD195">
        <v>14.78</v>
      </c>
      <c r="HE195">
        <v>18</v>
      </c>
      <c r="HF195">
        <v>673.20799999999997</v>
      </c>
      <c r="HG195">
        <v>770.46500000000003</v>
      </c>
      <c r="HH195">
        <v>30.999500000000001</v>
      </c>
      <c r="HI195">
        <v>31.2441</v>
      </c>
      <c r="HJ195">
        <v>30.0001</v>
      </c>
      <c r="HK195">
        <v>31.204699999999999</v>
      </c>
      <c r="HL195">
        <v>31.207799999999999</v>
      </c>
      <c r="HM195">
        <v>63.972900000000003</v>
      </c>
      <c r="HN195">
        <v>14.468299999999999</v>
      </c>
      <c r="HO195">
        <v>100</v>
      </c>
      <c r="HP195">
        <v>31</v>
      </c>
      <c r="HQ195">
        <v>1203.51</v>
      </c>
      <c r="HR195">
        <v>30.848099999999999</v>
      </c>
      <c r="HS195">
        <v>99.314700000000002</v>
      </c>
      <c r="HT195">
        <v>98.040199999999999</v>
      </c>
    </row>
    <row r="196" spans="1:228" x14ac:dyDescent="0.2">
      <c r="A196">
        <v>181</v>
      </c>
      <c r="B196">
        <v>1675963933.5</v>
      </c>
      <c r="C196">
        <v>719</v>
      </c>
      <c r="D196" t="s">
        <v>720</v>
      </c>
      <c r="E196" t="s">
        <v>721</v>
      </c>
      <c r="F196">
        <v>4</v>
      </c>
      <c r="G196">
        <v>1675963931.1875</v>
      </c>
      <c r="H196">
        <f t="shared" si="68"/>
        <v>1.8045531651630564E-3</v>
      </c>
      <c r="I196">
        <f t="shared" si="69"/>
        <v>1.8045531651630564</v>
      </c>
      <c r="J196">
        <f t="shared" si="70"/>
        <v>21.021858308783163</v>
      </c>
      <c r="K196">
        <f t="shared" si="71"/>
        <v>1163.1487500000001</v>
      </c>
      <c r="L196">
        <f t="shared" si="72"/>
        <v>866.49781530653968</v>
      </c>
      <c r="M196">
        <f t="shared" si="73"/>
        <v>87.832819337933458</v>
      </c>
      <c r="N196">
        <f t="shared" si="74"/>
        <v>117.90293318368171</v>
      </c>
      <c r="O196">
        <f t="shared" si="75"/>
        <v>0.12591929777878963</v>
      </c>
      <c r="P196">
        <f t="shared" si="76"/>
        <v>2.7711483558010839</v>
      </c>
      <c r="Q196">
        <f t="shared" si="77"/>
        <v>0.12282483237774477</v>
      </c>
      <c r="R196">
        <f t="shared" si="78"/>
        <v>7.7037211762677402E-2</v>
      </c>
      <c r="S196">
        <f t="shared" si="79"/>
        <v>226.11217985829614</v>
      </c>
      <c r="T196">
        <f t="shared" si="80"/>
        <v>32.614013643830383</v>
      </c>
      <c r="U196">
        <f t="shared" si="81"/>
        <v>31.771212500000001</v>
      </c>
      <c r="V196">
        <f t="shared" si="82"/>
        <v>4.7135957131076909</v>
      </c>
      <c r="W196">
        <f t="shared" si="83"/>
        <v>69.904405447888593</v>
      </c>
      <c r="X196">
        <f t="shared" si="84"/>
        <v>3.2830715978556824</v>
      </c>
      <c r="Y196">
        <f t="shared" si="85"/>
        <v>4.6965160161516613</v>
      </c>
      <c r="Z196">
        <f t="shared" si="86"/>
        <v>1.4305241152520085</v>
      </c>
      <c r="AA196">
        <f t="shared" si="87"/>
        <v>-79.580794583690789</v>
      </c>
      <c r="AB196">
        <f t="shared" si="88"/>
        <v>-9.5633490869857187</v>
      </c>
      <c r="AC196">
        <f t="shared" si="89"/>
        <v>-0.78063216312161821</v>
      </c>
      <c r="AD196">
        <f t="shared" si="90"/>
        <v>136.18740402449802</v>
      </c>
      <c r="AE196">
        <f t="shared" si="91"/>
        <v>31.51203670638856</v>
      </c>
      <c r="AF196">
        <f t="shared" si="92"/>
        <v>1.8003999970866817</v>
      </c>
      <c r="AG196">
        <f t="shared" si="93"/>
        <v>21.021858308783163</v>
      </c>
      <c r="AH196">
        <v>1231.3758844493341</v>
      </c>
      <c r="AI196">
        <v>1205.122242424243</v>
      </c>
      <c r="AJ196">
        <v>1.6728006267788409</v>
      </c>
      <c r="AK196">
        <v>60.624418474204617</v>
      </c>
      <c r="AL196">
        <f t="shared" si="94"/>
        <v>1.8045531651630564</v>
      </c>
      <c r="AM196">
        <v>30.78076754255239</v>
      </c>
      <c r="AN196">
        <v>32.39236848484849</v>
      </c>
      <c r="AO196">
        <v>2.046526488587388E-5</v>
      </c>
      <c r="AP196">
        <v>100.9878899836357</v>
      </c>
      <c r="AQ196">
        <v>18</v>
      </c>
      <c r="AR196">
        <v>3</v>
      </c>
      <c r="AS196">
        <f t="shared" si="95"/>
        <v>1</v>
      </c>
      <c r="AT196">
        <f t="shared" si="96"/>
        <v>0</v>
      </c>
      <c r="AU196">
        <f t="shared" si="97"/>
        <v>47635.690290676735</v>
      </c>
      <c r="AV196">
        <f t="shared" si="98"/>
        <v>1199.9937500000001</v>
      </c>
      <c r="AW196">
        <f t="shared" si="99"/>
        <v>1025.9186760923815</v>
      </c>
      <c r="AX196">
        <f t="shared" si="100"/>
        <v>0.85493668287220781</v>
      </c>
      <c r="AY196">
        <f t="shared" si="101"/>
        <v>0.18842779794336106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1675963931.1875</v>
      </c>
      <c r="BF196">
        <v>1163.1487500000001</v>
      </c>
      <c r="BG196">
        <v>1194.16875</v>
      </c>
      <c r="BH196">
        <v>32.388512499999997</v>
      </c>
      <c r="BI196">
        <v>30.7804875</v>
      </c>
      <c r="BJ196">
        <v>1170.6112499999999</v>
      </c>
      <c r="BK196">
        <v>32.178637500000001</v>
      </c>
      <c r="BL196">
        <v>650.02262500000006</v>
      </c>
      <c r="BM196">
        <v>101.26524999999999</v>
      </c>
      <c r="BN196">
        <v>0.100059625</v>
      </c>
      <c r="BO196">
        <v>31.7072</v>
      </c>
      <c r="BP196">
        <v>31.771212500000001</v>
      </c>
      <c r="BQ196">
        <v>999.9</v>
      </c>
      <c r="BR196">
        <v>0</v>
      </c>
      <c r="BS196">
        <v>0</v>
      </c>
      <c r="BT196">
        <v>9009.2199999999993</v>
      </c>
      <c r="BU196">
        <v>0</v>
      </c>
      <c r="BV196">
        <v>79.785862500000007</v>
      </c>
      <c r="BW196">
        <v>-31.0201125</v>
      </c>
      <c r="BX196">
        <v>1202.085</v>
      </c>
      <c r="BY196">
        <v>1232.095</v>
      </c>
      <c r="BZ196">
        <v>1.60803875</v>
      </c>
      <c r="CA196">
        <v>1194.16875</v>
      </c>
      <c r="CB196">
        <v>30.7804875</v>
      </c>
      <c r="CC196">
        <v>3.2798262500000002</v>
      </c>
      <c r="CD196">
        <v>3.1169899999999999</v>
      </c>
      <c r="CE196">
        <v>25.521174999999999</v>
      </c>
      <c r="CF196">
        <v>24.666437500000001</v>
      </c>
      <c r="CG196">
        <v>1199.9937500000001</v>
      </c>
      <c r="CH196">
        <v>0.50002800000000003</v>
      </c>
      <c r="CI196">
        <v>0.49997200000000003</v>
      </c>
      <c r="CJ196">
        <v>0</v>
      </c>
      <c r="CK196">
        <v>1027.9124999999999</v>
      </c>
      <c r="CL196">
        <v>4.9990899999999998</v>
      </c>
      <c r="CM196">
        <v>11028.9125</v>
      </c>
      <c r="CN196">
        <v>9557.9025000000001</v>
      </c>
      <c r="CO196">
        <v>40.75</v>
      </c>
      <c r="CP196">
        <v>42.311999999999998</v>
      </c>
      <c r="CQ196">
        <v>41.561999999999998</v>
      </c>
      <c r="CR196">
        <v>41.375</v>
      </c>
      <c r="CS196">
        <v>42.125</v>
      </c>
      <c r="CT196">
        <v>597.53</v>
      </c>
      <c r="CU196">
        <v>597.46375</v>
      </c>
      <c r="CV196">
        <v>0</v>
      </c>
      <c r="CW196">
        <v>1675963933.5</v>
      </c>
      <c r="CX196">
        <v>0</v>
      </c>
      <c r="CY196">
        <v>1675959759</v>
      </c>
      <c r="CZ196" t="s">
        <v>356</v>
      </c>
      <c r="DA196">
        <v>1675959759</v>
      </c>
      <c r="DB196">
        <v>1675959753.5</v>
      </c>
      <c r="DC196">
        <v>5</v>
      </c>
      <c r="DD196">
        <v>-2.5000000000000001E-2</v>
      </c>
      <c r="DE196">
        <v>-8.0000000000000002E-3</v>
      </c>
      <c r="DF196">
        <v>-6.0590000000000002</v>
      </c>
      <c r="DG196">
        <v>0.218</v>
      </c>
      <c r="DH196">
        <v>415</v>
      </c>
      <c r="DI196">
        <v>34</v>
      </c>
      <c r="DJ196">
        <v>0.6</v>
      </c>
      <c r="DK196">
        <v>0.17</v>
      </c>
      <c r="DL196">
        <v>-31.1515275</v>
      </c>
      <c r="DM196">
        <v>0.34100150093806458</v>
      </c>
      <c r="DN196">
        <v>8.9678935618962355E-2</v>
      </c>
      <c r="DO196">
        <v>0</v>
      </c>
      <c r="DP196">
        <v>1.61926875</v>
      </c>
      <c r="DQ196">
        <v>-8.0881463414639351E-2</v>
      </c>
      <c r="DR196">
        <v>9.9673492432792686E-3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3.29861</v>
      </c>
      <c r="EB196">
        <v>2.6254400000000002</v>
      </c>
      <c r="EC196">
        <v>0.20738899999999999</v>
      </c>
      <c r="ED196">
        <v>0.208505</v>
      </c>
      <c r="EE196">
        <v>0.13539399999999999</v>
      </c>
      <c r="EF196">
        <v>0.12954299999999999</v>
      </c>
      <c r="EG196">
        <v>24007.4</v>
      </c>
      <c r="EH196">
        <v>24340.799999999999</v>
      </c>
      <c r="EI196">
        <v>28176.799999999999</v>
      </c>
      <c r="EJ196">
        <v>29592.9</v>
      </c>
      <c r="EK196">
        <v>33550.300000000003</v>
      </c>
      <c r="EL196">
        <v>35743.599999999999</v>
      </c>
      <c r="EM196">
        <v>39791.199999999997</v>
      </c>
      <c r="EN196">
        <v>42264.3</v>
      </c>
      <c r="EO196">
        <v>2.2115499999999999</v>
      </c>
      <c r="EP196">
        <v>2.23265</v>
      </c>
      <c r="EQ196">
        <v>0.14819199999999999</v>
      </c>
      <c r="ER196">
        <v>0</v>
      </c>
      <c r="ES196">
        <v>29.364100000000001</v>
      </c>
      <c r="ET196">
        <v>999.9</v>
      </c>
      <c r="EU196">
        <v>72.400000000000006</v>
      </c>
      <c r="EV196">
        <v>32.299999999999997</v>
      </c>
      <c r="EW196">
        <v>34.722499999999997</v>
      </c>
      <c r="EX196">
        <v>57.113</v>
      </c>
      <c r="EY196">
        <v>-3.9903900000000001</v>
      </c>
      <c r="EZ196">
        <v>2</v>
      </c>
      <c r="FA196">
        <v>0.300201</v>
      </c>
      <c r="FB196">
        <v>-0.67630999999999997</v>
      </c>
      <c r="FC196">
        <v>20.273700000000002</v>
      </c>
      <c r="FD196">
        <v>5.2211800000000004</v>
      </c>
      <c r="FE196">
        <v>12.004</v>
      </c>
      <c r="FF196">
        <v>4.9878499999999999</v>
      </c>
      <c r="FG196">
        <v>3.2846299999999999</v>
      </c>
      <c r="FH196">
        <v>9999</v>
      </c>
      <c r="FI196">
        <v>9999</v>
      </c>
      <c r="FJ196">
        <v>9999</v>
      </c>
      <c r="FK196">
        <v>999.9</v>
      </c>
      <c r="FL196">
        <v>1.86582</v>
      </c>
      <c r="FM196">
        <v>1.8621799999999999</v>
      </c>
      <c r="FN196">
        <v>1.8641700000000001</v>
      </c>
      <c r="FO196">
        <v>1.86029</v>
      </c>
      <c r="FP196">
        <v>1.8609599999999999</v>
      </c>
      <c r="FQ196">
        <v>1.8601399999999999</v>
      </c>
      <c r="FR196">
        <v>1.8618399999999999</v>
      </c>
      <c r="FS196">
        <v>1.8584700000000001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-7.47</v>
      </c>
      <c r="GH196">
        <v>0.21</v>
      </c>
      <c r="GI196">
        <v>-4.2934277136806287</v>
      </c>
      <c r="GJ196">
        <v>-4.5218151105756088E-3</v>
      </c>
      <c r="GK196">
        <v>2.0889233732517852E-6</v>
      </c>
      <c r="GL196">
        <v>-4.5906856223640231E-10</v>
      </c>
      <c r="GM196">
        <v>-0.1150039569071811</v>
      </c>
      <c r="GN196">
        <v>4.4025620023938356E-3</v>
      </c>
      <c r="GO196">
        <v>3.112297855124525E-4</v>
      </c>
      <c r="GP196">
        <v>-4.1727832042263066E-6</v>
      </c>
      <c r="GQ196">
        <v>6</v>
      </c>
      <c r="GR196">
        <v>2080</v>
      </c>
      <c r="GS196">
        <v>4</v>
      </c>
      <c r="GT196">
        <v>33</v>
      </c>
      <c r="GU196">
        <v>69.599999999999994</v>
      </c>
      <c r="GV196">
        <v>69.7</v>
      </c>
      <c r="GW196">
        <v>3.2128899999999998</v>
      </c>
      <c r="GX196">
        <v>2.5061</v>
      </c>
      <c r="GY196">
        <v>2.04834</v>
      </c>
      <c r="GZ196">
        <v>2.6232899999999999</v>
      </c>
      <c r="HA196">
        <v>2.1972700000000001</v>
      </c>
      <c r="HB196">
        <v>2.3315399999999999</v>
      </c>
      <c r="HC196">
        <v>37.2181</v>
      </c>
      <c r="HD196">
        <v>14.7887</v>
      </c>
      <c r="HE196">
        <v>18</v>
      </c>
      <c r="HF196">
        <v>673.42100000000005</v>
      </c>
      <c r="HG196">
        <v>770.41600000000005</v>
      </c>
      <c r="HH196">
        <v>30.999600000000001</v>
      </c>
      <c r="HI196">
        <v>31.2439</v>
      </c>
      <c r="HJ196">
        <v>30.0001</v>
      </c>
      <c r="HK196">
        <v>31.202100000000002</v>
      </c>
      <c r="HL196">
        <v>31.207799999999999</v>
      </c>
      <c r="HM196">
        <v>64.254900000000006</v>
      </c>
      <c r="HN196">
        <v>14.468299999999999</v>
      </c>
      <c r="HO196">
        <v>100</v>
      </c>
      <c r="HP196">
        <v>31</v>
      </c>
      <c r="HQ196">
        <v>1210.26</v>
      </c>
      <c r="HR196">
        <v>30.848099999999999</v>
      </c>
      <c r="HS196">
        <v>99.314099999999996</v>
      </c>
      <c r="HT196">
        <v>98.04</v>
      </c>
    </row>
    <row r="197" spans="1:228" x14ac:dyDescent="0.2">
      <c r="A197">
        <v>182</v>
      </c>
      <c r="B197">
        <v>1675963937.5</v>
      </c>
      <c r="C197">
        <v>723</v>
      </c>
      <c r="D197" t="s">
        <v>722</v>
      </c>
      <c r="E197" t="s">
        <v>723</v>
      </c>
      <c r="F197">
        <v>4</v>
      </c>
      <c r="G197">
        <v>1675963935.5</v>
      </c>
      <c r="H197">
        <f t="shared" si="68"/>
        <v>1.8045889947260233E-3</v>
      </c>
      <c r="I197">
        <f t="shared" si="69"/>
        <v>1.8045889947260234</v>
      </c>
      <c r="J197">
        <f t="shared" si="70"/>
        <v>20.902392048091702</v>
      </c>
      <c r="K197">
        <f t="shared" si="71"/>
        <v>1170.238571428572</v>
      </c>
      <c r="L197">
        <f t="shared" si="72"/>
        <v>875.34332688634743</v>
      </c>
      <c r="M197">
        <f t="shared" si="73"/>
        <v>88.729340881875189</v>
      </c>
      <c r="N197">
        <f t="shared" si="74"/>
        <v>118.62145278099098</v>
      </c>
      <c r="O197">
        <f t="shared" si="75"/>
        <v>0.12609454912276485</v>
      </c>
      <c r="P197">
        <f t="shared" si="76"/>
        <v>2.7668362041668404</v>
      </c>
      <c r="Q197">
        <f t="shared" si="77"/>
        <v>0.12298687080992268</v>
      </c>
      <c r="R197">
        <f t="shared" si="78"/>
        <v>7.713962757914003E-2</v>
      </c>
      <c r="S197">
        <f t="shared" si="79"/>
        <v>226.11466123224349</v>
      </c>
      <c r="T197">
        <f t="shared" si="80"/>
        <v>32.614440615831654</v>
      </c>
      <c r="U197">
        <f t="shared" si="81"/>
        <v>31.766185714285719</v>
      </c>
      <c r="V197">
        <f t="shared" si="82"/>
        <v>4.7122525215784128</v>
      </c>
      <c r="W197">
        <f t="shared" si="83"/>
        <v>69.918752895220905</v>
      </c>
      <c r="X197">
        <f t="shared" si="84"/>
        <v>3.2835804573858072</v>
      </c>
      <c r="Y197">
        <f t="shared" si="85"/>
        <v>4.696280069964244</v>
      </c>
      <c r="Z197">
        <f t="shared" si="86"/>
        <v>1.4286720641926056</v>
      </c>
      <c r="AA197">
        <f t="shared" si="87"/>
        <v>-79.582374667417625</v>
      </c>
      <c r="AB197">
        <f t="shared" si="88"/>
        <v>-8.9307619626149179</v>
      </c>
      <c r="AC197">
        <f t="shared" si="89"/>
        <v>-0.73011056515168105</v>
      </c>
      <c r="AD197">
        <f t="shared" si="90"/>
        <v>136.87141403705928</v>
      </c>
      <c r="AE197">
        <f t="shared" si="91"/>
        <v>31.570265616564168</v>
      </c>
      <c r="AF197">
        <f t="shared" si="92"/>
        <v>1.8054276113063716</v>
      </c>
      <c r="AG197">
        <f t="shared" si="93"/>
        <v>20.902392048091702</v>
      </c>
      <c r="AH197">
        <v>1238.2355379960959</v>
      </c>
      <c r="AI197">
        <v>1211.9666666666669</v>
      </c>
      <c r="AJ197">
        <v>1.707632148329576</v>
      </c>
      <c r="AK197">
        <v>60.624418474204617</v>
      </c>
      <c r="AL197">
        <f t="shared" si="94"/>
        <v>1.8045889947260234</v>
      </c>
      <c r="AM197">
        <v>30.781217752817131</v>
      </c>
      <c r="AN197">
        <v>32.392913333333333</v>
      </c>
      <c r="AO197">
        <v>2.203352711694994E-6</v>
      </c>
      <c r="AP197">
        <v>100.9878899836357</v>
      </c>
      <c r="AQ197">
        <v>18</v>
      </c>
      <c r="AR197">
        <v>3</v>
      </c>
      <c r="AS197">
        <f t="shared" si="95"/>
        <v>1</v>
      </c>
      <c r="AT197">
        <f t="shared" si="96"/>
        <v>0</v>
      </c>
      <c r="AU197">
        <f t="shared" si="97"/>
        <v>47516.62676466399</v>
      </c>
      <c r="AV197">
        <f t="shared" si="98"/>
        <v>1200.014285714286</v>
      </c>
      <c r="AW197">
        <f t="shared" si="99"/>
        <v>1025.9355135918361</v>
      </c>
      <c r="AX197">
        <f t="shared" si="100"/>
        <v>0.8549360835160118</v>
      </c>
      <c r="AY197">
        <f t="shared" si="101"/>
        <v>0.18842664118590305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1675963935.5</v>
      </c>
      <c r="BF197">
        <v>1170.238571428572</v>
      </c>
      <c r="BG197">
        <v>1201.328571428571</v>
      </c>
      <c r="BH197">
        <v>32.393571428571427</v>
      </c>
      <c r="BI197">
        <v>30.781114285714288</v>
      </c>
      <c r="BJ197">
        <v>1177.708571428572</v>
      </c>
      <c r="BK197">
        <v>32.183614285714278</v>
      </c>
      <c r="BL197">
        <v>650.04271428571428</v>
      </c>
      <c r="BM197">
        <v>101.26514285714291</v>
      </c>
      <c r="BN197">
        <v>0.1000451285714286</v>
      </c>
      <c r="BO197">
        <v>31.706314285714289</v>
      </c>
      <c r="BP197">
        <v>31.766185714285719</v>
      </c>
      <c r="BQ197">
        <v>999.89999999999986</v>
      </c>
      <c r="BR197">
        <v>0</v>
      </c>
      <c r="BS197">
        <v>0</v>
      </c>
      <c r="BT197">
        <v>8986.34</v>
      </c>
      <c r="BU197">
        <v>0</v>
      </c>
      <c r="BV197">
        <v>78.684799999999996</v>
      </c>
      <c r="BW197">
        <v>-31.088000000000001</v>
      </c>
      <c r="BX197">
        <v>1209.4157142857141</v>
      </c>
      <c r="BY197">
        <v>1239.48</v>
      </c>
      <c r="BZ197">
        <v>1.6124671428571431</v>
      </c>
      <c r="CA197">
        <v>1201.328571428571</v>
      </c>
      <c r="CB197">
        <v>30.781114285714288</v>
      </c>
      <c r="CC197">
        <v>3.280334285714285</v>
      </c>
      <c r="CD197">
        <v>3.1170471428571429</v>
      </c>
      <c r="CE197">
        <v>25.523785714285712</v>
      </c>
      <c r="CF197">
        <v>24.666742857142861</v>
      </c>
      <c r="CG197">
        <v>1200.014285714286</v>
      </c>
      <c r="CH197">
        <v>0.50004700000000002</v>
      </c>
      <c r="CI197">
        <v>0.49995299999999998</v>
      </c>
      <c r="CJ197">
        <v>0</v>
      </c>
      <c r="CK197">
        <v>1027.8828571428569</v>
      </c>
      <c r="CL197">
        <v>4.9990899999999998</v>
      </c>
      <c r="CM197">
        <v>11025.77142857143</v>
      </c>
      <c r="CN197">
        <v>9558.1428571428569</v>
      </c>
      <c r="CO197">
        <v>40.75</v>
      </c>
      <c r="CP197">
        <v>42.311999999999998</v>
      </c>
      <c r="CQ197">
        <v>41.561999999999998</v>
      </c>
      <c r="CR197">
        <v>41.375</v>
      </c>
      <c r="CS197">
        <v>42.125</v>
      </c>
      <c r="CT197">
        <v>597.56428571428569</v>
      </c>
      <c r="CU197">
        <v>597.44999999999993</v>
      </c>
      <c r="CV197">
        <v>0</v>
      </c>
      <c r="CW197">
        <v>1675963937.0999999</v>
      </c>
      <c r="CX197">
        <v>0</v>
      </c>
      <c r="CY197">
        <v>1675959759</v>
      </c>
      <c r="CZ197" t="s">
        <v>356</v>
      </c>
      <c r="DA197">
        <v>1675959759</v>
      </c>
      <c r="DB197">
        <v>1675959753.5</v>
      </c>
      <c r="DC197">
        <v>5</v>
      </c>
      <c r="DD197">
        <v>-2.5000000000000001E-2</v>
      </c>
      <c r="DE197">
        <v>-8.0000000000000002E-3</v>
      </c>
      <c r="DF197">
        <v>-6.0590000000000002</v>
      </c>
      <c r="DG197">
        <v>0.218</v>
      </c>
      <c r="DH197">
        <v>415</v>
      </c>
      <c r="DI197">
        <v>34</v>
      </c>
      <c r="DJ197">
        <v>0.6</v>
      </c>
      <c r="DK197">
        <v>0.17</v>
      </c>
      <c r="DL197">
        <v>-31.134979999999999</v>
      </c>
      <c r="DM197">
        <v>0.50044953095692468</v>
      </c>
      <c r="DN197">
        <v>9.3515900252310005E-2</v>
      </c>
      <c r="DO197">
        <v>0</v>
      </c>
      <c r="DP197">
        <v>1.6157755</v>
      </c>
      <c r="DQ197">
        <v>-5.0851181988744117E-2</v>
      </c>
      <c r="DR197">
        <v>7.5981175135687341E-3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3.2984900000000001</v>
      </c>
      <c r="EB197">
        <v>2.6251600000000002</v>
      </c>
      <c r="EC197">
        <v>0.208116</v>
      </c>
      <c r="ED197">
        <v>0.209226</v>
      </c>
      <c r="EE197">
        <v>0.13539599999999999</v>
      </c>
      <c r="EF197">
        <v>0.12954399999999999</v>
      </c>
      <c r="EG197">
        <v>23985.7</v>
      </c>
      <c r="EH197">
        <v>24318.2</v>
      </c>
      <c r="EI197">
        <v>28177.200000000001</v>
      </c>
      <c r="EJ197">
        <v>29592.400000000001</v>
      </c>
      <c r="EK197">
        <v>33550.1</v>
      </c>
      <c r="EL197">
        <v>35743.1</v>
      </c>
      <c r="EM197">
        <v>39791</v>
      </c>
      <c r="EN197">
        <v>42263.7</v>
      </c>
      <c r="EO197">
        <v>2.2115999999999998</v>
      </c>
      <c r="EP197">
        <v>2.2327499999999998</v>
      </c>
      <c r="EQ197">
        <v>0.14755099999999999</v>
      </c>
      <c r="ER197">
        <v>0</v>
      </c>
      <c r="ES197">
        <v>29.360900000000001</v>
      </c>
      <c r="ET197">
        <v>999.9</v>
      </c>
      <c r="EU197">
        <v>72.400000000000006</v>
      </c>
      <c r="EV197">
        <v>32.200000000000003</v>
      </c>
      <c r="EW197">
        <v>34.528399999999998</v>
      </c>
      <c r="EX197">
        <v>56.393000000000001</v>
      </c>
      <c r="EY197">
        <v>-3.8461500000000002</v>
      </c>
      <c r="EZ197">
        <v>2</v>
      </c>
      <c r="FA197">
        <v>0.30019800000000002</v>
      </c>
      <c r="FB197">
        <v>-0.67678899999999997</v>
      </c>
      <c r="FC197">
        <v>20.273700000000002</v>
      </c>
      <c r="FD197">
        <v>5.2211800000000004</v>
      </c>
      <c r="FE197">
        <v>12.004</v>
      </c>
      <c r="FF197">
        <v>4.9877000000000002</v>
      </c>
      <c r="FG197">
        <v>3.2845499999999999</v>
      </c>
      <c r="FH197">
        <v>9999</v>
      </c>
      <c r="FI197">
        <v>9999</v>
      </c>
      <c r="FJ197">
        <v>9999</v>
      </c>
      <c r="FK197">
        <v>999.9</v>
      </c>
      <c r="FL197">
        <v>1.8657900000000001</v>
      </c>
      <c r="FM197">
        <v>1.8621799999999999</v>
      </c>
      <c r="FN197">
        <v>1.8641700000000001</v>
      </c>
      <c r="FO197">
        <v>1.86026</v>
      </c>
      <c r="FP197">
        <v>1.8609599999999999</v>
      </c>
      <c r="FQ197">
        <v>1.86012</v>
      </c>
      <c r="FR197">
        <v>1.86185</v>
      </c>
      <c r="FS197">
        <v>1.8584700000000001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-7.48</v>
      </c>
      <c r="GH197">
        <v>0.2099</v>
      </c>
      <c r="GI197">
        <v>-4.2934277136806287</v>
      </c>
      <c r="GJ197">
        <v>-4.5218151105756088E-3</v>
      </c>
      <c r="GK197">
        <v>2.0889233732517852E-6</v>
      </c>
      <c r="GL197">
        <v>-4.5906856223640231E-10</v>
      </c>
      <c r="GM197">
        <v>-0.1150039569071811</v>
      </c>
      <c r="GN197">
        <v>4.4025620023938356E-3</v>
      </c>
      <c r="GO197">
        <v>3.112297855124525E-4</v>
      </c>
      <c r="GP197">
        <v>-4.1727832042263066E-6</v>
      </c>
      <c r="GQ197">
        <v>6</v>
      </c>
      <c r="GR197">
        <v>2080</v>
      </c>
      <c r="GS197">
        <v>4</v>
      </c>
      <c r="GT197">
        <v>33</v>
      </c>
      <c r="GU197">
        <v>69.599999999999994</v>
      </c>
      <c r="GV197">
        <v>69.7</v>
      </c>
      <c r="GW197">
        <v>3.2275399999999999</v>
      </c>
      <c r="GX197">
        <v>2.50732</v>
      </c>
      <c r="GY197">
        <v>2.04834</v>
      </c>
      <c r="GZ197">
        <v>2.6220699999999999</v>
      </c>
      <c r="HA197">
        <v>2.1972700000000001</v>
      </c>
      <c r="HB197">
        <v>2.2644000000000002</v>
      </c>
      <c r="HC197">
        <v>37.2181</v>
      </c>
      <c r="HD197">
        <v>14.7712</v>
      </c>
      <c r="HE197">
        <v>18</v>
      </c>
      <c r="HF197">
        <v>673.45899999999995</v>
      </c>
      <c r="HG197">
        <v>770.51400000000001</v>
      </c>
      <c r="HH197">
        <v>30.9998</v>
      </c>
      <c r="HI197">
        <v>31.2439</v>
      </c>
      <c r="HJ197">
        <v>30.0001</v>
      </c>
      <c r="HK197">
        <v>31.202000000000002</v>
      </c>
      <c r="HL197">
        <v>31.207799999999999</v>
      </c>
      <c r="HM197">
        <v>64.537599999999998</v>
      </c>
      <c r="HN197">
        <v>14.468299999999999</v>
      </c>
      <c r="HO197">
        <v>100</v>
      </c>
      <c r="HP197">
        <v>31</v>
      </c>
      <c r="HQ197">
        <v>1217.05</v>
      </c>
      <c r="HR197">
        <v>30.854800000000001</v>
      </c>
      <c r="HS197">
        <v>99.314400000000006</v>
      </c>
      <c r="HT197">
        <v>98.038399999999996</v>
      </c>
    </row>
    <row r="198" spans="1:228" x14ac:dyDescent="0.2">
      <c r="A198">
        <v>183</v>
      </c>
      <c r="B198">
        <v>1675963941.5</v>
      </c>
      <c r="C198">
        <v>727</v>
      </c>
      <c r="D198" t="s">
        <v>724</v>
      </c>
      <c r="E198" t="s">
        <v>725</v>
      </c>
      <c r="F198">
        <v>4</v>
      </c>
      <c r="G198">
        <v>1675963939.1875</v>
      </c>
      <c r="H198">
        <f t="shared" si="68"/>
        <v>1.808924832446607E-3</v>
      </c>
      <c r="I198">
        <f t="shared" si="69"/>
        <v>1.808924832446607</v>
      </c>
      <c r="J198">
        <f t="shared" si="70"/>
        <v>20.948924410948816</v>
      </c>
      <c r="K198">
        <f t="shared" si="71"/>
        <v>1176.2750000000001</v>
      </c>
      <c r="L198">
        <f t="shared" si="72"/>
        <v>881.17040026234213</v>
      </c>
      <c r="M198">
        <f t="shared" si="73"/>
        <v>89.319549314651979</v>
      </c>
      <c r="N198">
        <f t="shared" si="74"/>
        <v>119.23273051252346</v>
      </c>
      <c r="O198">
        <f t="shared" si="75"/>
        <v>0.1263503067637799</v>
      </c>
      <c r="P198">
        <f t="shared" si="76"/>
        <v>2.7688593846489908</v>
      </c>
      <c r="Q198">
        <f t="shared" si="77"/>
        <v>0.12323239631111668</v>
      </c>
      <c r="R198">
        <f t="shared" si="78"/>
        <v>7.7293971253565949E-2</v>
      </c>
      <c r="S198">
        <f t="shared" si="79"/>
        <v>226.10345848364835</v>
      </c>
      <c r="T198">
        <f t="shared" si="80"/>
        <v>32.61674396134223</v>
      </c>
      <c r="U198">
        <f t="shared" si="81"/>
        <v>31.768712499999999</v>
      </c>
      <c r="V198">
        <f t="shared" si="82"/>
        <v>4.7129276543447958</v>
      </c>
      <c r="W198">
        <f t="shared" si="83"/>
        <v>69.904527093204905</v>
      </c>
      <c r="X198">
        <f t="shared" si="84"/>
        <v>3.283689569884785</v>
      </c>
      <c r="Y198">
        <f t="shared" si="85"/>
        <v>4.6973918663473473</v>
      </c>
      <c r="Z198">
        <f t="shared" si="86"/>
        <v>1.4292380844600108</v>
      </c>
      <c r="AA198">
        <f t="shared" si="87"/>
        <v>-79.773585110895368</v>
      </c>
      <c r="AB198">
        <f t="shared" si="88"/>
        <v>-8.6915221525290907</v>
      </c>
      <c r="AC198">
        <f t="shared" si="89"/>
        <v>-0.71005637643626185</v>
      </c>
      <c r="AD198">
        <f t="shared" si="90"/>
        <v>136.92829484378763</v>
      </c>
      <c r="AE198">
        <f t="shared" si="91"/>
        <v>31.671829470441686</v>
      </c>
      <c r="AF198">
        <f t="shared" si="92"/>
        <v>1.8075327024361638</v>
      </c>
      <c r="AG198">
        <f t="shared" si="93"/>
        <v>20.948924410948816</v>
      </c>
      <c r="AH198">
        <v>1245.101166198353</v>
      </c>
      <c r="AI198">
        <v>1218.7720000000011</v>
      </c>
      <c r="AJ198">
        <v>1.711070113950188</v>
      </c>
      <c r="AK198">
        <v>60.624418474204617</v>
      </c>
      <c r="AL198">
        <f t="shared" si="94"/>
        <v>1.808924832446607</v>
      </c>
      <c r="AM198">
        <v>30.780067276456379</v>
      </c>
      <c r="AN198">
        <v>32.395817575757562</v>
      </c>
      <c r="AO198">
        <v>4.6733816794013252E-6</v>
      </c>
      <c r="AP198">
        <v>100.9878899836357</v>
      </c>
      <c r="AQ198">
        <v>18</v>
      </c>
      <c r="AR198">
        <v>3</v>
      </c>
      <c r="AS198">
        <f t="shared" si="95"/>
        <v>1</v>
      </c>
      <c r="AT198">
        <f t="shared" si="96"/>
        <v>0</v>
      </c>
      <c r="AU198">
        <f t="shared" si="97"/>
        <v>47571.887383698879</v>
      </c>
      <c r="AV198">
        <f t="shared" si="98"/>
        <v>1199.9449999999999</v>
      </c>
      <c r="AW198">
        <f t="shared" si="99"/>
        <v>1025.8772385925638</v>
      </c>
      <c r="AX198">
        <f t="shared" si="100"/>
        <v>0.85493688343429397</v>
      </c>
      <c r="AY198">
        <f t="shared" si="101"/>
        <v>0.18842818502818742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1675963939.1875</v>
      </c>
      <c r="BF198">
        <v>1176.2750000000001</v>
      </c>
      <c r="BG198">
        <v>1207.4749999999999</v>
      </c>
      <c r="BH198">
        <v>32.3948125</v>
      </c>
      <c r="BI198">
        <v>30.780275</v>
      </c>
      <c r="BJ198">
        <v>1183.7550000000001</v>
      </c>
      <c r="BK198">
        <v>32.184862499999987</v>
      </c>
      <c r="BL198">
        <v>649.96125000000006</v>
      </c>
      <c r="BM198">
        <v>101.26475000000001</v>
      </c>
      <c r="BN198">
        <v>9.9922812499999999E-2</v>
      </c>
      <c r="BO198">
        <v>31.710487499999999</v>
      </c>
      <c r="BP198">
        <v>31.768712499999999</v>
      </c>
      <c r="BQ198">
        <v>999.9</v>
      </c>
      <c r="BR198">
        <v>0</v>
      </c>
      <c r="BS198">
        <v>0</v>
      </c>
      <c r="BT198">
        <v>8997.11</v>
      </c>
      <c r="BU198">
        <v>0</v>
      </c>
      <c r="BV198">
        <v>77.821799999999996</v>
      </c>
      <c r="BW198">
        <v>-31.1998125</v>
      </c>
      <c r="BX198">
        <v>1215.655</v>
      </c>
      <c r="BY198">
        <v>1245.82125</v>
      </c>
      <c r="BZ198">
        <v>1.61454125</v>
      </c>
      <c r="CA198">
        <v>1207.4749999999999</v>
      </c>
      <c r="CB198">
        <v>30.780275</v>
      </c>
      <c r="CC198">
        <v>3.2804562499999999</v>
      </c>
      <c r="CD198">
        <v>3.1169612500000001</v>
      </c>
      <c r="CE198">
        <v>25.524425000000001</v>
      </c>
      <c r="CF198">
        <v>24.666250000000002</v>
      </c>
      <c r="CG198">
        <v>1199.9449999999999</v>
      </c>
      <c r="CH198">
        <v>0.50001950000000006</v>
      </c>
      <c r="CI198">
        <v>0.49998049999999999</v>
      </c>
      <c r="CJ198">
        <v>0</v>
      </c>
      <c r="CK198">
        <v>1027.6587500000001</v>
      </c>
      <c r="CL198">
        <v>4.9990899999999998</v>
      </c>
      <c r="CM198">
        <v>11022.4</v>
      </c>
      <c r="CN198">
        <v>9557.4937499999996</v>
      </c>
      <c r="CO198">
        <v>40.75</v>
      </c>
      <c r="CP198">
        <v>42.327749999999988</v>
      </c>
      <c r="CQ198">
        <v>41.561999999999998</v>
      </c>
      <c r="CR198">
        <v>41.375</v>
      </c>
      <c r="CS198">
        <v>42.125</v>
      </c>
      <c r="CT198">
        <v>597.49749999999995</v>
      </c>
      <c r="CU198">
        <v>597.44749999999999</v>
      </c>
      <c r="CV198">
        <v>0</v>
      </c>
      <c r="CW198">
        <v>1675963941.3</v>
      </c>
      <c r="CX198">
        <v>0</v>
      </c>
      <c r="CY198">
        <v>1675959759</v>
      </c>
      <c r="CZ198" t="s">
        <v>356</v>
      </c>
      <c r="DA198">
        <v>1675959759</v>
      </c>
      <c r="DB198">
        <v>1675959753.5</v>
      </c>
      <c r="DC198">
        <v>5</v>
      </c>
      <c r="DD198">
        <v>-2.5000000000000001E-2</v>
      </c>
      <c r="DE198">
        <v>-8.0000000000000002E-3</v>
      </c>
      <c r="DF198">
        <v>-6.0590000000000002</v>
      </c>
      <c r="DG198">
        <v>0.218</v>
      </c>
      <c r="DH198">
        <v>415</v>
      </c>
      <c r="DI198">
        <v>34</v>
      </c>
      <c r="DJ198">
        <v>0.6</v>
      </c>
      <c r="DK198">
        <v>0.17</v>
      </c>
      <c r="DL198">
        <v>-31.145590000000009</v>
      </c>
      <c r="DM198">
        <v>0.33397148217639361</v>
      </c>
      <c r="DN198">
        <v>9.6831706584155547E-2</v>
      </c>
      <c r="DO198">
        <v>0</v>
      </c>
      <c r="DP198">
        <v>1.6145235</v>
      </c>
      <c r="DQ198">
        <v>-3.6525028142587998E-2</v>
      </c>
      <c r="DR198">
        <v>7.226188673844597E-3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3.2984900000000001</v>
      </c>
      <c r="EB198">
        <v>2.62521</v>
      </c>
      <c r="EC198">
        <v>0.20883299999999999</v>
      </c>
      <c r="ED198">
        <v>0.20994099999999999</v>
      </c>
      <c r="EE198">
        <v>0.13540099999999999</v>
      </c>
      <c r="EF198">
        <v>0.12953700000000001</v>
      </c>
      <c r="EG198">
        <v>23964</v>
      </c>
      <c r="EH198">
        <v>24296.3</v>
      </c>
      <c r="EI198">
        <v>28177.3</v>
      </c>
      <c r="EJ198">
        <v>29592.6</v>
      </c>
      <c r="EK198">
        <v>33550.5</v>
      </c>
      <c r="EL198">
        <v>35743.4</v>
      </c>
      <c r="EM198">
        <v>39791.599999999999</v>
      </c>
      <c r="EN198">
        <v>42263.7</v>
      </c>
      <c r="EO198">
        <v>2.2114500000000001</v>
      </c>
      <c r="EP198">
        <v>2.23285</v>
      </c>
      <c r="EQ198">
        <v>0.148617</v>
      </c>
      <c r="ER198">
        <v>0</v>
      </c>
      <c r="ES198">
        <v>29.360299999999999</v>
      </c>
      <c r="ET198">
        <v>999.9</v>
      </c>
      <c r="EU198">
        <v>72.400000000000006</v>
      </c>
      <c r="EV198">
        <v>32.200000000000003</v>
      </c>
      <c r="EW198">
        <v>34.527900000000002</v>
      </c>
      <c r="EX198">
        <v>56.573</v>
      </c>
      <c r="EY198">
        <v>-3.94631</v>
      </c>
      <c r="EZ198">
        <v>2</v>
      </c>
      <c r="FA198">
        <v>0.30015199999999997</v>
      </c>
      <c r="FB198">
        <v>-0.67640500000000003</v>
      </c>
      <c r="FC198">
        <v>20.273599999999998</v>
      </c>
      <c r="FD198">
        <v>5.2201399999999998</v>
      </c>
      <c r="FE198">
        <v>12.004</v>
      </c>
      <c r="FF198">
        <v>4.9868499999999996</v>
      </c>
      <c r="FG198">
        <v>3.28443</v>
      </c>
      <c r="FH198">
        <v>9999</v>
      </c>
      <c r="FI198">
        <v>9999</v>
      </c>
      <c r="FJ198">
        <v>9999</v>
      </c>
      <c r="FK198">
        <v>999.9</v>
      </c>
      <c r="FL198">
        <v>1.86582</v>
      </c>
      <c r="FM198">
        <v>1.8621799999999999</v>
      </c>
      <c r="FN198">
        <v>1.8641700000000001</v>
      </c>
      <c r="FO198">
        <v>1.86029</v>
      </c>
      <c r="FP198">
        <v>1.8609599999999999</v>
      </c>
      <c r="FQ198">
        <v>1.8601000000000001</v>
      </c>
      <c r="FR198">
        <v>1.86185</v>
      </c>
      <c r="FS198">
        <v>1.8584499999999999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-7.49</v>
      </c>
      <c r="GH198">
        <v>0.21</v>
      </c>
      <c r="GI198">
        <v>-4.2934277136806287</v>
      </c>
      <c r="GJ198">
        <v>-4.5218151105756088E-3</v>
      </c>
      <c r="GK198">
        <v>2.0889233732517852E-6</v>
      </c>
      <c r="GL198">
        <v>-4.5906856223640231E-10</v>
      </c>
      <c r="GM198">
        <v>-0.1150039569071811</v>
      </c>
      <c r="GN198">
        <v>4.4025620023938356E-3</v>
      </c>
      <c r="GO198">
        <v>3.112297855124525E-4</v>
      </c>
      <c r="GP198">
        <v>-4.1727832042263066E-6</v>
      </c>
      <c r="GQ198">
        <v>6</v>
      </c>
      <c r="GR198">
        <v>2080</v>
      </c>
      <c r="GS198">
        <v>4</v>
      </c>
      <c r="GT198">
        <v>33</v>
      </c>
      <c r="GU198">
        <v>69.7</v>
      </c>
      <c r="GV198">
        <v>69.8</v>
      </c>
      <c r="GW198">
        <v>3.2409699999999999</v>
      </c>
      <c r="GX198">
        <v>2.5122100000000001</v>
      </c>
      <c r="GY198">
        <v>2.04834</v>
      </c>
      <c r="GZ198">
        <v>2.6220699999999999</v>
      </c>
      <c r="HA198">
        <v>2.1972700000000001</v>
      </c>
      <c r="HB198">
        <v>2.34375</v>
      </c>
      <c r="HC198">
        <v>37.2181</v>
      </c>
      <c r="HD198">
        <v>14.7887</v>
      </c>
      <c r="HE198">
        <v>18</v>
      </c>
      <c r="HF198">
        <v>673.33900000000006</v>
      </c>
      <c r="HG198">
        <v>770.59799999999996</v>
      </c>
      <c r="HH198">
        <v>31</v>
      </c>
      <c r="HI198">
        <v>31.241299999999999</v>
      </c>
      <c r="HJ198">
        <v>30</v>
      </c>
      <c r="HK198">
        <v>31.202000000000002</v>
      </c>
      <c r="HL198">
        <v>31.206800000000001</v>
      </c>
      <c r="HM198">
        <v>64.823099999999997</v>
      </c>
      <c r="HN198">
        <v>14.468299999999999</v>
      </c>
      <c r="HO198">
        <v>100</v>
      </c>
      <c r="HP198">
        <v>31</v>
      </c>
      <c r="HQ198">
        <v>1223.74</v>
      </c>
      <c r="HR198">
        <v>30.8462</v>
      </c>
      <c r="HS198">
        <v>99.315299999999993</v>
      </c>
      <c r="HT198">
        <v>98.038600000000002</v>
      </c>
    </row>
    <row r="199" spans="1:228" x14ac:dyDescent="0.2">
      <c r="A199">
        <v>184</v>
      </c>
      <c r="B199">
        <v>1675963945.5</v>
      </c>
      <c r="C199">
        <v>731</v>
      </c>
      <c r="D199" t="s">
        <v>726</v>
      </c>
      <c r="E199" t="s">
        <v>727</v>
      </c>
      <c r="F199">
        <v>4</v>
      </c>
      <c r="G199">
        <v>1675963943.5</v>
      </c>
      <c r="H199">
        <f t="shared" si="68"/>
        <v>1.8140649241171519E-3</v>
      </c>
      <c r="I199">
        <f t="shared" si="69"/>
        <v>1.814064924117152</v>
      </c>
      <c r="J199">
        <f t="shared" si="70"/>
        <v>21.269274725906854</v>
      </c>
      <c r="K199">
        <f t="shared" si="71"/>
        <v>1183.3657142857139</v>
      </c>
      <c r="L199">
        <f t="shared" si="72"/>
        <v>884.24211336583789</v>
      </c>
      <c r="M199">
        <f t="shared" si="73"/>
        <v>89.630556867762735</v>
      </c>
      <c r="N199">
        <f t="shared" si="74"/>
        <v>119.95100249852466</v>
      </c>
      <c r="O199">
        <f t="shared" si="75"/>
        <v>0.1264836531153064</v>
      </c>
      <c r="P199">
        <f t="shared" si="76"/>
        <v>2.7707102002903627</v>
      </c>
      <c r="Q199">
        <f t="shared" si="77"/>
        <v>0.1233612773235126</v>
      </c>
      <c r="R199">
        <f t="shared" si="78"/>
        <v>7.7374911485479259E-2</v>
      </c>
      <c r="S199">
        <f t="shared" si="79"/>
        <v>226.11428794665423</v>
      </c>
      <c r="T199">
        <f t="shared" si="80"/>
        <v>32.619643282140622</v>
      </c>
      <c r="U199">
        <f t="shared" si="81"/>
        <v>31.77901428571429</v>
      </c>
      <c r="V199">
        <f t="shared" si="82"/>
        <v>4.7156810637939675</v>
      </c>
      <c r="W199">
        <f t="shared" si="83"/>
        <v>69.890131597458932</v>
      </c>
      <c r="X199">
        <f t="shared" si="84"/>
        <v>3.2839069634570688</v>
      </c>
      <c r="Y199">
        <f t="shared" si="85"/>
        <v>4.6986704537503901</v>
      </c>
      <c r="Z199">
        <f t="shared" si="86"/>
        <v>1.4317741003368987</v>
      </c>
      <c r="AA199">
        <f t="shared" si="87"/>
        <v>-80.000263153566394</v>
      </c>
      <c r="AB199">
        <f t="shared" si="88"/>
        <v>-9.5194252975275884</v>
      </c>
      <c r="AC199">
        <f t="shared" si="89"/>
        <v>-0.77723043322823748</v>
      </c>
      <c r="AD199">
        <f t="shared" si="90"/>
        <v>135.81736906233201</v>
      </c>
      <c r="AE199">
        <f t="shared" si="91"/>
        <v>31.752492926262889</v>
      </c>
      <c r="AF199">
        <f t="shared" si="92"/>
        <v>1.8134239812662707</v>
      </c>
      <c r="AG199">
        <f t="shared" si="93"/>
        <v>21.269274725906854</v>
      </c>
      <c r="AH199">
        <v>1251.990982059521</v>
      </c>
      <c r="AI199">
        <v>1225.4881818181821</v>
      </c>
      <c r="AJ199">
        <v>1.676131217954703</v>
      </c>
      <c r="AK199">
        <v>60.624418474204617</v>
      </c>
      <c r="AL199">
        <f t="shared" si="94"/>
        <v>1.814064924117152</v>
      </c>
      <c r="AM199">
        <v>30.777798936817611</v>
      </c>
      <c r="AN199">
        <v>32.398078787878788</v>
      </c>
      <c r="AO199">
        <v>3.1478889370964139E-6</v>
      </c>
      <c r="AP199">
        <v>100.9878899836357</v>
      </c>
      <c r="AQ199">
        <v>18</v>
      </c>
      <c r="AR199">
        <v>3</v>
      </c>
      <c r="AS199">
        <f t="shared" si="95"/>
        <v>1</v>
      </c>
      <c r="AT199">
        <f t="shared" si="96"/>
        <v>0</v>
      </c>
      <c r="AU199">
        <f t="shared" si="97"/>
        <v>47622.304297248411</v>
      </c>
      <c r="AV199">
        <f t="shared" si="98"/>
        <v>1200.011428571428</v>
      </c>
      <c r="AW199">
        <f t="shared" si="99"/>
        <v>1025.9331564490431</v>
      </c>
      <c r="AX199">
        <f t="shared" si="100"/>
        <v>0.85493615479177643</v>
      </c>
      <c r="AY199">
        <f t="shared" si="101"/>
        <v>0.18842677874812863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1675963943.5</v>
      </c>
      <c r="BF199">
        <v>1183.3657142857139</v>
      </c>
      <c r="BG199">
        <v>1214.6571428571431</v>
      </c>
      <c r="BH199">
        <v>32.397085714285723</v>
      </c>
      <c r="BI199">
        <v>30.777357142857149</v>
      </c>
      <c r="BJ199">
        <v>1190.8571428571429</v>
      </c>
      <c r="BK199">
        <v>32.187100000000001</v>
      </c>
      <c r="BL199">
        <v>649.98828571428567</v>
      </c>
      <c r="BM199">
        <v>101.2644285714286</v>
      </c>
      <c r="BN199">
        <v>9.9842042857142849E-2</v>
      </c>
      <c r="BO199">
        <v>31.715285714285709</v>
      </c>
      <c r="BP199">
        <v>31.77901428571429</v>
      </c>
      <c r="BQ199">
        <v>999.89999999999986</v>
      </c>
      <c r="BR199">
        <v>0</v>
      </c>
      <c r="BS199">
        <v>0</v>
      </c>
      <c r="BT199">
        <v>9006.9657142857141</v>
      </c>
      <c r="BU199">
        <v>0</v>
      </c>
      <c r="BV199">
        <v>76.823042857142852</v>
      </c>
      <c r="BW199">
        <v>-31.291057142857142</v>
      </c>
      <c r="BX199">
        <v>1222.988571428572</v>
      </c>
      <c r="BY199">
        <v>1253.228571428572</v>
      </c>
      <c r="BZ199">
        <v>1.619721428571429</v>
      </c>
      <c r="CA199">
        <v>1214.6571428571431</v>
      </c>
      <c r="CB199">
        <v>30.777357142857149</v>
      </c>
      <c r="CC199">
        <v>3.280678571428572</v>
      </c>
      <c r="CD199">
        <v>3.11666</v>
      </c>
      <c r="CE199">
        <v>25.52554285714286</v>
      </c>
      <c r="CF199">
        <v>24.664671428571431</v>
      </c>
      <c r="CG199">
        <v>1200.011428571428</v>
      </c>
      <c r="CH199">
        <v>0.5000429999999999</v>
      </c>
      <c r="CI199">
        <v>0.49995699999999998</v>
      </c>
      <c r="CJ199">
        <v>0</v>
      </c>
      <c r="CK199">
        <v>1027.3471428571429</v>
      </c>
      <c r="CL199">
        <v>4.9990899999999998</v>
      </c>
      <c r="CM199">
        <v>11020.77142857143</v>
      </c>
      <c r="CN199">
        <v>9558.0971428571411</v>
      </c>
      <c r="CO199">
        <v>40.75</v>
      </c>
      <c r="CP199">
        <v>42.311999999999998</v>
      </c>
      <c r="CQ199">
        <v>41.561999999999998</v>
      </c>
      <c r="CR199">
        <v>41.375</v>
      </c>
      <c r="CS199">
        <v>42.125</v>
      </c>
      <c r="CT199">
        <v>597.56000000000006</v>
      </c>
      <c r="CU199">
        <v>597.45142857142855</v>
      </c>
      <c r="CV199">
        <v>0</v>
      </c>
      <c r="CW199">
        <v>1675963945.5</v>
      </c>
      <c r="CX199">
        <v>0</v>
      </c>
      <c r="CY199">
        <v>1675959759</v>
      </c>
      <c r="CZ199" t="s">
        <v>356</v>
      </c>
      <c r="DA199">
        <v>1675959759</v>
      </c>
      <c r="DB199">
        <v>1675959753.5</v>
      </c>
      <c r="DC199">
        <v>5</v>
      </c>
      <c r="DD199">
        <v>-2.5000000000000001E-2</v>
      </c>
      <c r="DE199">
        <v>-8.0000000000000002E-3</v>
      </c>
      <c r="DF199">
        <v>-6.0590000000000002</v>
      </c>
      <c r="DG199">
        <v>0.218</v>
      </c>
      <c r="DH199">
        <v>415</v>
      </c>
      <c r="DI199">
        <v>34</v>
      </c>
      <c r="DJ199">
        <v>0.6</v>
      </c>
      <c r="DK199">
        <v>0.17</v>
      </c>
      <c r="DL199">
        <v>-31.149437500000001</v>
      </c>
      <c r="DM199">
        <v>-0.46458123827381959</v>
      </c>
      <c r="DN199">
        <v>0.1005135978052223</v>
      </c>
      <c r="DO199">
        <v>0</v>
      </c>
      <c r="DP199">
        <v>1.6130297499999999</v>
      </c>
      <c r="DQ199">
        <v>2.5481538461531131E-2</v>
      </c>
      <c r="DR199">
        <v>5.2244389591132156E-3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3.2984399999999998</v>
      </c>
      <c r="EB199">
        <v>2.6252599999999999</v>
      </c>
      <c r="EC199">
        <v>0.20955199999999999</v>
      </c>
      <c r="ED199">
        <v>0.21065700000000001</v>
      </c>
      <c r="EE199">
        <v>0.135411</v>
      </c>
      <c r="EF199">
        <v>0.129528</v>
      </c>
      <c r="EG199">
        <v>23942.1</v>
      </c>
      <c r="EH199">
        <v>24274.400000000001</v>
      </c>
      <c r="EI199">
        <v>28177.200000000001</v>
      </c>
      <c r="EJ199">
        <v>29592.799999999999</v>
      </c>
      <c r="EK199">
        <v>33550.400000000001</v>
      </c>
      <c r="EL199">
        <v>35744.400000000001</v>
      </c>
      <c r="EM199">
        <v>39791.800000000003</v>
      </c>
      <c r="EN199">
        <v>42264.3</v>
      </c>
      <c r="EO199">
        <v>2.2115800000000001</v>
      </c>
      <c r="EP199">
        <v>2.2328800000000002</v>
      </c>
      <c r="EQ199">
        <v>0.14895900000000001</v>
      </c>
      <c r="ER199">
        <v>0</v>
      </c>
      <c r="ES199">
        <v>29.360399999999998</v>
      </c>
      <c r="ET199">
        <v>999.9</v>
      </c>
      <c r="EU199">
        <v>72.400000000000006</v>
      </c>
      <c r="EV199">
        <v>32.200000000000003</v>
      </c>
      <c r="EW199">
        <v>34.529000000000003</v>
      </c>
      <c r="EX199">
        <v>56.633000000000003</v>
      </c>
      <c r="EY199">
        <v>-3.8742000000000001</v>
      </c>
      <c r="EZ199">
        <v>2</v>
      </c>
      <c r="FA199">
        <v>0.30008400000000002</v>
      </c>
      <c r="FB199">
        <v>-0.67607300000000004</v>
      </c>
      <c r="FC199">
        <v>20.273700000000002</v>
      </c>
      <c r="FD199">
        <v>5.22058</v>
      </c>
      <c r="FE199">
        <v>12.004</v>
      </c>
      <c r="FF199">
        <v>4.9870999999999999</v>
      </c>
      <c r="FG199">
        <v>3.2845499999999999</v>
      </c>
      <c r="FH199">
        <v>9999</v>
      </c>
      <c r="FI199">
        <v>9999</v>
      </c>
      <c r="FJ199">
        <v>9999</v>
      </c>
      <c r="FK199">
        <v>999.9</v>
      </c>
      <c r="FL199">
        <v>1.8658300000000001</v>
      </c>
      <c r="FM199">
        <v>1.8621799999999999</v>
      </c>
      <c r="FN199">
        <v>1.8641700000000001</v>
      </c>
      <c r="FO199">
        <v>1.86029</v>
      </c>
      <c r="FP199">
        <v>1.8609599999999999</v>
      </c>
      <c r="FQ199">
        <v>1.8601000000000001</v>
      </c>
      <c r="FR199">
        <v>1.8618600000000001</v>
      </c>
      <c r="FS199">
        <v>1.8584799999999999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-7.5</v>
      </c>
      <c r="GH199">
        <v>0.21010000000000001</v>
      </c>
      <c r="GI199">
        <v>-4.2934277136806287</v>
      </c>
      <c r="GJ199">
        <v>-4.5218151105756088E-3</v>
      </c>
      <c r="GK199">
        <v>2.0889233732517852E-6</v>
      </c>
      <c r="GL199">
        <v>-4.5906856223640231E-10</v>
      </c>
      <c r="GM199">
        <v>-0.1150039569071811</v>
      </c>
      <c r="GN199">
        <v>4.4025620023938356E-3</v>
      </c>
      <c r="GO199">
        <v>3.112297855124525E-4</v>
      </c>
      <c r="GP199">
        <v>-4.1727832042263066E-6</v>
      </c>
      <c r="GQ199">
        <v>6</v>
      </c>
      <c r="GR199">
        <v>2080</v>
      </c>
      <c r="GS199">
        <v>4</v>
      </c>
      <c r="GT199">
        <v>33</v>
      </c>
      <c r="GU199">
        <v>69.8</v>
      </c>
      <c r="GV199">
        <v>69.900000000000006</v>
      </c>
      <c r="GW199">
        <v>3.25562</v>
      </c>
      <c r="GX199">
        <v>2.5146500000000001</v>
      </c>
      <c r="GY199">
        <v>2.04834</v>
      </c>
      <c r="GZ199">
        <v>2.6232899999999999</v>
      </c>
      <c r="HA199">
        <v>2.1972700000000001</v>
      </c>
      <c r="HB199">
        <v>2.2888199999999999</v>
      </c>
      <c r="HC199">
        <v>37.194099999999999</v>
      </c>
      <c r="HD199">
        <v>14.7712</v>
      </c>
      <c r="HE199">
        <v>18</v>
      </c>
      <c r="HF199">
        <v>673.43899999999996</v>
      </c>
      <c r="HG199">
        <v>770.6</v>
      </c>
      <c r="HH199">
        <v>31.0001</v>
      </c>
      <c r="HI199">
        <v>31.241199999999999</v>
      </c>
      <c r="HJ199">
        <v>30</v>
      </c>
      <c r="HK199">
        <v>31.202000000000002</v>
      </c>
      <c r="HL199">
        <v>31.205100000000002</v>
      </c>
      <c r="HM199">
        <v>65.111000000000004</v>
      </c>
      <c r="HN199">
        <v>14.468299999999999</v>
      </c>
      <c r="HO199">
        <v>100</v>
      </c>
      <c r="HP199">
        <v>31</v>
      </c>
      <c r="HQ199">
        <v>1230.44</v>
      </c>
      <c r="HR199">
        <v>30.850300000000001</v>
      </c>
      <c r="HS199">
        <v>99.315600000000003</v>
      </c>
      <c r="HT199">
        <v>98.039699999999996</v>
      </c>
    </row>
    <row r="200" spans="1:228" x14ac:dyDescent="0.2">
      <c r="A200">
        <v>185</v>
      </c>
      <c r="B200">
        <v>1675963949.5</v>
      </c>
      <c r="C200">
        <v>735</v>
      </c>
      <c r="D200" t="s">
        <v>728</v>
      </c>
      <c r="E200" t="s">
        <v>729</v>
      </c>
      <c r="F200">
        <v>4</v>
      </c>
      <c r="G200">
        <v>1675963947.1875</v>
      </c>
      <c r="H200">
        <f t="shared" si="68"/>
        <v>1.8216368121411616E-3</v>
      </c>
      <c r="I200">
        <f t="shared" si="69"/>
        <v>1.8216368121411615</v>
      </c>
      <c r="J200">
        <f t="shared" si="70"/>
        <v>20.920387006091467</v>
      </c>
      <c r="K200">
        <f t="shared" si="71"/>
        <v>1189.4412500000001</v>
      </c>
      <c r="L200">
        <f t="shared" si="72"/>
        <v>895.59793767662109</v>
      </c>
      <c r="M200">
        <f t="shared" si="73"/>
        <v>90.782385517044119</v>
      </c>
      <c r="N200">
        <f t="shared" si="74"/>
        <v>120.56784586563435</v>
      </c>
      <c r="O200">
        <f t="shared" si="75"/>
        <v>0.12695937048619871</v>
      </c>
      <c r="P200">
        <f t="shared" si="76"/>
        <v>2.7689076069657395</v>
      </c>
      <c r="Q200">
        <f t="shared" si="77"/>
        <v>0.12381178486139632</v>
      </c>
      <c r="R200">
        <f t="shared" si="78"/>
        <v>7.7658664051855689E-2</v>
      </c>
      <c r="S200">
        <f t="shared" si="79"/>
        <v>226.10966248228016</v>
      </c>
      <c r="T200">
        <f t="shared" si="80"/>
        <v>32.625475247106024</v>
      </c>
      <c r="U200">
        <f t="shared" si="81"/>
        <v>31.783149999999999</v>
      </c>
      <c r="V200">
        <f t="shared" si="82"/>
        <v>4.7167868306250575</v>
      </c>
      <c r="W200">
        <f t="shared" si="83"/>
        <v>69.868492943839044</v>
      </c>
      <c r="X200">
        <f t="shared" si="84"/>
        <v>3.2842663829682044</v>
      </c>
      <c r="Y200">
        <f t="shared" si="85"/>
        <v>4.7006400805125832</v>
      </c>
      <c r="Z200">
        <f t="shared" si="86"/>
        <v>1.4325204476568532</v>
      </c>
      <c r="AA200">
        <f t="shared" si="87"/>
        <v>-80.33418341542523</v>
      </c>
      <c r="AB200">
        <f t="shared" si="88"/>
        <v>-9.0275475541849577</v>
      </c>
      <c r="AC200">
        <f t="shared" si="89"/>
        <v>-0.737591879929265</v>
      </c>
      <c r="AD200">
        <f t="shared" si="90"/>
        <v>136.01033963274071</v>
      </c>
      <c r="AE200">
        <f t="shared" si="91"/>
        <v>31.809636206657228</v>
      </c>
      <c r="AF200">
        <f t="shared" si="92"/>
        <v>1.8142402797574935</v>
      </c>
      <c r="AG200">
        <f t="shared" si="93"/>
        <v>20.920387006091467</v>
      </c>
      <c r="AH200">
        <v>1258.855371551386</v>
      </c>
      <c r="AI200">
        <v>1232.4408484848479</v>
      </c>
      <c r="AJ200">
        <v>1.7419683217544371</v>
      </c>
      <c r="AK200">
        <v>60.624418474204617</v>
      </c>
      <c r="AL200">
        <f t="shared" si="94"/>
        <v>1.8216368121411615</v>
      </c>
      <c r="AM200">
        <v>30.77494663103715</v>
      </c>
      <c r="AN200">
        <v>32.401873333333327</v>
      </c>
      <c r="AO200">
        <v>8.3639844869825562E-6</v>
      </c>
      <c r="AP200">
        <v>100.9878899836357</v>
      </c>
      <c r="AQ200">
        <v>18</v>
      </c>
      <c r="AR200">
        <v>3</v>
      </c>
      <c r="AS200">
        <f t="shared" si="95"/>
        <v>1</v>
      </c>
      <c r="AT200">
        <f t="shared" si="96"/>
        <v>0</v>
      </c>
      <c r="AU200">
        <f t="shared" si="97"/>
        <v>47571.319414244957</v>
      </c>
      <c r="AV200">
        <f t="shared" si="98"/>
        <v>1199.9875</v>
      </c>
      <c r="AW200">
        <f t="shared" si="99"/>
        <v>1025.9126385918551</v>
      </c>
      <c r="AX200">
        <f t="shared" si="100"/>
        <v>0.85493610441096679</v>
      </c>
      <c r="AY200">
        <f t="shared" si="101"/>
        <v>0.18842668151316591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1675963947.1875</v>
      </c>
      <c r="BF200">
        <v>1189.4412500000001</v>
      </c>
      <c r="BG200">
        <v>1220.7950000000001</v>
      </c>
      <c r="BH200">
        <v>32.4003625</v>
      </c>
      <c r="BI200">
        <v>30.779987500000001</v>
      </c>
      <c r="BJ200">
        <v>1196.9437499999999</v>
      </c>
      <c r="BK200">
        <v>32.190337499999998</v>
      </c>
      <c r="BL200">
        <v>650.01925000000006</v>
      </c>
      <c r="BM200">
        <v>101.265</v>
      </c>
      <c r="BN200">
        <v>0.10011228749999999</v>
      </c>
      <c r="BO200">
        <v>31.722674999999999</v>
      </c>
      <c r="BP200">
        <v>31.783149999999999</v>
      </c>
      <c r="BQ200">
        <v>999.9</v>
      </c>
      <c r="BR200">
        <v>0</v>
      </c>
      <c r="BS200">
        <v>0</v>
      </c>
      <c r="BT200">
        <v>8997.34375</v>
      </c>
      <c r="BU200">
        <v>0</v>
      </c>
      <c r="BV200">
        <v>75.96486250000001</v>
      </c>
      <c r="BW200">
        <v>-31.351649999999999</v>
      </c>
      <c r="BX200">
        <v>1229.2737500000001</v>
      </c>
      <c r="BY200">
        <v>1259.56375</v>
      </c>
      <c r="BZ200">
        <v>1.62039</v>
      </c>
      <c r="CA200">
        <v>1220.7950000000001</v>
      </c>
      <c r="CB200">
        <v>30.779987500000001</v>
      </c>
      <c r="CC200">
        <v>3.2810174999999999</v>
      </c>
      <c r="CD200">
        <v>3.11693</v>
      </c>
      <c r="CE200">
        <v>25.5272875</v>
      </c>
      <c r="CF200">
        <v>24.666125000000001</v>
      </c>
      <c r="CG200">
        <v>1199.9875</v>
      </c>
      <c r="CH200">
        <v>0.50004525000000011</v>
      </c>
      <c r="CI200">
        <v>0.49995475</v>
      </c>
      <c r="CJ200">
        <v>0</v>
      </c>
      <c r="CK200">
        <v>1027.1224999999999</v>
      </c>
      <c r="CL200">
        <v>4.9990899999999998</v>
      </c>
      <c r="CM200">
        <v>11018.575000000001</v>
      </c>
      <c r="CN200">
        <v>9557.9312499999996</v>
      </c>
      <c r="CO200">
        <v>40.75</v>
      </c>
      <c r="CP200">
        <v>42.311999999999998</v>
      </c>
      <c r="CQ200">
        <v>41.561999999999998</v>
      </c>
      <c r="CR200">
        <v>41.375</v>
      </c>
      <c r="CS200">
        <v>42.125</v>
      </c>
      <c r="CT200">
        <v>597.54999999999995</v>
      </c>
      <c r="CU200">
        <v>597.4375</v>
      </c>
      <c r="CV200">
        <v>0</v>
      </c>
      <c r="CW200">
        <v>1675963949.0999999</v>
      </c>
      <c r="CX200">
        <v>0</v>
      </c>
      <c r="CY200">
        <v>1675959759</v>
      </c>
      <c r="CZ200" t="s">
        <v>356</v>
      </c>
      <c r="DA200">
        <v>1675959759</v>
      </c>
      <c r="DB200">
        <v>1675959753.5</v>
      </c>
      <c r="DC200">
        <v>5</v>
      </c>
      <c r="DD200">
        <v>-2.5000000000000001E-2</v>
      </c>
      <c r="DE200">
        <v>-8.0000000000000002E-3</v>
      </c>
      <c r="DF200">
        <v>-6.0590000000000002</v>
      </c>
      <c r="DG200">
        <v>0.218</v>
      </c>
      <c r="DH200">
        <v>415</v>
      </c>
      <c r="DI200">
        <v>34</v>
      </c>
      <c r="DJ200">
        <v>0.6</v>
      </c>
      <c r="DK200">
        <v>0.17</v>
      </c>
      <c r="DL200">
        <v>-31.180305000000001</v>
      </c>
      <c r="DM200">
        <v>-1.268618386491521</v>
      </c>
      <c r="DN200">
        <v>0.12752870255358201</v>
      </c>
      <c r="DO200">
        <v>0</v>
      </c>
      <c r="DP200">
        <v>1.6150402500000001</v>
      </c>
      <c r="DQ200">
        <v>5.6907579737329538E-2</v>
      </c>
      <c r="DR200">
        <v>6.0121570536289231E-3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3.29861</v>
      </c>
      <c r="EB200">
        <v>2.6253099999999998</v>
      </c>
      <c r="EC200">
        <v>0.21027599999999999</v>
      </c>
      <c r="ED200">
        <v>0.21137</v>
      </c>
      <c r="EE200">
        <v>0.13541900000000001</v>
      </c>
      <c r="EF200">
        <v>0.12962899999999999</v>
      </c>
      <c r="EG200">
        <v>23919.9</v>
      </c>
      <c r="EH200">
        <v>24253.200000000001</v>
      </c>
      <c r="EI200">
        <v>28177</v>
      </c>
      <c r="EJ200">
        <v>29593.8</v>
      </c>
      <c r="EK200">
        <v>33549.800000000003</v>
      </c>
      <c r="EL200">
        <v>35741.300000000003</v>
      </c>
      <c r="EM200">
        <v>39791.5</v>
      </c>
      <c r="EN200">
        <v>42265.5</v>
      </c>
      <c r="EO200">
        <v>2.2120500000000001</v>
      </c>
      <c r="EP200">
        <v>2.2331500000000002</v>
      </c>
      <c r="EQ200">
        <v>0.148788</v>
      </c>
      <c r="ER200">
        <v>0</v>
      </c>
      <c r="ES200">
        <v>29.363</v>
      </c>
      <c r="ET200">
        <v>999.9</v>
      </c>
      <c r="EU200">
        <v>72.400000000000006</v>
      </c>
      <c r="EV200">
        <v>32.200000000000003</v>
      </c>
      <c r="EW200">
        <v>34.527299999999997</v>
      </c>
      <c r="EX200">
        <v>55.912999999999997</v>
      </c>
      <c r="EY200">
        <v>-3.90625</v>
      </c>
      <c r="EZ200">
        <v>2</v>
      </c>
      <c r="FA200">
        <v>0.30002499999999999</v>
      </c>
      <c r="FB200">
        <v>-0.67420500000000005</v>
      </c>
      <c r="FC200">
        <v>20.273700000000002</v>
      </c>
      <c r="FD200">
        <v>5.2210299999999998</v>
      </c>
      <c r="FE200">
        <v>12.004</v>
      </c>
      <c r="FF200">
        <v>4.9877000000000002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1.86582</v>
      </c>
      <c r="FM200">
        <v>1.8621799999999999</v>
      </c>
      <c r="FN200">
        <v>1.8641700000000001</v>
      </c>
      <c r="FO200">
        <v>1.86029</v>
      </c>
      <c r="FP200">
        <v>1.8609599999999999</v>
      </c>
      <c r="FQ200">
        <v>1.8601399999999999</v>
      </c>
      <c r="FR200">
        <v>1.8618699999999999</v>
      </c>
      <c r="FS200">
        <v>1.85846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-7.5</v>
      </c>
      <c r="GH200">
        <v>0.21</v>
      </c>
      <c r="GI200">
        <v>-4.2934277136806287</v>
      </c>
      <c r="GJ200">
        <v>-4.5218151105756088E-3</v>
      </c>
      <c r="GK200">
        <v>2.0889233732517852E-6</v>
      </c>
      <c r="GL200">
        <v>-4.5906856223640231E-10</v>
      </c>
      <c r="GM200">
        <v>-0.1150039569071811</v>
      </c>
      <c r="GN200">
        <v>4.4025620023938356E-3</v>
      </c>
      <c r="GO200">
        <v>3.112297855124525E-4</v>
      </c>
      <c r="GP200">
        <v>-4.1727832042263066E-6</v>
      </c>
      <c r="GQ200">
        <v>6</v>
      </c>
      <c r="GR200">
        <v>2080</v>
      </c>
      <c r="GS200">
        <v>4</v>
      </c>
      <c r="GT200">
        <v>33</v>
      </c>
      <c r="GU200">
        <v>69.8</v>
      </c>
      <c r="GV200">
        <v>69.900000000000006</v>
      </c>
      <c r="GW200">
        <v>3.2702599999999999</v>
      </c>
      <c r="GX200">
        <v>2.51831</v>
      </c>
      <c r="GY200">
        <v>2.04834</v>
      </c>
      <c r="GZ200">
        <v>2.6232899999999999</v>
      </c>
      <c r="HA200">
        <v>2.1972700000000001</v>
      </c>
      <c r="HB200">
        <v>2.3107899999999999</v>
      </c>
      <c r="HC200">
        <v>37.2181</v>
      </c>
      <c r="HD200">
        <v>14.7712</v>
      </c>
      <c r="HE200">
        <v>18</v>
      </c>
      <c r="HF200">
        <v>673.79200000000003</v>
      </c>
      <c r="HG200">
        <v>770.87</v>
      </c>
      <c r="HH200">
        <v>31.000399999999999</v>
      </c>
      <c r="HI200">
        <v>31.241199999999999</v>
      </c>
      <c r="HJ200">
        <v>29.9999</v>
      </c>
      <c r="HK200">
        <v>31.199400000000001</v>
      </c>
      <c r="HL200">
        <v>31.205100000000002</v>
      </c>
      <c r="HM200">
        <v>65.398099999999999</v>
      </c>
      <c r="HN200">
        <v>14.194100000000001</v>
      </c>
      <c r="HO200">
        <v>100</v>
      </c>
      <c r="HP200">
        <v>31</v>
      </c>
      <c r="HQ200">
        <v>1237.1400000000001</v>
      </c>
      <c r="HR200">
        <v>30.851099999999999</v>
      </c>
      <c r="HS200">
        <v>99.314800000000005</v>
      </c>
      <c r="HT200">
        <v>98.0428</v>
      </c>
    </row>
    <row r="201" spans="1:228" x14ac:dyDescent="0.2">
      <c r="A201">
        <v>186</v>
      </c>
      <c r="B201">
        <v>1675963953.5</v>
      </c>
      <c r="C201">
        <v>739</v>
      </c>
      <c r="D201" t="s">
        <v>730</v>
      </c>
      <c r="E201" t="s">
        <v>731</v>
      </c>
      <c r="F201">
        <v>4</v>
      </c>
      <c r="G201">
        <v>1675963951.5</v>
      </c>
      <c r="H201">
        <f t="shared" si="68"/>
        <v>1.7538931197803723E-3</v>
      </c>
      <c r="I201">
        <f t="shared" si="69"/>
        <v>1.7538931197803724</v>
      </c>
      <c r="J201">
        <f t="shared" si="70"/>
        <v>20.848301727262424</v>
      </c>
      <c r="K201">
        <f t="shared" si="71"/>
        <v>1196.687142857143</v>
      </c>
      <c r="L201">
        <f t="shared" si="72"/>
        <v>893.46722574168211</v>
      </c>
      <c r="M201">
        <f t="shared" si="73"/>
        <v>90.563991984728517</v>
      </c>
      <c r="N201">
        <f t="shared" si="74"/>
        <v>121.29909379045954</v>
      </c>
      <c r="O201">
        <f t="shared" si="75"/>
        <v>0.12219753173335821</v>
      </c>
      <c r="P201">
        <f t="shared" si="76"/>
        <v>2.761177791810737</v>
      </c>
      <c r="Q201">
        <f t="shared" si="77"/>
        <v>0.11927074592407848</v>
      </c>
      <c r="R201">
        <f t="shared" si="78"/>
        <v>7.4801337676667079E-2</v>
      </c>
      <c r="S201">
        <f t="shared" si="79"/>
        <v>226.11111609016814</v>
      </c>
      <c r="T201">
        <f t="shared" si="80"/>
        <v>32.651562841244832</v>
      </c>
      <c r="U201">
        <f t="shared" si="81"/>
        <v>31.783771428571431</v>
      </c>
      <c r="V201">
        <f t="shared" si="82"/>
        <v>4.7169530016252832</v>
      </c>
      <c r="W201">
        <f t="shared" si="83"/>
        <v>69.868635955579677</v>
      </c>
      <c r="X201">
        <f t="shared" si="84"/>
        <v>3.2852411685229708</v>
      </c>
      <c r="Y201">
        <f t="shared" si="85"/>
        <v>4.7020256279393022</v>
      </c>
      <c r="Z201">
        <f t="shared" si="86"/>
        <v>1.4317118331023124</v>
      </c>
      <c r="AA201">
        <f t="shared" si="87"/>
        <v>-77.346686582314419</v>
      </c>
      <c r="AB201">
        <f t="shared" si="88"/>
        <v>-8.3213084965665889</v>
      </c>
      <c r="AC201">
        <f t="shared" si="89"/>
        <v>-0.68181176893164241</v>
      </c>
      <c r="AD201">
        <f t="shared" si="90"/>
        <v>139.76130924235548</v>
      </c>
      <c r="AE201">
        <f t="shared" si="91"/>
        <v>31.784230748528888</v>
      </c>
      <c r="AF201">
        <f t="shared" si="92"/>
        <v>1.7405098910321175</v>
      </c>
      <c r="AG201">
        <f t="shared" si="93"/>
        <v>20.848301727262424</v>
      </c>
      <c r="AH201">
        <v>1265.7301677747871</v>
      </c>
      <c r="AI201">
        <v>1239.384727272726</v>
      </c>
      <c r="AJ201">
        <v>1.7417330591173441</v>
      </c>
      <c r="AK201">
        <v>60.624418474204617</v>
      </c>
      <c r="AL201">
        <f t="shared" si="94"/>
        <v>1.7538931197803724</v>
      </c>
      <c r="AM201">
        <v>30.85469706200616</v>
      </c>
      <c r="AN201">
        <v>32.420885454545449</v>
      </c>
      <c r="AO201">
        <v>3.3048657290034798E-5</v>
      </c>
      <c r="AP201">
        <v>100.9878899836357</v>
      </c>
      <c r="AQ201">
        <v>18</v>
      </c>
      <c r="AR201">
        <v>3</v>
      </c>
      <c r="AS201">
        <f t="shared" si="95"/>
        <v>1</v>
      </c>
      <c r="AT201">
        <f t="shared" si="96"/>
        <v>0</v>
      </c>
      <c r="AU201">
        <f t="shared" si="97"/>
        <v>47356.987767190985</v>
      </c>
      <c r="AV201">
        <f t="shared" si="98"/>
        <v>1199.99</v>
      </c>
      <c r="AW201">
        <f t="shared" si="99"/>
        <v>1025.9152850208125</v>
      </c>
      <c r="AX201">
        <f t="shared" si="100"/>
        <v>0.85493652865508252</v>
      </c>
      <c r="AY201">
        <f t="shared" si="101"/>
        <v>0.18842750030430933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1675963951.5</v>
      </c>
      <c r="BF201">
        <v>1196.687142857143</v>
      </c>
      <c r="BG201">
        <v>1227.947142857143</v>
      </c>
      <c r="BH201">
        <v>32.410842857142853</v>
      </c>
      <c r="BI201">
        <v>30.856385714285722</v>
      </c>
      <c r="BJ201">
        <v>1204.198571428572</v>
      </c>
      <c r="BK201">
        <v>32.200671428571432</v>
      </c>
      <c r="BL201">
        <v>650.03985714285716</v>
      </c>
      <c r="BM201">
        <v>101.2622857142857</v>
      </c>
      <c r="BN201">
        <v>0.10012509999999999</v>
      </c>
      <c r="BO201">
        <v>31.727871428571429</v>
      </c>
      <c r="BP201">
        <v>31.783771428571431</v>
      </c>
      <c r="BQ201">
        <v>999.89999999999986</v>
      </c>
      <c r="BR201">
        <v>0</v>
      </c>
      <c r="BS201">
        <v>0</v>
      </c>
      <c r="BT201">
        <v>8956.6085714285709</v>
      </c>
      <c r="BU201">
        <v>0</v>
      </c>
      <c r="BV201">
        <v>75.107842857142856</v>
      </c>
      <c r="BW201">
        <v>-31.25731428571429</v>
      </c>
      <c r="BX201">
        <v>1236.774285714286</v>
      </c>
      <c r="BY201">
        <v>1267.042857142857</v>
      </c>
      <c r="BZ201">
        <v>1.5544085714285709</v>
      </c>
      <c r="CA201">
        <v>1227.947142857143</v>
      </c>
      <c r="CB201">
        <v>30.856385714285722</v>
      </c>
      <c r="CC201">
        <v>3.28199</v>
      </c>
      <c r="CD201">
        <v>3.124587142857143</v>
      </c>
      <c r="CE201">
        <v>25.532271428571431</v>
      </c>
      <c r="CF201">
        <v>24.707142857142859</v>
      </c>
      <c r="CG201">
        <v>1199.99</v>
      </c>
      <c r="CH201">
        <v>0.50003500000000012</v>
      </c>
      <c r="CI201">
        <v>0.49996499999999988</v>
      </c>
      <c r="CJ201">
        <v>0</v>
      </c>
      <c r="CK201">
        <v>1026.9685714285711</v>
      </c>
      <c r="CL201">
        <v>4.9990899999999998</v>
      </c>
      <c r="CM201">
        <v>11014.77142857143</v>
      </c>
      <c r="CN201">
        <v>9557.9114285714295</v>
      </c>
      <c r="CO201">
        <v>40.75</v>
      </c>
      <c r="CP201">
        <v>42.311999999999998</v>
      </c>
      <c r="CQ201">
        <v>41.561999999999998</v>
      </c>
      <c r="CR201">
        <v>41.375</v>
      </c>
      <c r="CS201">
        <v>42.125</v>
      </c>
      <c r="CT201">
        <v>597.53428571428572</v>
      </c>
      <c r="CU201">
        <v>597.45571428571441</v>
      </c>
      <c r="CV201">
        <v>0</v>
      </c>
      <c r="CW201">
        <v>1675963953.3</v>
      </c>
      <c r="CX201">
        <v>0</v>
      </c>
      <c r="CY201">
        <v>1675959759</v>
      </c>
      <c r="CZ201" t="s">
        <v>356</v>
      </c>
      <c r="DA201">
        <v>1675959759</v>
      </c>
      <c r="DB201">
        <v>1675959753.5</v>
      </c>
      <c r="DC201">
        <v>5</v>
      </c>
      <c r="DD201">
        <v>-2.5000000000000001E-2</v>
      </c>
      <c r="DE201">
        <v>-8.0000000000000002E-3</v>
      </c>
      <c r="DF201">
        <v>-6.0590000000000002</v>
      </c>
      <c r="DG201">
        <v>0.218</v>
      </c>
      <c r="DH201">
        <v>415</v>
      </c>
      <c r="DI201">
        <v>34</v>
      </c>
      <c r="DJ201">
        <v>0.6</v>
      </c>
      <c r="DK201">
        <v>0.17</v>
      </c>
      <c r="DL201">
        <v>-31.218263414634141</v>
      </c>
      <c r="DM201">
        <v>-0.85318118466902992</v>
      </c>
      <c r="DN201">
        <v>0.1056737634007001</v>
      </c>
      <c r="DO201">
        <v>0</v>
      </c>
      <c r="DP201">
        <v>1.608631219512195</v>
      </c>
      <c r="DQ201">
        <v>-9.4245993031358707E-2</v>
      </c>
      <c r="DR201">
        <v>2.0207629227610921E-2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3.2985500000000001</v>
      </c>
      <c r="EB201">
        <v>2.62507</v>
      </c>
      <c r="EC201">
        <v>0.211002</v>
      </c>
      <c r="ED201">
        <v>0.212091</v>
      </c>
      <c r="EE201">
        <v>0.13547400000000001</v>
      </c>
      <c r="EF201">
        <v>0.12981599999999999</v>
      </c>
      <c r="EG201">
        <v>23898.1</v>
      </c>
      <c r="EH201">
        <v>24231</v>
      </c>
      <c r="EI201">
        <v>28177.200000000001</v>
      </c>
      <c r="EJ201">
        <v>29593.8</v>
      </c>
      <c r="EK201">
        <v>33547.9</v>
      </c>
      <c r="EL201">
        <v>35733.9</v>
      </c>
      <c r="EM201">
        <v>39791.699999999997</v>
      </c>
      <c r="EN201">
        <v>42265.8</v>
      </c>
      <c r="EO201">
        <v>2.2119</v>
      </c>
      <c r="EP201">
        <v>2.2330000000000001</v>
      </c>
      <c r="EQ201">
        <v>0.149198</v>
      </c>
      <c r="ER201">
        <v>0</v>
      </c>
      <c r="ES201">
        <v>29.365500000000001</v>
      </c>
      <c r="ET201">
        <v>999.9</v>
      </c>
      <c r="EU201">
        <v>72.400000000000006</v>
      </c>
      <c r="EV201">
        <v>32.200000000000003</v>
      </c>
      <c r="EW201">
        <v>34.528700000000001</v>
      </c>
      <c r="EX201">
        <v>56.183</v>
      </c>
      <c r="EY201">
        <v>-3.9984000000000002</v>
      </c>
      <c r="EZ201">
        <v>2</v>
      </c>
      <c r="FA201">
        <v>0.30002499999999999</v>
      </c>
      <c r="FB201">
        <v>-0.67050699999999996</v>
      </c>
      <c r="FC201">
        <v>20.273599999999998</v>
      </c>
      <c r="FD201">
        <v>5.2204300000000003</v>
      </c>
      <c r="FE201">
        <v>12.004</v>
      </c>
      <c r="FF201">
        <v>4.9875499999999997</v>
      </c>
      <c r="FG201">
        <v>3.2845499999999999</v>
      </c>
      <c r="FH201">
        <v>9999</v>
      </c>
      <c r="FI201">
        <v>9999</v>
      </c>
      <c r="FJ201">
        <v>9999</v>
      </c>
      <c r="FK201">
        <v>999.9</v>
      </c>
      <c r="FL201">
        <v>1.8658300000000001</v>
      </c>
      <c r="FM201">
        <v>1.8621799999999999</v>
      </c>
      <c r="FN201">
        <v>1.8641700000000001</v>
      </c>
      <c r="FO201">
        <v>1.86029</v>
      </c>
      <c r="FP201">
        <v>1.8609599999999999</v>
      </c>
      <c r="FQ201">
        <v>1.86015</v>
      </c>
      <c r="FR201">
        <v>1.8618600000000001</v>
      </c>
      <c r="FS201">
        <v>1.8584700000000001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-7.51</v>
      </c>
      <c r="GH201">
        <v>0.21029999999999999</v>
      </c>
      <c r="GI201">
        <v>-4.2934277136806287</v>
      </c>
      <c r="GJ201">
        <v>-4.5218151105756088E-3</v>
      </c>
      <c r="GK201">
        <v>2.0889233732517852E-6</v>
      </c>
      <c r="GL201">
        <v>-4.5906856223640231E-10</v>
      </c>
      <c r="GM201">
        <v>-0.1150039569071811</v>
      </c>
      <c r="GN201">
        <v>4.4025620023938356E-3</v>
      </c>
      <c r="GO201">
        <v>3.112297855124525E-4</v>
      </c>
      <c r="GP201">
        <v>-4.1727832042263066E-6</v>
      </c>
      <c r="GQ201">
        <v>6</v>
      </c>
      <c r="GR201">
        <v>2080</v>
      </c>
      <c r="GS201">
        <v>4</v>
      </c>
      <c r="GT201">
        <v>33</v>
      </c>
      <c r="GU201">
        <v>69.900000000000006</v>
      </c>
      <c r="GV201">
        <v>70</v>
      </c>
      <c r="GW201">
        <v>3.28125</v>
      </c>
      <c r="GX201">
        <v>2.49634</v>
      </c>
      <c r="GY201">
        <v>2.04834</v>
      </c>
      <c r="GZ201">
        <v>2.6232899999999999</v>
      </c>
      <c r="HA201">
        <v>2.1972700000000001</v>
      </c>
      <c r="HB201">
        <v>2.3315399999999999</v>
      </c>
      <c r="HC201">
        <v>37.194099999999999</v>
      </c>
      <c r="HD201">
        <v>14.78</v>
      </c>
      <c r="HE201">
        <v>18</v>
      </c>
      <c r="HF201">
        <v>673.66899999999998</v>
      </c>
      <c r="HG201">
        <v>770.72299999999996</v>
      </c>
      <c r="HH201">
        <v>31.000800000000002</v>
      </c>
      <c r="HI201">
        <v>31.24</v>
      </c>
      <c r="HJ201">
        <v>29.9999</v>
      </c>
      <c r="HK201">
        <v>31.199200000000001</v>
      </c>
      <c r="HL201">
        <v>31.205100000000002</v>
      </c>
      <c r="HM201">
        <v>65.681100000000001</v>
      </c>
      <c r="HN201">
        <v>14.194100000000001</v>
      </c>
      <c r="HO201">
        <v>100</v>
      </c>
      <c r="HP201">
        <v>31</v>
      </c>
      <c r="HQ201">
        <v>1243.82</v>
      </c>
      <c r="HR201">
        <v>30.848500000000001</v>
      </c>
      <c r="HS201">
        <v>99.315399999999997</v>
      </c>
      <c r="HT201">
        <v>98.043199999999999</v>
      </c>
    </row>
    <row r="202" spans="1:228" x14ac:dyDescent="0.2">
      <c r="A202">
        <v>187</v>
      </c>
      <c r="B202">
        <v>1675963957.5</v>
      </c>
      <c r="C202">
        <v>743</v>
      </c>
      <c r="D202" t="s">
        <v>732</v>
      </c>
      <c r="E202" t="s">
        <v>733</v>
      </c>
      <c r="F202">
        <v>4</v>
      </c>
      <c r="G202">
        <v>1675963955.1875</v>
      </c>
      <c r="H202">
        <f t="shared" si="68"/>
        <v>1.7996329757891027E-3</v>
      </c>
      <c r="I202">
        <f t="shared" si="69"/>
        <v>1.7996329757891028</v>
      </c>
      <c r="J202">
        <f t="shared" si="70"/>
        <v>20.991566069002658</v>
      </c>
      <c r="K202">
        <f t="shared" si="71"/>
        <v>1202.8599999999999</v>
      </c>
      <c r="L202">
        <f t="shared" si="72"/>
        <v>904.68658354835475</v>
      </c>
      <c r="M202">
        <f t="shared" si="73"/>
        <v>91.699732279333986</v>
      </c>
      <c r="N202">
        <f t="shared" si="74"/>
        <v>121.92282053846124</v>
      </c>
      <c r="O202">
        <f t="shared" si="75"/>
        <v>0.12546031772324301</v>
      </c>
      <c r="P202">
        <f t="shared" si="76"/>
        <v>2.7682205676466078</v>
      </c>
      <c r="Q202">
        <f t="shared" si="77"/>
        <v>0.1223849100902507</v>
      </c>
      <c r="R202">
        <f t="shared" si="78"/>
        <v>7.6760602961387911E-2</v>
      </c>
      <c r="S202">
        <f t="shared" si="79"/>
        <v>226.11169085810391</v>
      </c>
      <c r="T202">
        <f t="shared" si="80"/>
        <v>32.641224473863275</v>
      </c>
      <c r="U202">
        <f t="shared" si="81"/>
        <v>31.792100000000001</v>
      </c>
      <c r="V202">
        <f t="shared" si="82"/>
        <v>4.7191805669972551</v>
      </c>
      <c r="W202">
        <f t="shared" si="83"/>
        <v>69.900992922153733</v>
      </c>
      <c r="X202">
        <f t="shared" si="84"/>
        <v>3.2875695511500784</v>
      </c>
      <c r="Y202">
        <f t="shared" si="85"/>
        <v>4.7031800461136921</v>
      </c>
      <c r="Z202">
        <f t="shared" si="86"/>
        <v>1.4316110158471766</v>
      </c>
      <c r="AA202">
        <f t="shared" si="87"/>
        <v>-79.363814232299433</v>
      </c>
      <c r="AB202">
        <f t="shared" si="88"/>
        <v>-8.9394944038539155</v>
      </c>
      <c r="AC202">
        <f t="shared" si="89"/>
        <v>-0.7306452477748977</v>
      </c>
      <c r="AD202">
        <f t="shared" si="90"/>
        <v>137.07773697417565</v>
      </c>
      <c r="AE202">
        <f t="shared" si="91"/>
        <v>31.883893702910058</v>
      </c>
      <c r="AF202">
        <f t="shared" si="92"/>
        <v>1.7428256649831817</v>
      </c>
      <c r="AG202">
        <f t="shared" si="93"/>
        <v>20.991566069002658</v>
      </c>
      <c r="AH202">
        <v>1272.881628034967</v>
      </c>
      <c r="AI202">
        <v>1246.3635151515159</v>
      </c>
      <c r="AJ202">
        <v>1.7507018705431019</v>
      </c>
      <c r="AK202">
        <v>60.624418474204617</v>
      </c>
      <c r="AL202">
        <f t="shared" si="94"/>
        <v>1.7996329757891028</v>
      </c>
      <c r="AM202">
        <v>30.878169244873689</v>
      </c>
      <c r="AN202">
        <v>32.445773939393938</v>
      </c>
      <c r="AO202">
        <v>6.4045968135316338E-3</v>
      </c>
      <c r="AP202">
        <v>100.9878899836357</v>
      </c>
      <c r="AQ202">
        <v>18</v>
      </c>
      <c r="AR202">
        <v>3</v>
      </c>
      <c r="AS202">
        <f t="shared" si="95"/>
        <v>1</v>
      </c>
      <c r="AT202">
        <f t="shared" si="96"/>
        <v>0</v>
      </c>
      <c r="AU202">
        <f t="shared" si="97"/>
        <v>47550.81468510897</v>
      </c>
      <c r="AV202">
        <f t="shared" si="98"/>
        <v>1199.9925000000001</v>
      </c>
      <c r="AW202">
        <f t="shared" si="99"/>
        <v>1025.9174760922817</v>
      </c>
      <c r="AX202">
        <f t="shared" si="100"/>
        <v>0.85493657343048535</v>
      </c>
      <c r="AY202">
        <f t="shared" si="101"/>
        <v>0.18842758672083693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1675963955.1875</v>
      </c>
      <c r="BF202">
        <v>1202.8599999999999</v>
      </c>
      <c r="BG202">
        <v>1234.2275</v>
      </c>
      <c r="BH202">
        <v>32.434337499999998</v>
      </c>
      <c r="BI202">
        <v>30.877700000000001</v>
      </c>
      <c r="BJ202">
        <v>1210.3787500000001</v>
      </c>
      <c r="BK202">
        <v>32.223912499999997</v>
      </c>
      <c r="BL202">
        <v>649.97724999999991</v>
      </c>
      <c r="BM202">
        <v>101.260875</v>
      </c>
      <c r="BN202">
        <v>9.9898937500000007E-2</v>
      </c>
      <c r="BO202">
        <v>31.732199999999999</v>
      </c>
      <c r="BP202">
        <v>31.792100000000001</v>
      </c>
      <c r="BQ202">
        <v>999.9</v>
      </c>
      <c r="BR202">
        <v>0</v>
      </c>
      <c r="BS202">
        <v>0</v>
      </c>
      <c r="BT202">
        <v>8994.0637499999993</v>
      </c>
      <c r="BU202">
        <v>0</v>
      </c>
      <c r="BV202">
        <v>74.5549125</v>
      </c>
      <c r="BW202">
        <v>-31.3677375</v>
      </c>
      <c r="BX202">
        <v>1243.1812500000001</v>
      </c>
      <c r="BY202">
        <v>1273.55</v>
      </c>
      <c r="BZ202">
        <v>1.5566199999999999</v>
      </c>
      <c r="CA202">
        <v>1234.2275</v>
      </c>
      <c r="CB202">
        <v>30.877700000000001</v>
      </c>
      <c r="CC202">
        <v>3.2843325000000001</v>
      </c>
      <c r="CD202">
        <v>3.1267075000000002</v>
      </c>
      <c r="CE202">
        <v>25.544274999999999</v>
      </c>
      <c r="CF202">
        <v>24.718525</v>
      </c>
      <c r="CG202">
        <v>1199.9925000000001</v>
      </c>
      <c r="CH202">
        <v>0.50003299999999995</v>
      </c>
      <c r="CI202">
        <v>0.49996699999999999</v>
      </c>
      <c r="CJ202">
        <v>0</v>
      </c>
      <c r="CK202">
        <v>1026.68875</v>
      </c>
      <c r="CL202">
        <v>4.9990899999999998</v>
      </c>
      <c r="CM202">
        <v>11011.875</v>
      </c>
      <c r="CN202">
        <v>9557.9049999999988</v>
      </c>
      <c r="CO202">
        <v>40.75</v>
      </c>
      <c r="CP202">
        <v>42.311999999999998</v>
      </c>
      <c r="CQ202">
        <v>41.561999999999998</v>
      </c>
      <c r="CR202">
        <v>41.375</v>
      </c>
      <c r="CS202">
        <v>42.125</v>
      </c>
      <c r="CT202">
        <v>597.53375000000005</v>
      </c>
      <c r="CU202">
        <v>597.45875000000001</v>
      </c>
      <c r="CV202">
        <v>0</v>
      </c>
      <c r="CW202">
        <v>1675963957.5</v>
      </c>
      <c r="CX202">
        <v>0</v>
      </c>
      <c r="CY202">
        <v>1675959759</v>
      </c>
      <c r="CZ202" t="s">
        <v>356</v>
      </c>
      <c r="DA202">
        <v>1675959759</v>
      </c>
      <c r="DB202">
        <v>1675959753.5</v>
      </c>
      <c r="DC202">
        <v>5</v>
      </c>
      <c r="DD202">
        <v>-2.5000000000000001E-2</v>
      </c>
      <c r="DE202">
        <v>-8.0000000000000002E-3</v>
      </c>
      <c r="DF202">
        <v>-6.0590000000000002</v>
      </c>
      <c r="DG202">
        <v>0.218</v>
      </c>
      <c r="DH202">
        <v>415</v>
      </c>
      <c r="DI202">
        <v>34</v>
      </c>
      <c r="DJ202">
        <v>0.6</v>
      </c>
      <c r="DK202">
        <v>0.17</v>
      </c>
      <c r="DL202">
        <v>-31.2908425</v>
      </c>
      <c r="DM202">
        <v>-0.57243489681051052</v>
      </c>
      <c r="DN202">
        <v>8.0971775599587806E-2</v>
      </c>
      <c r="DO202">
        <v>0</v>
      </c>
      <c r="DP202">
        <v>1.59515775</v>
      </c>
      <c r="DQ202">
        <v>-0.2543318949343375</v>
      </c>
      <c r="DR202">
        <v>3.0873568832214721E-2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363</v>
      </c>
      <c r="EA202">
        <v>3.2984499999999999</v>
      </c>
      <c r="EB202">
        <v>2.6252200000000001</v>
      </c>
      <c r="EC202">
        <v>0.21173400000000001</v>
      </c>
      <c r="ED202">
        <v>0.21279600000000001</v>
      </c>
      <c r="EE202">
        <v>0.135546</v>
      </c>
      <c r="EF202">
        <v>0.12981699999999999</v>
      </c>
      <c r="EG202">
        <v>23875.9</v>
      </c>
      <c r="EH202">
        <v>24209.1</v>
      </c>
      <c r="EI202">
        <v>28177.200000000001</v>
      </c>
      <c r="EJ202">
        <v>29593.5</v>
      </c>
      <c r="EK202">
        <v>33544.9</v>
      </c>
      <c r="EL202">
        <v>35733.800000000003</v>
      </c>
      <c r="EM202">
        <v>39791.4</v>
      </c>
      <c r="EN202">
        <v>42265.7</v>
      </c>
      <c r="EO202">
        <v>2.2117499999999999</v>
      </c>
      <c r="EP202">
        <v>2.2332299999999998</v>
      </c>
      <c r="EQ202">
        <v>0.149086</v>
      </c>
      <c r="ER202">
        <v>0</v>
      </c>
      <c r="ES202">
        <v>29.368400000000001</v>
      </c>
      <c r="ET202">
        <v>999.9</v>
      </c>
      <c r="EU202">
        <v>72.400000000000006</v>
      </c>
      <c r="EV202">
        <v>32.200000000000003</v>
      </c>
      <c r="EW202">
        <v>34.528500000000001</v>
      </c>
      <c r="EX202">
        <v>56.843000000000004</v>
      </c>
      <c r="EY202">
        <v>-3.8541599999999998</v>
      </c>
      <c r="EZ202">
        <v>2</v>
      </c>
      <c r="FA202">
        <v>0.29976399999999997</v>
      </c>
      <c r="FB202">
        <v>-0.66686800000000002</v>
      </c>
      <c r="FC202">
        <v>20.273599999999998</v>
      </c>
      <c r="FD202">
        <v>5.2204300000000003</v>
      </c>
      <c r="FE202">
        <v>12.004</v>
      </c>
      <c r="FF202">
        <v>4.9870999999999999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1.8658300000000001</v>
      </c>
      <c r="FM202">
        <v>1.8621799999999999</v>
      </c>
      <c r="FN202">
        <v>1.8641700000000001</v>
      </c>
      <c r="FO202">
        <v>1.86026</v>
      </c>
      <c r="FP202">
        <v>1.8609599999999999</v>
      </c>
      <c r="FQ202">
        <v>1.86016</v>
      </c>
      <c r="FR202">
        <v>1.8618699999999999</v>
      </c>
      <c r="FS202">
        <v>1.8584700000000001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-7.53</v>
      </c>
      <c r="GH202">
        <v>0.21060000000000001</v>
      </c>
      <c r="GI202">
        <v>-4.2934277136806287</v>
      </c>
      <c r="GJ202">
        <v>-4.5218151105756088E-3</v>
      </c>
      <c r="GK202">
        <v>2.0889233732517852E-6</v>
      </c>
      <c r="GL202">
        <v>-4.5906856223640231E-10</v>
      </c>
      <c r="GM202">
        <v>-0.1150039569071811</v>
      </c>
      <c r="GN202">
        <v>4.4025620023938356E-3</v>
      </c>
      <c r="GO202">
        <v>3.112297855124525E-4</v>
      </c>
      <c r="GP202">
        <v>-4.1727832042263066E-6</v>
      </c>
      <c r="GQ202">
        <v>6</v>
      </c>
      <c r="GR202">
        <v>2080</v>
      </c>
      <c r="GS202">
        <v>4</v>
      </c>
      <c r="GT202">
        <v>33</v>
      </c>
      <c r="GU202">
        <v>70</v>
      </c>
      <c r="GV202">
        <v>70.099999999999994</v>
      </c>
      <c r="GW202">
        <v>3.2959000000000001</v>
      </c>
      <c r="GX202">
        <v>2.50854</v>
      </c>
      <c r="GY202">
        <v>2.04834</v>
      </c>
      <c r="GZ202">
        <v>2.6232899999999999</v>
      </c>
      <c r="HA202">
        <v>2.1972700000000001</v>
      </c>
      <c r="HB202">
        <v>2.2802699999999998</v>
      </c>
      <c r="HC202">
        <v>37.2181</v>
      </c>
      <c r="HD202">
        <v>14.762499999999999</v>
      </c>
      <c r="HE202">
        <v>18</v>
      </c>
      <c r="HF202">
        <v>673.54899999999998</v>
      </c>
      <c r="HG202">
        <v>770.94299999999998</v>
      </c>
      <c r="HH202">
        <v>31.000900000000001</v>
      </c>
      <c r="HI202">
        <v>31.238499999999998</v>
      </c>
      <c r="HJ202">
        <v>29.9999</v>
      </c>
      <c r="HK202">
        <v>31.199200000000001</v>
      </c>
      <c r="HL202">
        <v>31.205100000000002</v>
      </c>
      <c r="HM202">
        <v>65.970100000000002</v>
      </c>
      <c r="HN202">
        <v>14.194100000000001</v>
      </c>
      <c r="HO202">
        <v>100</v>
      </c>
      <c r="HP202">
        <v>31</v>
      </c>
      <c r="HQ202">
        <v>1250.5</v>
      </c>
      <c r="HR202">
        <v>30.848500000000001</v>
      </c>
      <c r="HS202">
        <v>99.314999999999998</v>
      </c>
      <c r="HT202">
        <v>98.042699999999996</v>
      </c>
    </row>
    <row r="203" spans="1:228" x14ac:dyDescent="0.2">
      <c r="A203">
        <v>188</v>
      </c>
      <c r="B203">
        <v>1675963961.5</v>
      </c>
      <c r="C203">
        <v>747</v>
      </c>
      <c r="D203" t="s">
        <v>734</v>
      </c>
      <c r="E203" t="s">
        <v>735</v>
      </c>
      <c r="F203">
        <v>4</v>
      </c>
      <c r="G203">
        <v>1675963959.5</v>
      </c>
      <c r="H203">
        <f t="shared" si="68"/>
        <v>1.7751642736514716E-3</v>
      </c>
      <c r="I203">
        <f t="shared" si="69"/>
        <v>1.7751642736514717</v>
      </c>
      <c r="J203">
        <f t="shared" si="70"/>
        <v>20.85929214460047</v>
      </c>
      <c r="K203">
        <f t="shared" si="71"/>
        <v>1210.1342857142861</v>
      </c>
      <c r="L203">
        <f t="shared" si="72"/>
        <v>909.94354205687739</v>
      </c>
      <c r="M203">
        <f t="shared" si="73"/>
        <v>92.233044880449597</v>
      </c>
      <c r="N203">
        <f t="shared" si="74"/>
        <v>122.66076380228866</v>
      </c>
      <c r="O203">
        <f t="shared" si="75"/>
        <v>0.12378462821188667</v>
      </c>
      <c r="P203">
        <f t="shared" si="76"/>
        <v>2.7658264952467699</v>
      </c>
      <c r="Q203">
        <f t="shared" si="77"/>
        <v>0.12078724335289495</v>
      </c>
      <c r="R203">
        <f t="shared" si="78"/>
        <v>7.5755285043577342E-2</v>
      </c>
      <c r="S203">
        <f t="shared" si="79"/>
        <v>226.11020409029305</v>
      </c>
      <c r="T203">
        <f t="shared" si="80"/>
        <v>32.651501694413</v>
      </c>
      <c r="U203">
        <f t="shared" si="81"/>
        <v>31.796057142857141</v>
      </c>
      <c r="V203">
        <f t="shared" si="82"/>
        <v>4.7202392680376359</v>
      </c>
      <c r="W203">
        <f t="shared" si="83"/>
        <v>69.929129617515258</v>
      </c>
      <c r="X203">
        <f t="shared" si="84"/>
        <v>3.2894284845758301</v>
      </c>
      <c r="Y203">
        <f t="shared" si="85"/>
        <v>4.7039459844097964</v>
      </c>
      <c r="Z203">
        <f t="shared" si="86"/>
        <v>1.4308107834618058</v>
      </c>
      <c r="AA203">
        <f t="shared" si="87"/>
        <v>-78.284744468029899</v>
      </c>
      <c r="AB203">
        <f t="shared" si="88"/>
        <v>-9.0936553581727413</v>
      </c>
      <c r="AC203">
        <f t="shared" si="89"/>
        <v>-0.74391352176717385</v>
      </c>
      <c r="AD203">
        <f t="shared" si="90"/>
        <v>137.98789074232323</v>
      </c>
      <c r="AE203">
        <f t="shared" si="91"/>
        <v>31.730499035817083</v>
      </c>
      <c r="AF203">
        <f t="shared" si="92"/>
        <v>1.7651954268687664</v>
      </c>
      <c r="AG203">
        <f t="shared" si="93"/>
        <v>20.85929214460047</v>
      </c>
      <c r="AH203">
        <v>1279.6737469004499</v>
      </c>
      <c r="AI203">
        <v>1253.3335757575751</v>
      </c>
      <c r="AJ203">
        <v>1.737366970262803</v>
      </c>
      <c r="AK203">
        <v>60.624418474204617</v>
      </c>
      <c r="AL203">
        <f t="shared" si="94"/>
        <v>1.7751642736514717</v>
      </c>
      <c r="AM203">
        <v>30.8759830312557</v>
      </c>
      <c r="AN203">
        <v>32.455053939393927</v>
      </c>
      <c r="AO203">
        <v>1.012687928759927E-3</v>
      </c>
      <c r="AP203">
        <v>100.9878899836357</v>
      </c>
      <c r="AQ203">
        <v>18</v>
      </c>
      <c r="AR203">
        <v>3</v>
      </c>
      <c r="AS203">
        <f t="shared" si="95"/>
        <v>1</v>
      </c>
      <c r="AT203">
        <f t="shared" si="96"/>
        <v>0</v>
      </c>
      <c r="AU203">
        <f t="shared" si="97"/>
        <v>47484.220347533883</v>
      </c>
      <c r="AV203">
        <f t="shared" si="98"/>
        <v>1199.984285714286</v>
      </c>
      <c r="AW203">
        <f t="shared" si="99"/>
        <v>1025.9104850208773</v>
      </c>
      <c r="AX203">
        <f t="shared" si="100"/>
        <v>0.85493659978239478</v>
      </c>
      <c r="AY203">
        <f t="shared" si="101"/>
        <v>0.18842763758002201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1675963959.5</v>
      </c>
      <c r="BF203">
        <v>1210.1342857142861</v>
      </c>
      <c r="BG203">
        <v>1241.3942857142861</v>
      </c>
      <c r="BH203">
        <v>32.452514285714287</v>
      </c>
      <c r="BI203">
        <v>30.876057142857139</v>
      </c>
      <c r="BJ203">
        <v>1217.6657142857141</v>
      </c>
      <c r="BK203">
        <v>32.241885714285708</v>
      </c>
      <c r="BL203">
        <v>650.03114285714298</v>
      </c>
      <c r="BM203">
        <v>101.2611428571429</v>
      </c>
      <c r="BN203">
        <v>0.1001401428571429</v>
      </c>
      <c r="BO203">
        <v>31.73507142857143</v>
      </c>
      <c r="BP203">
        <v>31.796057142857141</v>
      </c>
      <c r="BQ203">
        <v>999.89999999999986</v>
      </c>
      <c r="BR203">
        <v>0</v>
      </c>
      <c r="BS203">
        <v>0</v>
      </c>
      <c r="BT203">
        <v>8981.34</v>
      </c>
      <c r="BU203">
        <v>0</v>
      </c>
      <c r="BV203">
        <v>74.040285714285702</v>
      </c>
      <c r="BW203">
        <v>-31.2576</v>
      </c>
      <c r="BX203">
        <v>1250.724285714286</v>
      </c>
      <c r="BY203">
        <v>1280.944285714286</v>
      </c>
      <c r="BZ203">
        <v>1.576472857142857</v>
      </c>
      <c r="CA203">
        <v>1241.3942857142861</v>
      </c>
      <c r="CB203">
        <v>30.876057142857139</v>
      </c>
      <c r="CC203">
        <v>3.286184285714286</v>
      </c>
      <c r="CD203">
        <v>3.1265499999999991</v>
      </c>
      <c r="CE203">
        <v>25.553799999999999</v>
      </c>
      <c r="CF203">
        <v>24.717657142857139</v>
      </c>
      <c r="CG203">
        <v>1199.984285714286</v>
      </c>
      <c r="CH203">
        <v>0.50003085714285711</v>
      </c>
      <c r="CI203">
        <v>0.49996914285714278</v>
      </c>
      <c r="CJ203">
        <v>0</v>
      </c>
      <c r="CK203">
        <v>1026.4042857142861</v>
      </c>
      <c r="CL203">
        <v>4.9990899999999998</v>
      </c>
      <c r="CM203">
        <v>11008.72857142857</v>
      </c>
      <c r="CN203">
        <v>9557.8171428571459</v>
      </c>
      <c r="CO203">
        <v>40.767714285714291</v>
      </c>
      <c r="CP203">
        <v>42.311999999999998</v>
      </c>
      <c r="CQ203">
        <v>41.597999999999999</v>
      </c>
      <c r="CR203">
        <v>41.375</v>
      </c>
      <c r="CS203">
        <v>42.125</v>
      </c>
      <c r="CT203">
        <v>597.52857142857124</v>
      </c>
      <c r="CU203">
        <v>597.45571428571418</v>
      </c>
      <c r="CV203">
        <v>0</v>
      </c>
      <c r="CW203">
        <v>1675963961.0999999</v>
      </c>
      <c r="CX203">
        <v>0</v>
      </c>
      <c r="CY203">
        <v>1675959759</v>
      </c>
      <c r="CZ203" t="s">
        <v>356</v>
      </c>
      <c r="DA203">
        <v>1675959759</v>
      </c>
      <c r="DB203">
        <v>1675959753.5</v>
      </c>
      <c r="DC203">
        <v>5</v>
      </c>
      <c r="DD203">
        <v>-2.5000000000000001E-2</v>
      </c>
      <c r="DE203">
        <v>-8.0000000000000002E-3</v>
      </c>
      <c r="DF203">
        <v>-6.0590000000000002</v>
      </c>
      <c r="DG203">
        <v>0.218</v>
      </c>
      <c r="DH203">
        <v>415</v>
      </c>
      <c r="DI203">
        <v>34</v>
      </c>
      <c r="DJ203">
        <v>0.6</v>
      </c>
      <c r="DK203">
        <v>0.17</v>
      </c>
      <c r="DL203">
        <v>-31.302489999999999</v>
      </c>
      <c r="DM203">
        <v>3.9962476547805116E-3</v>
      </c>
      <c r="DN203">
        <v>6.728448483863117E-2</v>
      </c>
      <c r="DO203">
        <v>1</v>
      </c>
      <c r="DP203">
        <v>1.5871770000000001</v>
      </c>
      <c r="DQ203">
        <v>-0.23207887429643659</v>
      </c>
      <c r="DR203">
        <v>3.013959034227242E-2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3.2984800000000001</v>
      </c>
      <c r="EB203">
        <v>2.6252499999999999</v>
      </c>
      <c r="EC203">
        <v>0.21246100000000001</v>
      </c>
      <c r="ED203">
        <v>0.21351800000000001</v>
      </c>
      <c r="EE203">
        <v>0.135572</v>
      </c>
      <c r="EF203">
        <v>0.12981300000000001</v>
      </c>
      <c r="EG203">
        <v>23853.4</v>
      </c>
      <c r="EH203">
        <v>24186.7</v>
      </c>
      <c r="EI203">
        <v>28176.7</v>
      </c>
      <c r="EJ203">
        <v>29593.3</v>
      </c>
      <c r="EK203">
        <v>33543.300000000003</v>
      </c>
      <c r="EL203">
        <v>35733.699999999997</v>
      </c>
      <c r="EM203">
        <v>39790.6</v>
      </c>
      <c r="EN203">
        <v>42265.3</v>
      </c>
      <c r="EO203">
        <v>2.2119300000000002</v>
      </c>
      <c r="EP203">
        <v>2.2331799999999999</v>
      </c>
      <c r="EQ203">
        <v>0.14945900000000001</v>
      </c>
      <c r="ER203">
        <v>0</v>
      </c>
      <c r="ES203">
        <v>29.3718</v>
      </c>
      <c r="ET203">
        <v>999.9</v>
      </c>
      <c r="EU203">
        <v>72.400000000000006</v>
      </c>
      <c r="EV203">
        <v>32.200000000000003</v>
      </c>
      <c r="EW203">
        <v>34.528100000000002</v>
      </c>
      <c r="EX203">
        <v>56.753</v>
      </c>
      <c r="EY203">
        <v>-3.94231</v>
      </c>
      <c r="EZ203">
        <v>2</v>
      </c>
      <c r="FA203">
        <v>0.29950500000000002</v>
      </c>
      <c r="FB203">
        <v>-0.66390499999999997</v>
      </c>
      <c r="FC203">
        <v>20.273700000000002</v>
      </c>
      <c r="FD203">
        <v>5.2207299999999996</v>
      </c>
      <c r="FE203">
        <v>12.004</v>
      </c>
      <c r="FF203">
        <v>4.9873000000000003</v>
      </c>
      <c r="FG203">
        <v>3.2845</v>
      </c>
      <c r="FH203">
        <v>9999</v>
      </c>
      <c r="FI203">
        <v>9999</v>
      </c>
      <c r="FJ203">
        <v>9999</v>
      </c>
      <c r="FK203">
        <v>999.9</v>
      </c>
      <c r="FL203">
        <v>1.86582</v>
      </c>
      <c r="FM203">
        <v>1.8621799999999999</v>
      </c>
      <c r="FN203">
        <v>1.8641700000000001</v>
      </c>
      <c r="FO203">
        <v>1.86026</v>
      </c>
      <c r="FP203">
        <v>1.8609599999999999</v>
      </c>
      <c r="FQ203">
        <v>1.86016</v>
      </c>
      <c r="FR203">
        <v>1.8618699999999999</v>
      </c>
      <c r="FS203">
        <v>1.8584700000000001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-7.54</v>
      </c>
      <c r="GH203">
        <v>0.21060000000000001</v>
      </c>
      <c r="GI203">
        <v>-4.2934277136806287</v>
      </c>
      <c r="GJ203">
        <v>-4.5218151105756088E-3</v>
      </c>
      <c r="GK203">
        <v>2.0889233732517852E-6</v>
      </c>
      <c r="GL203">
        <v>-4.5906856223640231E-10</v>
      </c>
      <c r="GM203">
        <v>-0.1150039569071811</v>
      </c>
      <c r="GN203">
        <v>4.4025620023938356E-3</v>
      </c>
      <c r="GO203">
        <v>3.112297855124525E-4</v>
      </c>
      <c r="GP203">
        <v>-4.1727832042263066E-6</v>
      </c>
      <c r="GQ203">
        <v>6</v>
      </c>
      <c r="GR203">
        <v>2080</v>
      </c>
      <c r="GS203">
        <v>4</v>
      </c>
      <c r="GT203">
        <v>33</v>
      </c>
      <c r="GU203">
        <v>70</v>
      </c>
      <c r="GV203">
        <v>70.099999999999994</v>
      </c>
      <c r="GW203">
        <v>3.3129900000000001</v>
      </c>
      <c r="GX203">
        <v>2.5061</v>
      </c>
      <c r="GY203">
        <v>2.04834</v>
      </c>
      <c r="GZ203">
        <v>2.6232899999999999</v>
      </c>
      <c r="HA203">
        <v>2.1972700000000001</v>
      </c>
      <c r="HB203">
        <v>2.34497</v>
      </c>
      <c r="HC203">
        <v>37.2181</v>
      </c>
      <c r="HD203">
        <v>14.7712</v>
      </c>
      <c r="HE203">
        <v>18</v>
      </c>
      <c r="HF203">
        <v>673.68899999999996</v>
      </c>
      <c r="HG203">
        <v>770.89</v>
      </c>
      <c r="HH203">
        <v>31.000900000000001</v>
      </c>
      <c r="HI203">
        <v>31.238499999999998</v>
      </c>
      <c r="HJ203">
        <v>30</v>
      </c>
      <c r="HK203">
        <v>31.199200000000001</v>
      </c>
      <c r="HL203">
        <v>31.204699999999999</v>
      </c>
      <c r="HM203">
        <v>66.253500000000003</v>
      </c>
      <c r="HN203">
        <v>14.194100000000001</v>
      </c>
      <c r="HO203">
        <v>100</v>
      </c>
      <c r="HP203">
        <v>31</v>
      </c>
      <c r="HQ203">
        <v>1257.18</v>
      </c>
      <c r="HR203">
        <v>30.844000000000001</v>
      </c>
      <c r="HS203">
        <v>99.313100000000006</v>
      </c>
      <c r="HT203">
        <v>98.042000000000002</v>
      </c>
    </row>
    <row r="204" spans="1:228" x14ac:dyDescent="0.2">
      <c r="A204">
        <v>189</v>
      </c>
      <c r="B204">
        <v>1675963965.5</v>
      </c>
      <c r="C204">
        <v>751</v>
      </c>
      <c r="D204" t="s">
        <v>736</v>
      </c>
      <c r="E204" t="s">
        <v>737</v>
      </c>
      <c r="F204">
        <v>4</v>
      </c>
      <c r="G204">
        <v>1675963963.1875</v>
      </c>
      <c r="H204">
        <f t="shared" si="68"/>
        <v>1.7778290042488761E-3</v>
      </c>
      <c r="I204">
        <f t="shared" si="69"/>
        <v>1.777829004248876</v>
      </c>
      <c r="J204">
        <f t="shared" si="70"/>
        <v>20.739028755200213</v>
      </c>
      <c r="K204">
        <f t="shared" si="71"/>
        <v>1216.3912499999999</v>
      </c>
      <c r="L204">
        <f t="shared" si="72"/>
        <v>917.80858979157586</v>
      </c>
      <c r="M204">
        <f t="shared" si="73"/>
        <v>93.029354141522361</v>
      </c>
      <c r="N204">
        <f t="shared" si="74"/>
        <v>123.29378219983367</v>
      </c>
      <c r="O204">
        <f t="shared" si="75"/>
        <v>0.12388058276721234</v>
      </c>
      <c r="P204">
        <f t="shared" si="76"/>
        <v>2.764453178375224</v>
      </c>
      <c r="Q204">
        <f t="shared" si="77"/>
        <v>0.12087715745633699</v>
      </c>
      <c r="R204">
        <f t="shared" si="78"/>
        <v>7.5812004379027104E-2</v>
      </c>
      <c r="S204">
        <f t="shared" si="79"/>
        <v>226.11319498335149</v>
      </c>
      <c r="T204">
        <f t="shared" si="80"/>
        <v>32.652252578952961</v>
      </c>
      <c r="U204">
        <f t="shared" si="81"/>
        <v>31.802600000000002</v>
      </c>
      <c r="V204">
        <f t="shared" si="82"/>
        <v>4.7219902092955133</v>
      </c>
      <c r="W204">
        <f t="shared" si="83"/>
        <v>69.939913672699831</v>
      </c>
      <c r="X204">
        <f t="shared" si="84"/>
        <v>3.2901300027939624</v>
      </c>
      <c r="Y204">
        <f t="shared" si="85"/>
        <v>4.7042237115002665</v>
      </c>
      <c r="Z204">
        <f t="shared" si="86"/>
        <v>1.4318602065015509</v>
      </c>
      <c r="AA204">
        <f t="shared" si="87"/>
        <v>-78.402259087375441</v>
      </c>
      <c r="AB204">
        <f t="shared" si="88"/>
        <v>-9.9091108185488075</v>
      </c>
      <c r="AC204">
        <f t="shared" si="89"/>
        <v>-0.81105546090872382</v>
      </c>
      <c r="AD204">
        <f t="shared" si="90"/>
        <v>136.99076961651849</v>
      </c>
      <c r="AE204">
        <f t="shared" si="91"/>
        <v>31.804737969684187</v>
      </c>
      <c r="AF204">
        <f t="shared" si="92"/>
        <v>1.7726068920081766</v>
      </c>
      <c r="AG204">
        <f t="shared" si="93"/>
        <v>20.739028755200213</v>
      </c>
      <c r="AH204">
        <v>1286.7711687777901</v>
      </c>
      <c r="AI204">
        <v>1260.4133333333341</v>
      </c>
      <c r="AJ204">
        <v>1.7727669898494349</v>
      </c>
      <c r="AK204">
        <v>60.624418474204617</v>
      </c>
      <c r="AL204">
        <f t="shared" si="94"/>
        <v>1.777829004248876</v>
      </c>
      <c r="AM204">
        <v>30.876914566929869</v>
      </c>
      <c r="AN204">
        <v>32.462079999999993</v>
      </c>
      <c r="AO204">
        <v>4.1603367356553278E-4</v>
      </c>
      <c r="AP204">
        <v>100.9878899836357</v>
      </c>
      <c r="AQ204">
        <v>18</v>
      </c>
      <c r="AR204">
        <v>3</v>
      </c>
      <c r="AS204">
        <f t="shared" si="95"/>
        <v>1</v>
      </c>
      <c r="AT204">
        <f t="shared" si="96"/>
        <v>0</v>
      </c>
      <c r="AU204">
        <f t="shared" si="97"/>
        <v>47446.120885185461</v>
      </c>
      <c r="AV204">
        <f t="shared" si="98"/>
        <v>1199.99875</v>
      </c>
      <c r="AW204">
        <f t="shared" si="99"/>
        <v>1025.9229885924101</v>
      </c>
      <c r="AX204">
        <f t="shared" si="100"/>
        <v>0.85493671438608598</v>
      </c>
      <c r="AY204">
        <f t="shared" si="101"/>
        <v>0.18842785876514578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1675963963.1875</v>
      </c>
      <c r="BF204">
        <v>1216.3912499999999</v>
      </c>
      <c r="BG204">
        <v>1247.73875</v>
      </c>
      <c r="BH204">
        <v>32.45975</v>
      </c>
      <c r="BI204">
        <v>30.876662499999998</v>
      </c>
      <c r="BJ204">
        <v>1223.9312500000001</v>
      </c>
      <c r="BK204">
        <v>32.2490375</v>
      </c>
      <c r="BL204">
        <v>650.02162500000009</v>
      </c>
      <c r="BM204">
        <v>101.26025</v>
      </c>
      <c r="BN204">
        <v>0.10005015</v>
      </c>
      <c r="BO204">
        <v>31.736112500000001</v>
      </c>
      <c r="BP204">
        <v>31.802600000000002</v>
      </c>
      <c r="BQ204">
        <v>999.9</v>
      </c>
      <c r="BR204">
        <v>0</v>
      </c>
      <c r="BS204">
        <v>0</v>
      </c>
      <c r="BT204">
        <v>8974.1387500000019</v>
      </c>
      <c r="BU204">
        <v>0</v>
      </c>
      <c r="BV204">
        <v>73.764949999999999</v>
      </c>
      <c r="BW204">
        <v>-31.347799999999999</v>
      </c>
      <c r="BX204">
        <v>1257.2</v>
      </c>
      <c r="BY204">
        <v>1287.49125</v>
      </c>
      <c r="BZ204">
        <v>1.5830975</v>
      </c>
      <c r="CA204">
        <v>1247.73875</v>
      </c>
      <c r="CB204">
        <v>30.876662499999998</v>
      </c>
      <c r="CC204">
        <v>3.2868887500000001</v>
      </c>
      <c r="CD204">
        <v>3.12658375</v>
      </c>
      <c r="CE204">
        <v>25.557387500000001</v>
      </c>
      <c r="CF204">
        <v>24.717849999999999</v>
      </c>
      <c r="CG204">
        <v>1199.99875</v>
      </c>
      <c r="CH204">
        <v>0.50002774999999988</v>
      </c>
      <c r="CI204">
        <v>0.49997225000000001</v>
      </c>
      <c r="CJ204">
        <v>0</v>
      </c>
      <c r="CK204">
        <v>1026.01125</v>
      </c>
      <c r="CL204">
        <v>4.9990899999999998</v>
      </c>
      <c r="CM204">
        <v>11005.862499999999</v>
      </c>
      <c r="CN204">
        <v>9557.9312500000015</v>
      </c>
      <c r="CO204">
        <v>40.765500000000003</v>
      </c>
      <c r="CP204">
        <v>42.327749999999988</v>
      </c>
      <c r="CQ204">
        <v>41.569875000000003</v>
      </c>
      <c r="CR204">
        <v>41.375</v>
      </c>
      <c r="CS204">
        <v>42.125</v>
      </c>
      <c r="CT204">
        <v>597.53125</v>
      </c>
      <c r="CU204">
        <v>597.46750000000009</v>
      </c>
      <c r="CV204">
        <v>0</v>
      </c>
      <c r="CW204">
        <v>1675963965.3</v>
      </c>
      <c r="CX204">
        <v>0</v>
      </c>
      <c r="CY204">
        <v>1675959759</v>
      </c>
      <c r="CZ204" t="s">
        <v>356</v>
      </c>
      <c r="DA204">
        <v>1675959759</v>
      </c>
      <c r="DB204">
        <v>1675959753.5</v>
      </c>
      <c r="DC204">
        <v>5</v>
      </c>
      <c r="DD204">
        <v>-2.5000000000000001E-2</v>
      </c>
      <c r="DE204">
        <v>-8.0000000000000002E-3</v>
      </c>
      <c r="DF204">
        <v>-6.0590000000000002</v>
      </c>
      <c r="DG204">
        <v>0.218</v>
      </c>
      <c r="DH204">
        <v>415</v>
      </c>
      <c r="DI204">
        <v>34</v>
      </c>
      <c r="DJ204">
        <v>0.6</v>
      </c>
      <c r="DK204">
        <v>0.17</v>
      </c>
      <c r="DL204">
        <v>-31.317615</v>
      </c>
      <c r="DM204">
        <v>3.7200000000052982E-2</v>
      </c>
      <c r="DN204">
        <v>6.5412711111831875E-2</v>
      </c>
      <c r="DO204">
        <v>1</v>
      </c>
      <c r="DP204">
        <v>1.5799799999999999</v>
      </c>
      <c r="DQ204">
        <v>-0.1096516322701693</v>
      </c>
      <c r="DR204">
        <v>2.5753316388379969E-2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3.2985699999999998</v>
      </c>
      <c r="EB204">
        <v>2.62513</v>
      </c>
      <c r="EC204">
        <v>0.21318799999999999</v>
      </c>
      <c r="ED204">
        <v>0.21423700000000001</v>
      </c>
      <c r="EE204">
        <v>0.13558300000000001</v>
      </c>
      <c r="EF204">
        <v>0.12981000000000001</v>
      </c>
      <c r="EG204">
        <v>23831.8</v>
      </c>
      <c r="EH204">
        <v>24164.799999999999</v>
      </c>
      <c r="EI204">
        <v>28177.3</v>
      </c>
      <c r="EJ204">
        <v>29593.7</v>
      </c>
      <c r="EK204">
        <v>33543.4</v>
      </c>
      <c r="EL204">
        <v>35734.400000000001</v>
      </c>
      <c r="EM204">
        <v>39791.1</v>
      </c>
      <c r="EN204">
        <v>42265.9</v>
      </c>
      <c r="EO204">
        <v>2.2119</v>
      </c>
      <c r="EP204">
        <v>2.2331500000000002</v>
      </c>
      <c r="EQ204">
        <v>0.149198</v>
      </c>
      <c r="ER204">
        <v>0</v>
      </c>
      <c r="ES204">
        <v>29.3766</v>
      </c>
      <c r="ET204">
        <v>999.9</v>
      </c>
      <c r="EU204">
        <v>72.400000000000006</v>
      </c>
      <c r="EV204">
        <v>32.200000000000003</v>
      </c>
      <c r="EW204">
        <v>34.529800000000002</v>
      </c>
      <c r="EX204">
        <v>57.203000000000003</v>
      </c>
      <c r="EY204">
        <v>-3.9743599999999999</v>
      </c>
      <c r="EZ204">
        <v>2</v>
      </c>
      <c r="FA204">
        <v>0.29954500000000001</v>
      </c>
      <c r="FB204">
        <v>-0.66326200000000002</v>
      </c>
      <c r="FC204">
        <v>20.273599999999998</v>
      </c>
      <c r="FD204">
        <v>5.2208800000000002</v>
      </c>
      <c r="FE204">
        <v>12.004</v>
      </c>
      <c r="FF204">
        <v>4.9873500000000002</v>
      </c>
      <c r="FG204">
        <v>3.2845</v>
      </c>
      <c r="FH204">
        <v>9999</v>
      </c>
      <c r="FI204">
        <v>9999</v>
      </c>
      <c r="FJ204">
        <v>9999</v>
      </c>
      <c r="FK204">
        <v>999.9</v>
      </c>
      <c r="FL204">
        <v>1.8658300000000001</v>
      </c>
      <c r="FM204">
        <v>1.8621799999999999</v>
      </c>
      <c r="FN204">
        <v>1.8641700000000001</v>
      </c>
      <c r="FO204">
        <v>1.86026</v>
      </c>
      <c r="FP204">
        <v>1.8609599999999999</v>
      </c>
      <c r="FQ204">
        <v>1.8601300000000001</v>
      </c>
      <c r="FR204">
        <v>1.8618600000000001</v>
      </c>
      <c r="FS204">
        <v>1.85849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-7.55</v>
      </c>
      <c r="GH204">
        <v>0.2107</v>
      </c>
      <c r="GI204">
        <v>-4.2934277136806287</v>
      </c>
      <c r="GJ204">
        <v>-4.5218151105756088E-3</v>
      </c>
      <c r="GK204">
        <v>2.0889233732517852E-6</v>
      </c>
      <c r="GL204">
        <v>-4.5906856223640231E-10</v>
      </c>
      <c r="GM204">
        <v>-0.1150039569071811</v>
      </c>
      <c r="GN204">
        <v>4.4025620023938356E-3</v>
      </c>
      <c r="GO204">
        <v>3.112297855124525E-4</v>
      </c>
      <c r="GP204">
        <v>-4.1727832042263066E-6</v>
      </c>
      <c r="GQ204">
        <v>6</v>
      </c>
      <c r="GR204">
        <v>2080</v>
      </c>
      <c r="GS204">
        <v>4</v>
      </c>
      <c r="GT204">
        <v>33</v>
      </c>
      <c r="GU204">
        <v>70.099999999999994</v>
      </c>
      <c r="GV204">
        <v>70.2</v>
      </c>
      <c r="GW204">
        <v>3.3239700000000001</v>
      </c>
      <c r="GX204">
        <v>2.49878</v>
      </c>
      <c r="GY204">
        <v>2.04834</v>
      </c>
      <c r="GZ204">
        <v>2.6232899999999999</v>
      </c>
      <c r="HA204">
        <v>2.1972700000000001</v>
      </c>
      <c r="HB204">
        <v>2.34131</v>
      </c>
      <c r="HC204">
        <v>37.2181</v>
      </c>
      <c r="HD204">
        <v>14.78</v>
      </c>
      <c r="HE204">
        <v>18</v>
      </c>
      <c r="HF204">
        <v>673.66899999999998</v>
      </c>
      <c r="HG204">
        <v>770.83399999999995</v>
      </c>
      <c r="HH204">
        <v>31.000499999999999</v>
      </c>
      <c r="HI204">
        <v>31.238499999999998</v>
      </c>
      <c r="HJ204">
        <v>30</v>
      </c>
      <c r="HK204">
        <v>31.199200000000001</v>
      </c>
      <c r="HL204">
        <v>31.202400000000001</v>
      </c>
      <c r="HM204">
        <v>66.531599999999997</v>
      </c>
      <c r="HN204">
        <v>14.194100000000001</v>
      </c>
      <c r="HO204">
        <v>100</v>
      </c>
      <c r="HP204">
        <v>31</v>
      </c>
      <c r="HQ204">
        <v>1263.8599999999999</v>
      </c>
      <c r="HR204">
        <v>30.8444</v>
      </c>
      <c r="HS204">
        <v>99.314700000000002</v>
      </c>
      <c r="HT204">
        <v>98.043300000000002</v>
      </c>
    </row>
    <row r="205" spans="1:228" x14ac:dyDescent="0.2">
      <c r="A205">
        <v>190</v>
      </c>
      <c r="B205">
        <v>1675963969</v>
      </c>
      <c r="C205">
        <v>754.5</v>
      </c>
      <c r="D205" t="s">
        <v>738</v>
      </c>
      <c r="E205" t="s">
        <v>739</v>
      </c>
      <c r="F205">
        <v>4</v>
      </c>
      <c r="G205">
        <v>1675963966.625</v>
      </c>
      <c r="H205">
        <f t="shared" si="68"/>
        <v>1.7754176199583035E-3</v>
      </c>
      <c r="I205">
        <f t="shared" si="69"/>
        <v>1.7754176199583036</v>
      </c>
      <c r="J205">
        <f t="shared" si="70"/>
        <v>21.083880163075882</v>
      </c>
      <c r="K205">
        <f t="shared" si="71"/>
        <v>1222.1637499999999</v>
      </c>
      <c r="L205">
        <f t="shared" si="72"/>
        <v>918.58203621053553</v>
      </c>
      <c r="M205">
        <f t="shared" si="73"/>
        <v>93.107645897289046</v>
      </c>
      <c r="N205">
        <f t="shared" si="74"/>
        <v>123.87874482385588</v>
      </c>
      <c r="O205">
        <f t="shared" si="75"/>
        <v>0.12370659052730439</v>
      </c>
      <c r="P205">
        <f t="shared" si="76"/>
        <v>2.7688278610975607</v>
      </c>
      <c r="Q205">
        <f t="shared" si="77"/>
        <v>0.12071609511009476</v>
      </c>
      <c r="R205">
        <f t="shared" si="78"/>
        <v>7.5710222366556751E-2</v>
      </c>
      <c r="S205">
        <f t="shared" si="79"/>
        <v>226.1129954833788</v>
      </c>
      <c r="T205">
        <f t="shared" si="80"/>
        <v>32.654719635091709</v>
      </c>
      <c r="U205">
        <f t="shared" si="81"/>
        <v>31.803362499999999</v>
      </c>
      <c r="V205">
        <f t="shared" si="82"/>
        <v>4.7221942995522577</v>
      </c>
      <c r="W205">
        <f t="shared" si="83"/>
        <v>69.932593265957706</v>
      </c>
      <c r="X205">
        <f t="shared" si="84"/>
        <v>3.2903733576917693</v>
      </c>
      <c r="Y205">
        <f t="shared" si="85"/>
        <v>4.7050641253618162</v>
      </c>
      <c r="Z205">
        <f t="shared" si="86"/>
        <v>1.4318209418604884</v>
      </c>
      <c r="AA205">
        <f t="shared" si="87"/>
        <v>-78.295917040161186</v>
      </c>
      <c r="AB205">
        <f t="shared" si="88"/>
        <v>-9.5684023542041921</v>
      </c>
      <c r="AC205">
        <f t="shared" si="89"/>
        <v>-0.78194632253560203</v>
      </c>
      <c r="AD205">
        <f t="shared" si="90"/>
        <v>137.46672976647784</v>
      </c>
      <c r="AE205">
        <f t="shared" si="91"/>
        <v>31.738908823297479</v>
      </c>
      <c r="AF205">
        <f t="shared" si="92"/>
        <v>1.7764914245195844</v>
      </c>
      <c r="AG205">
        <f t="shared" si="93"/>
        <v>21.083880163075882</v>
      </c>
      <c r="AH205">
        <v>1292.808133604296</v>
      </c>
      <c r="AI205">
        <v>1266.370727272727</v>
      </c>
      <c r="AJ205">
        <v>1.705833382300082</v>
      </c>
      <c r="AK205">
        <v>60.624418474204617</v>
      </c>
      <c r="AL205">
        <f t="shared" si="94"/>
        <v>1.7754176199583036</v>
      </c>
      <c r="AM205">
        <v>30.875397461645111</v>
      </c>
      <c r="AN205">
        <v>32.460995151515142</v>
      </c>
      <c r="AO205">
        <v>5.2764333150587331E-6</v>
      </c>
      <c r="AP205">
        <v>100.9878899836357</v>
      </c>
      <c r="AQ205">
        <v>18</v>
      </c>
      <c r="AR205">
        <v>3</v>
      </c>
      <c r="AS205">
        <f t="shared" si="95"/>
        <v>1</v>
      </c>
      <c r="AT205">
        <f t="shared" si="96"/>
        <v>0</v>
      </c>
      <c r="AU205">
        <f t="shared" si="97"/>
        <v>47566.492225198694</v>
      </c>
      <c r="AV205">
        <f t="shared" si="98"/>
        <v>1199.9974999999999</v>
      </c>
      <c r="AW205">
        <f t="shared" si="99"/>
        <v>1025.9219385924241</v>
      </c>
      <c r="AX205">
        <f t="shared" si="100"/>
        <v>0.85493672994520753</v>
      </c>
      <c r="AY205">
        <f t="shared" si="101"/>
        <v>0.18842788879425065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1675963966.625</v>
      </c>
      <c r="BF205">
        <v>1222.1637499999999</v>
      </c>
      <c r="BG205">
        <v>1253.4649999999999</v>
      </c>
      <c r="BH205">
        <v>32.462187499999999</v>
      </c>
      <c r="BI205">
        <v>30.875599999999999</v>
      </c>
      <c r="BJ205">
        <v>1229.7125000000001</v>
      </c>
      <c r="BK205">
        <v>32.251437499999987</v>
      </c>
      <c r="BL205">
        <v>650.00737499999991</v>
      </c>
      <c r="BM205">
        <v>101.26025</v>
      </c>
      <c r="BN205">
        <v>9.9935837499999999E-2</v>
      </c>
      <c r="BO205">
        <v>31.739262499999999</v>
      </c>
      <c r="BP205">
        <v>31.803362499999999</v>
      </c>
      <c r="BQ205">
        <v>999.9</v>
      </c>
      <c r="BR205">
        <v>0</v>
      </c>
      <c r="BS205">
        <v>0</v>
      </c>
      <c r="BT205">
        <v>8997.3425000000007</v>
      </c>
      <c r="BU205">
        <v>0</v>
      </c>
      <c r="BV205">
        <v>73.511600000000001</v>
      </c>
      <c r="BW205">
        <v>-31.299875</v>
      </c>
      <c r="BX205">
        <v>1263.17</v>
      </c>
      <c r="BY205">
        <v>1293.4000000000001</v>
      </c>
      <c r="BZ205">
        <v>1.5865625000000001</v>
      </c>
      <c r="CA205">
        <v>1253.4649999999999</v>
      </c>
      <c r="CB205">
        <v>30.875599999999999</v>
      </c>
      <c r="CC205">
        <v>3.2871337500000002</v>
      </c>
      <c r="CD205">
        <v>3.1264775</v>
      </c>
      <c r="CE205">
        <v>25.5586375</v>
      </c>
      <c r="CF205">
        <v>24.717275000000001</v>
      </c>
      <c r="CG205">
        <v>1199.9974999999999</v>
      </c>
      <c r="CH205">
        <v>0.50002599999999997</v>
      </c>
      <c r="CI205">
        <v>0.49997399999999997</v>
      </c>
      <c r="CJ205">
        <v>0</v>
      </c>
      <c r="CK205">
        <v>1025.9224999999999</v>
      </c>
      <c r="CL205">
        <v>4.9990899999999998</v>
      </c>
      <c r="CM205">
        <v>11003.2875</v>
      </c>
      <c r="CN205">
        <v>9557.9274999999998</v>
      </c>
      <c r="CO205">
        <v>40.765500000000003</v>
      </c>
      <c r="CP205">
        <v>42.319875000000003</v>
      </c>
      <c r="CQ205">
        <v>41.577749999999988</v>
      </c>
      <c r="CR205">
        <v>41.375</v>
      </c>
      <c r="CS205">
        <v>42.125</v>
      </c>
      <c r="CT205">
        <v>597.53</v>
      </c>
      <c r="CU205">
        <v>597.46749999999997</v>
      </c>
      <c r="CV205">
        <v>0</v>
      </c>
      <c r="CW205">
        <v>1675963968.9000001</v>
      </c>
      <c r="CX205">
        <v>0</v>
      </c>
      <c r="CY205">
        <v>1675959759</v>
      </c>
      <c r="CZ205" t="s">
        <v>356</v>
      </c>
      <c r="DA205">
        <v>1675959759</v>
      </c>
      <c r="DB205">
        <v>1675959753.5</v>
      </c>
      <c r="DC205">
        <v>5</v>
      </c>
      <c r="DD205">
        <v>-2.5000000000000001E-2</v>
      </c>
      <c r="DE205">
        <v>-8.0000000000000002E-3</v>
      </c>
      <c r="DF205">
        <v>-6.0590000000000002</v>
      </c>
      <c r="DG205">
        <v>0.218</v>
      </c>
      <c r="DH205">
        <v>415</v>
      </c>
      <c r="DI205">
        <v>34</v>
      </c>
      <c r="DJ205">
        <v>0.6</v>
      </c>
      <c r="DK205">
        <v>0.17</v>
      </c>
      <c r="DL205">
        <v>-31.30715</v>
      </c>
      <c r="DM205">
        <v>-4.3942964352563632E-2</v>
      </c>
      <c r="DN205">
        <v>6.276334121125153E-2</v>
      </c>
      <c r="DO205">
        <v>1</v>
      </c>
      <c r="DP205">
        <v>1.5727167500000001</v>
      </c>
      <c r="DQ205">
        <v>9.7219249530955926E-2</v>
      </c>
      <c r="DR205">
        <v>1.563910937162025E-2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2</v>
      </c>
      <c r="DY205">
        <v>2</v>
      </c>
      <c r="DZ205" t="s">
        <v>740</v>
      </c>
      <c r="EA205">
        <v>3.2984399999999998</v>
      </c>
      <c r="EB205">
        <v>2.6252</v>
      </c>
      <c r="EC205">
        <v>0.213812</v>
      </c>
      <c r="ED205">
        <v>0.21484900000000001</v>
      </c>
      <c r="EE205">
        <v>0.13558200000000001</v>
      </c>
      <c r="EF205">
        <v>0.12981100000000001</v>
      </c>
      <c r="EG205">
        <v>23813.1</v>
      </c>
      <c r="EH205">
        <v>24145.7</v>
      </c>
      <c r="EI205">
        <v>28177.599999999999</v>
      </c>
      <c r="EJ205">
        <v>29593.3</v>
      </c>
      <c r="EK205">
        <v>33544.1</v>
      </c>
      <c r="EL205">
        <v>35734</v>
      </c>
      <c r="EM205">
        <v>39791.9</v>
      </c>
      <c r="EN205">
        <v>42265.4</v>
      </c>
      <c r="EO205">
        <v>2.2121</v>
      </c>
      <c r="EP205">
        <v>2.2332000000000001</v>
      </c>
      <c r="EQ205">
        <v>0.14910799999999999</v>
      </c>
      <c r="ER205">
        <v>0</v>
      </c>
      <c r="ES205">
        <v>29.380199999999999</v>
      </c>
      <c r="ET205">
        <v>999.9</v>
      </c>
      <c r="EU205">
        <v>72.400000000000006</v>
      </c>
      <c r="EV205">
        <v>32.200000000000003</v>
      </c>
      <c r="EW205">
        <v>34.529600000000002</v>
      </c>
      <c r="EX205">
        <v>56.692999999999998</v>
      </c>
      <c r="EY205">
        <v>-3.9262800000000002</v>
      </c>
      <c r="EZ205">
        <v>2</v>
      </c>
      <c r="FA205">
        <v>0.299543</v>
      </c>
      <c r="FB205">
        <v>-0.66358399999999995</v>
      </c>
      <c r="FC205">
        <v>20.273700000000002</v>
      </c>
      <c r="FD205">
        <v>5.2202799999999998</v>
      </c>
      <c r="FE205">
        <v>12.004</v>
      </c>
      <c r="FF205">
        <v>4.9871499999999997</v>
      </c>
      <c r="FG205">
        <v>3.2845</v>
      </c>
      <c r="FH205">
        <v>9999</v>
      </c>
      <c r="FI205">
        <v>9999</v>
      </c>
      <c r="FJ205">
        <v>9999</v>
      </c>
      <c r="FK205">
        <v>999.9</v>
      </c>
      <c r="FL205">
        <v>1.8658300000000001</v>
      </c>
      <c r="FM205">
        <v>1.8621799999999999</v>
      </c>
      <c r="FN205">
        <v>1.8641700000000001</v>
      </c>
      <c r="FO205">
        <v>1.86026</v>
      </c>
      <c r="FP205">
        <v>1.8609599999999999</v>
      </c>
      <c r="FQ205">
        <v>1.86015</v>
      </c>
      <c r="FR205">
        <v>1.8618699999999999</v>
      </c>
      <c r="FS205">
        <v>1.8584499999999999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-7.56</v>
      </c>
      <c r="GH205">
        <v>0.2107</v>
      </c>
      <c r="GI205">
        <v>-4.2934277136806287</v>
      </c>
      <c r="GJ205">
        <v>-4.5218151105756088E-3</v>
      </c>
      <c r="GK205">
        <v>2.0889233732517852E-6</v>
      </c>
      <c r="GL205">
        <v>-4.5906856223640231E-10</v>
      </c>
      <c r="GM205">
        <v>-0.1150039569071811</v>
      </c>
      <c r="GN205">
        <v>4.4025620023938356E-3</v>
      </c>
      <c r="GO205">
        <v>3.112297855124525E-4</v>
      </c>
      <c r="GP205">
        <v>-4.1727832042263066E-6</v>
      </c>
      <c r="GQ205">
        <v>6</v>
      </c>
      <c r="GR205">
        <v>2080</v>
      </c>
      <c r="GS205">
        <v>4</v>
      </c>
      <c r="GT205">
        <v>33</v>
      </c>
      <c r="GU205">
        <v>70.2</v>
      </c>
      <c r="GV205">
        <v>70.3</v>
      </c>
      <c r="GW205">
        <v>3.3374000000000001</v>
      </c>
      <c r="GX205">
        <v>2.50244</v>
      </c>
      <c r="GY205">
        <v>2.04834</v>
      </c>
      <c r="GZ205">
        <v>2.6232899999999999</v>
      </c>
      <c r="HA205">
        <v>2.1972700000000001</v>
      </c>
      <c r="HB205">
        <v>2.34741</v>
      </c>
      <c r="HC205">
        <v>37.194099999999999</v>
      </c>
      <c r="HD205">
        <v>14.7887</v>
      </c>
      <c r="HE205">
        <v>18</v>
      </c>
      <c r="HF205">
        <v>673.80700000000002</v>
      </c>
      <c r="HG205">
        <v>770.88300000000004</v>
      </c>
      <c r="HH205">
        <v>31.0002</v>
      </c>
      <c r="HI205">
        <v>31.238399999999999</v>
      </c>
      <c r="HJ205">
        <v>30</v>
      </c>
      <c r="HK205">
        <v>31.197099999999999</v>
      </c>
      <c r="HL205">
        <v>31.202400000000001</v>
      </c>
      <c r="HM205">
        <v>66.754999999999995</v>
      </c>
      <c r="HN205">
        <v>14.194100000000001</v>
      </c>
      <c r="HO205">
        <v>100</v>
      </c>
      <c r="HP205">
        <v>31</v>
      </c>
      <c r="HQ205">
        <v>1270.54</v>
      </c>
      <c r="HR205">
        <v>30.847200000000001</v>
      </c>
      <c r="HS205">
        <v>99.316199999999995</v>
      </c>
      <c r="HT205">
        <v>98.042000000000002</v>
      </c>
    </row>
    <row r="206" spans="1:228" x14ac:dyDescent="0.2">
      <c r="A206">
        <v>191</v>
      </c>
      <c r="B206">
        <v>1675963973</v>
      </c>
      <c r="C206">
        <v>758.5</v>
      </c>
      <c r="D206" t="s">
        <v>741</v>
      </c>
      <c r="E206" t="s">
        <v>742</v>
      </c>
      <c r="F206">
        <v>4</v>
      </c>
      <c r="G206">
        <v>1675963971</v>
      </c>
      <c r="H206">
        <f t="shared" si="68"/>
        <v>1.7799385584854825E-3</v>
      </c>
      <c r="I206">
        <f t="shared" si="69"/>
        <v>1.7799385584854825</v>
      </c>
      <c r="J206">
        <f t="shared" si="70"/>
        <v>21.106586111785028</v>
      </c>
      <c r="K206">
        <f t="shared" si="71"/>
        <v>1229.3657142857139</v>
      </c>
      <c r="L206">
        <f t="shared" si="72"/>
        <v>925.03703105636316</v>
      </c>
      <c r="M206">
        <f t="shared" si="73"/>
        <v>93.763861257251918</v>
      </c>
      <c r="N206">
        <f t="shared" si="74"/>
        <v>124.61131003271652</v>
      </c>
      <c r="O206">
        <f t="shared" si="75"/>
        <v>0.12361352239915493</v>
      </c>
      <c r="P206">
        <f t="shared" si="76"/>
        <v>2.7695304530146698</v>
      </c>
      <c r="Q206">
        <f t="shared" si="77"/>
        <v>0.12062820427956333</v>
      </c>
      <c r="R206">
        <f t="shared" si="78"/>
        <v>7.5654841751818053E-2</v>
      </c>
      <c r="S206">
        <f t="shared" si="79"/>
        <v>226.11353923343393</v>
      </c>
      <c r="T206">
        <f t="shared" si="80"/>
        <v>32.661348701072974</v>
      </c>
      <c r="U206">
        <f t="shared" si="81"/>
        <v>31.82075714285714</v>
      </c>
      <c r="V206">
        <f t="shared" si="82"/>
        <v>4.7268522248744729</v>
      </c>
      <c r="W206">
        <f t="shared" si="83"/>
        <v>69.89990406199891</v>
      </c>
      <c r="X206">
        <f t="shared" si="84"/>
        <v>3.2903426461228702</v>
      </c>
      <c r="Y206">
        <f t="shared" si="85"/>
        <v>4.7072205466897996</v>
      </c>
      <c r="Z206">
        <f t="shared" si="86"/>
        <v>1.4365095787516027</v>
      </c>
      <c r="AA206">
        <f t="shared" si="87"/>
        <v>-78.495290429209774</v>
      </c>
      <c r="AB206">
        <f t="shared" si="88"/>
        <v>-10.961554965691233</v>
      </c>
      <c r="AC206">
        <f t="shared" si="89"/>
        <v>-0.89568219741060506</v>
      </c>
      <c r="AD206">
        <f t="shared" si="90"/>
        <v>135.76101164112234</v>
      </c>
      <c r="AE206">
        <f t="shared" si="91"/>
        <v>31.749720663472811</v>
      </c>
      <c r="AF206">
        <f t="shared" si="92"/>
        <v>1.7781556797475127</v>
      </c>
      <c r="AG206">
        <f t="shared" si="93"/>
        <v>21.106586111785028</v>
      </c>
      <c r="AH206">
        <v>1299.614823562008</v>
      </c>
      <c r="AI206">
        <v>1273.166484848485</v>
      </c>
      <c r="AJ206">
        <v>1.7031330787043499</v>
      </c>
      <c r="AK206">
        <v>60.624418474204617</v>
      </c>
      <c r="AL206">
        <f t="shared" si="94"/>
        <v>1.7799385584854825</v>
      </c>
      <c r="AM206">
        <v>30.873268961592451</v>
      </c>
      <c r="AN206">
        <v>32.462584242424242</v>
      </c>
      <c r="AO206">
        <v>5.1172403245564053E-5</v>
      </c>
      <c r="AP206">
        <v>100.9878899836357</v>
      </c>
      <c r="AQ206">
        <v>18</v>
      </c>
      <c r="AR206">
        <v>3</v>
      </c>
      <c r="AS206">
        <f t="shared" si="95"/>
        <v>1</v>
      </c>
      <c r="AT206">
        <f t="shared" si="96"/>
        <v>0</v>
      </c>
      <c r="AU206">
        <f t="shared" si="97"/>
        <v>47584.665166474806</v>
      </c>
      <c r="AV206">
        <f t="shared" si="98"/>
        <v>1200</v>
      </c>
      <c r="AW206">
        <f t="shared" si="99"/>
        <v>1025.9241135924528</v>
      </c>
      <c r="AX206">
        <f t="shared" si="100"/>
        <v>0.85493676132704399</v>
      </c>
      <c r="AY206">
        <f t="shared" si="101"/>
        <v>0.18842794936119495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1675963971</v>
      </c>
      <c r="BF206">
        <v>1229.3657142857139</v>
      </c>
      <c r="BG206">
        <v>1260.69</v>
      </c>
      <c r="BH206">
        <v>32.461214285714277</v>
      </c>
      <c r="BI206">
        <v>30.873171428571428</v>
      </c>
      <c r="BJ206">
        <v>1236.9271428571431</v>
      </c>
      <c r="BK206">
        <v>32.250457142857137</v>
      </c>
      <c r="BL206">
        <v>650.02071428571435</v>
      </c>
      <c r="BM206">
        <v>101.2622857142857</v>
      </c>
      <c r="BN206">
        <v>9.9992885714285704E-2</v>
      </c>
      <c r="BO206">
        <v>31.747342857142861</v>
      </c>
      <c r="BP206">
        <v>31.82075714285714</v>
      </c>
      <c r="BQ206">
        <v>999.89999999999986</v>
      </c>
      <c r="BR206">
        <v>0</v>
      </c>
      <c r="BS206">
        <v>0</v>
      </c>
      <c r="BT206">
        <v>9000.8914285714291</v>
      </c>
      <c r="BU206">
        <v>0</v>
      </c>
      <c r="BV206">
        <v>72.927600000000012</v>
      </c>
      <c r="BW206">
        <v>-31.319942857142859</v>
      </c>
      <c r="BX206">
        <v>1270.6142857142861</v>
      </c>
      <c r="BY206">
        <v>1300.8514285714291</v>
      </c>
      <c r="BZ206">
        <v>1.5880242857142861</v>
      </c>
      <c r="CA206">
        <v>1260.69</v>
      </c>
      <c r="CB206">
        <v>30.873171428571428</v>
      </c>
      <c r="CC206">
        <v>3.287095714285714</v>
      </c>
      <c r="CD206">
        <v>3.1262885714285709</v>
      </c>
      <c r="CE206">
        <v>25.55845714285714</v>
      </c>
      <c r="CF206">
        <v>24.716271428571432</v>
      </c>
      <c r="CG206">
        <v>1200</v>
      </c>
      <c r="CH206">
        <v>0.50002685714285711</v>
      </c>
      <c r="CI206">
        <v>0.49997314285714289</v>
      </c>
      <c r="CJ206">
        <v>0</v>
      </c>
      <c r="CK206">
        <v>1025.437142857143</v>
      </c>
      <c r="CL206">
        <v>4.9990899999999998</v>
      </c>
      <c r="CM206">
        <v>10999.95714285714</v>
      </c>
      <c r="CN206">
        <v>9557.9214285714297</v>
      </c>
      <c r="CO206">
        <v>40.75</v>
      </c>
      <c r="CP206">
        <v>42.321000000000012</v>
      </c>
      <c r="CQ206">
        <v>41.58</v>
      </c>
      <c r="CR206">
        <v>41.375</v>
      </c>
      <c r="CS206">
        <v>42.125</v>
      </c>
      <c r="CT206">
        <v>597.52999999999986</v>
      </c>
      <c r="CU206">
        <v>597.47</v>
      </c>
      <c r="CV206">
        <v>0</v>
      </c>
      <c r="CW206">
        <v>1675963973.0999999</v>
      </c>
      <c r="CX206">
        <v>0</v>
      </c>
      <c r="CY206">
        <v>1675959759</v>
      </c>
      <c r="CZ206" t="s">
        <v>356</v>
      </c>
      <c r="DA206">
        <v>1675959759</v>
      </c>
      <c r="DB206">
        <v>1675959753.5</v>
      </c>
      <c r="DC206">
        <v>5</v>
      </c>
      <c r="DD206">
        <v>-2.5000000000000001E-2</v>
      </c>
      <c r="DE206">
        <v>-8.0000000000000002E-3</v>
      </c>
      <c r="DF206">
        <v>-6.0590000000000002</v>
      </c>
      <c r="DG206">
        <v>0.218</v>
      </c>
      <c r="DH206">
        <v>415</v>
      </c>
      <c r="DI206">
        <v>34</v>
      </c>
      <c r="DJ206">
        <v>0.6</v>
      </c>
      <c r="DK206">
        <v>0.17</v>
      </c>
      <c r="DL206">
        <v>-31.319142500000002</v>
      </c>
      <c r="DM206">
        <v>0.11473058161360331</v>
      </c>
      <c r="DN206">
        <v>5.4332903877392758E-2</v>
      </c>
      <c r="DO206">
        <v>0</v>
      </c>
      <c r="DP206">
        <v>1.57702425</v>
      </c>
      <c r="DQ206">
        <v>0.12141174484051979</v>
      </c>
      <c r="DR206">
        <v>1.30667262325917E-2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363</v>
      </c>
      <c r="EA206">
        <v>3.29853</v>
      </c>
      <c r="EB206">
        <v>2.6253799999999998</v>
      </c>
      <c r="EC206">
        <v>0.214527</v>
      </c>
      <c r="ED206">
        <v>0.21555199999999999</v>
      </c>
      <c r="EE206">
        <v>0.13558999999999999</v>
      </c>
      <c r="EF206">
        <v>0.129805</v>
      </c>
      <c r="EG206">
        <v>23791.599999999999</v>
      </c>
      <c r="EH206">
        <v>24124.2</v>
      </c>
      <c r="EI206">
        <v>28177.7</v>
      </c>
      <c r="EJ206">
        <v>29593.599999999999</v>
      </c>
      <c r="EK206">
        <v>33543.9</v>
      </c>
      <c r="EL206">
        <v>35734.5</v>
      </c>
      <c r="EM206">
        <v>39792</v>
      </c>
      <c r="EN206">
        <v>42265.7</v>
      </c>
      <c r="EO206">
        <v>2.2121300000000002</v>
      </c>
      <c r="EP206">
        <v>2.2331799999999999</v>
      </c>
      <c r="EQ206">
        <v>0.150226</v>
      </c>
      <c r="ER206">
        <v>0</v>
      </c>
      <c r="ES206">
        <v>29.384599999999999</v>
      </c>
      <c r="ET206">
        <v>999.9</v>
      </c>
      <c r="EU206">
        <v>72.400000000000006</v>
      </c>
      <c r="EV206">
        <v>32.200000000000003</v>
      </c>
      <c r="EW206">
        <v>34.529800000000002</v>
      </c>
      <c r="EX206">
        <v>57.232999999999997</v>
      </c>
      <c r="EY206">
        <v>-3.9342999999999999</v>
      </c>
      <c r="EZ206">
        <v>2</v>
      </c>
      <c r="FA206">
        <v>0.29949999999999999</v>
      </c>
      <c r="FB206">
        <v>-0.66437900000000005</v>
      </c>
      <c r="FC206">
        <v>20.273800000000001</v>
      </c>
      <c r="FD206">
        <v>5.22058</v>
      </c>
      <c r="FE206">
        <v>12.004099999999999</v>
      </c>
      <c r="FF206">
        <v>4.9872500000000004</v>
      </c>
      <c r="FG206">
        <v>3.2844500000000001</v>
      </c>
      <c r="FH206">
        <v>9999</v>
      </c>
      <c r="FI206">
        <v>9999</v>
      </c>
      <c r="FJ206">
        <v>9999</v>
      </c>
      <c r="FK206">
        <v>999.9</v>
      </c>
      <c r="FL206">
        <v>1.86582</v>
      </c>
      <c r="FM206">
        <v>1.8621799999999999</v>
      </c>
      <c r="FN206">
        <v>1.8641700000000001</v>
      </c>
      <c r="FO206">
        <v>1.8602099999999999</v>
      </c>
      <c r="FP206">
        <v>1.8609599999999999</v>
      </c>
      <c r="FQ206">
        <v>1.86012</v>
      </c>
      <c r="FR206">
        <v>1.8618399999999999</v>
      </c>
      <c r="FS206">
        <v>1.85842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-7.56</v>
      </c>
      <c r="GH206">
        <v>0.2107</v>
      </c>
      <c r="GI206">
        <v>-4.2934277136806287</v>
      </c>
      <c r="GJ206">
        <v>-4.5218151105756088E-3</v>
      </c>
      <c r="GK206">
        <v>2.0889233732517852E-6</v>
      </c>
      <c r="GL206">
        <v>-4.5906856223640231E-10</v>
      </c>
      <c r="GM206">
        <v>-0.1150039569071811</v>
      </c>
      <c r="GN206">
        <v>4.4025620023938356E-3</v>
      </c>
      <c r="GO206">
        <v>3.112297855124525E-4</v>
      </c>
      <c r="GP206">
        <v>-4.1727832042263066E-6</v>
      </c>
      <c r="GQ206">
        <v>6</v>
      </c>
      <c r="GR206">
        <v>2080</v>
      </c>
      <c r="GS206">
        <v>4</v>
      </c>
      <c r="GT206">
        <v>33</v>
      </c>
      <c r="GU206">
        <v>70.2</v>
      </c>
      <c r="GV206">
        <v>70.3</v>
      </c>
      <c r="GW206">
        <v>3.3508300000000002</v>
      </c>
      <c r="GX206">
        <v>2.49512</v>
      </c>
      <c r="GY206">
        <v>2.04834</v>
      </c>
      <c r="GZ206">
        <v>2.6232899999999999</v>
      </c>
      <c r="HA206">
        <v>2.1972700000000001</v>
      </c>
      <c r="HB206">
        <v>2.33643</v>
      </c>
      <c r="HC206">
        <v>37.194099999999999</v>
      </c>
      <c r="HD206">
        <v>14.7887</v>
      </c>
      <c r="HE206">
        <v>18</v>
      </c>
      <c r="HF206">
        <v>673.81899999999996</v>
      </c>
      <c r="HG206">
        <v>770.85799999999995</v>
      </c>
      <c r="HH206">
        <v>31</v>
      </c>
      <c r="HI206">
        <v>31.235700000000001</v>
      </c>
      <c r="HJ206">
        <v>30</v>
      </c>
      <c r="HK206">
        <v>31.1965</v>
      </c>
      <c r="HL206">
        <v>31.202400000000001</v>
      </c>
      <c r="HM206">
        <v>67.039199999999994</v>
      </c>
      <c r="HN206">
        <v>14.194100000000001</v>
      </c>
      <c r="HO206">
        <v>100</v>
      </c>
      <c r="HP206">
        <v>31</v>
      </c>
      <c r="HQ206">
        <v>1277.24</v>
      </c>
      <c r="HR206">
        <v>30.846900000000002</v>
      </c>
      <c r="HS206">
        <v>99.316599999999994</v>
      </c>
      <c r="HT206">
        <v>98.042900000000003</v>
      </c>
    </row>
    <row r="207" spans="1:228" x14ac:dyDescent="0.2">
      <c r="A207">
        <v>192</v>
      </c>
      <c r="B207">
        <v>1675963977</v>
      </c>
      <c r="C207">
        <v>762.5</v>
      </c>
      <c r="D207" t="s">
        <v>743</v>
      </c>
      <c r="E207" t="s">
        <v>744</v>
      </c>
      <c r="F207">
        <v>4</v>
      </c>
      <c r="G207">
        <v>1675963974.6875</v>
      </c>
      <c r="H207">
        <f t="shared" si="68"/>
        <v>1.7791171302091158E-3</v>
      </c>
      <c r="I207">
        <f t="shared" si="69"/>
        <v>1.7791171302091158</v>
      </c>
      <c r="J207">
        <f t="shared" si="70"/>
        <v>20.955940259589543</v>
      </c>
      <c r="K207">
        <f t="shared" si="71"/>
        <v>1235.5462500000001</v>
      </c>
      <c r="L207">
        <f t="shared" si="72"/>
        <v>932.46474870383906</v>
      </c>
      <c r="M207">
        <f t="shared" si="73"/>
        <v>94.517160901575721</v>
      </c>
      <c r="N207">
        <f t="shared" si="74"/>
        <v>125.23832549693438</v>
      </c>
      <c r="O207">
        <f t="shared" si="75"/>
        <v>0.12336809496652332</v>
      </c>
      <c r="P207">
        <f t="shared" si="76"/>
        <v>2.7666882661872538</v>
      </c>
      <c r="Q207">
        <f t="shared" si="77"/>
        <v>0.1203914904568842</v>
      </c>
      <c r="R207">
        <f t="shared" si="78"/>
        <v>7.5506135857382639E-2</v>
      </c>
      <c r="S207">
        <f t="shared" si="79"/>
        <v>226.1135392334339</v>
      </c>
      <c r="T207">
        <f t="shared" si="80"/>
        <v>32.667794679861835</v>
      </c>
      <c r="U207">
        <f t="shared" si="81"/>
        <v>31.829325000000001</v>
      </c>
      <c r="V207">
        <f t="shared" si="82"/>
        <v>4.7291479897148383</v>
      </c>
      <c r="W207">
        <f t="shared" si="83"/>
        <v>69.881797689398226</v>
      </c>
      <c r="X207">
        <f t="shared" si="84"/>
        <v>3.2904897509116875</v>
      </c>
      <c r="Y207">
        <f t="shared" si="85"/>
        <v>4.7086506926121734</v>
      </c>
      <c r="Z207">
        <f t="shared" si="86"/>
        <v>1.4386582388031508</v>
      </c>
      <c r="AA207">
        <f t="shared" si="87"/>
        <v>-78.459065442222013</v>
      </c>
      <c r="AB207">
        <f t="shared" si="88"/>
        <v>-11.429208594437402</v>
      </c>
      <c r="AC207">
        <f t="shared" si="89"/>
        <v>-0.93491820261168934</v>
      </c>
      <c r="AD207">
        <f t="shared" si="90"/>
        <v>135.2903469941628</v>
      </c>
      <c r="AE207">
        <f t="shared" si="91"/>
        <v>31.733752601338445</v>
      </c>
      <c r="AF207">
        <f t="shared" si="92"/>
        <v>1.7805254227254415</v>
      </c>
      <c r="AG207">
        <f t="shared" si="93"/>
        <v>20.955940259589543</v>
      </c>
      <c r="AH207">
        <v>1306.5197475796981</v>
      </c>
      <c r="AI207">
        <v>1280.120909090909</v>
      </c>
      <c r="AJ207">
        <v>1.7283637384342629</v>
      </c>
      <c r="AK207">
        <v>60.624418474204617</v>
      </c>
      <c r="AL207">
        <f t="shared" si="94"/>
        <v>1.7791171302091158</v>
      </c>
      <c r="AM207">
        <v>30.872835606848081</v>
      </c>
      <c r="AN207">
        <v>32.461736969696958</v>
      </c>
      <c r="AO207">
        <v>7.5808811871417878E-7</v>
      </c>
      <c r="AP207">
        <v>100.9878899836357</v>
      </c>
      <c r="AQ207">
        <v>18</v>
      </c>
      <c r="AR207">
        <v>3</v>
      </c>
      <c r="AS207">
        <f t="shared" si="95"/>
        <v>1</v>
      </c>
      <c r="AT207">
        <f t="shared" si="96"/>
        <v>0</v>
      </c>
      <c r="AU207">
        <f t="shared" si="97"/>
        <v>47505.28978865</v>
      </c>
      <c r="AV207">
        <f t="shared" si="98"/>
        <v>1200</v>
      </c>
      <c r="AW207">
        <f t="shared" si="99"/>
        <v>1025.9241135924528</v>
      </c>
      <c r="AX207">
        <f t="shared" si="100"/>
        <v>0.85493676132704399</v>
      </c>
      <c r="AY207">
        <f t="shared" si="101"/>
        <v>0.18842794936119492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1675963974.6875</v>
      </c>
      <c r="BF207">
        <v>1235.5462500000001</v>
      </c>
      <c r="BG207">
        <v>1266.8687500000001</v>
      </c>
      <c r="BH207">
        <v>32.462524999999999</v>
      </c>
      <c r="BI207">
        <v>30.872362500000001</v>
      </c>
      <c r="BJ207">
        <v>1243.115</v>
      </c>
      <c r="BK207">
        <v>32.251800000000003</v>
      </c>
      <c r="BL207">
        <v>650.01850000000002</v>
      </c>
      <c r="BM207">
        <v>101.262625</v>
      </c>
      <c r="BN207">
        <v>0.1000925</v>
      </c>
      <c r="BO207">
        <v>31.752700000000001</v>
      </c>
      <c r="BP207">
        <v>31.829325000000001</v>
      </c>
      <c r="BQ207">
        <v>999.9</v>
      </c>
      <c r="BR207">
        <v>0</v>
      </c>
      <c r="BS207">
        <v>0</v>
      </c>
      <c r="BT207">
        <v>8985.7787500000013</v>
      </c>
      <c r="BU207">
        <v>0</v>
      </c>
      <c r="BV207">
        <v>72.3400125</v>
      </c>
      <c r="BW207">
        <v>-31.319212499999999</v>
      </c>
      <c r="BX207">
        <v>1277.00125</v>
      </c>
      <c r="BY207">
        <v>1307.2249999999999</v>
      </c>
      <c r="BZ207">
        <v>1.5901675</v>
      </c>
      <c r="CA207">
        <v>1266.8687500000001</v>
      </c>
      <c r="CB207">
        <v>30.872362500000001</v>
      </c>
      <c r="CC207">
        <v>3.28724375</v>
      </c>
      <c r="CD207">
        <v>3.12622</v>
      </c>
      <c r="CE207">
        <v>25.559200000000001</v>
      </c>
      <c r="CF207">
        <v>24.715900000000001</v>
      </c>
      <c r="CG207">
        <v>1200</v>
      </c>
      <c r="CH207">
        <v>0.50002762499999998</v>
      </c>
      <c r="CI207">
        <v>0.49997237500000002</v>
      </c>
      <c r="CJ207">
        <v>0</v>
      </c>
      <c r="CK207">
        <v>1025.2987499999999</v>
      </c>
      <c r="CL207">
        <v>4.9990899999999998</v>
      </c>
      <c r="CM207">
        <v>10996.4375</v>
      </c>
      <c r="CN207">
        <v>9557.9375</v>
      </c>
      <c r="CO207">
        <v>40.773249999999997</v>
      </c>
      <c r="CP207">
        <v>42.335625</v>
      </c>
      <c r="CQ207">
        <v>41.569875000000003</v>
      </c>
      <c r="CR207">
        <v>41.390500000000003</v>
      </c>
      <c r="CS207">
        <v>42.125</v>
      </c>
      <c r="CT207">
        <v>597.53</v>
      </c>
      <c r="CU207">
        <v>597.47</v>
      </c>
      <c r="CV207">
        <v>0</v>
      </c>
      <c r="CW207">
        <v>1675963976.7</v>
      </c>
      <c r="CX207">
        <v>0</v>
      </c>
      <c r="CY207">
        <v>1675959759</v>
      </c>
      <c r="CZ207" t="s">
        <v>356</v>
      </c>
      <c r="DA207">
        <v>1675959759</v>
      </c>
      <c r="DB207">
        <v>1675959753.5</v>
      </c>
      <c r="DC207">
        <v>5</v>
      </c>
      <c r="DD207">
        <v>-2.5000000000000001E-2</v>
      </c>
      <c r="DE207">
        <v>-8.0000000000000002E-3</v>
      </c>
      <c r="DF207">
        <v>-6.0590000000000002</v>
      </c>
      <c r="DG207">
        <v>0.218</v>
      </c>
      <c r="DH207">
        <v>415</v>
      </c>
      <c r="DI207">
        <v>34</v>
      </c>
      <c r="DJ207">
        <v>0.6</v>
      </c>
      <c r="DK207">
        <v>0.17</v>
      </c>
      <c r="DL207">
        <v>-31.305834999999998</v>
      </c>
      <c r="DM207">
        <v>-0.18106941838643489</v>
      </c>
      <c r="DN207">
        <v>4.1707406716313573E-2</v>
      </c>
      <c r="DO207">
        <v>0</v>
      </c>
      <c r="DP207">
        <v>1.5843067500000001</v>
      </c>
      <c r="DQ207">
        <v>5.6698649155718768E-2</v>
      </c>
      <c r="DR207">
        <v>5.9631566252698661E-3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3.29847</v>
      </c>
      <c r="EB207">
        <v>2.6251500000000001</v>
      </c>
      <c r="EC207">
        <v>0.21524299999999999</v>
      </c>
      <c r="ED207">
        <v>0.21626000000000001</v>
      </c>
      <c r="EE207">
        <v>0.13558799999999999</v>
      </c>
      <c r="EF207">
        <v>0.129801</v>
      </c>
      <c r="EG207">
        <v>23769.1</v>
      </c>
      <c r="EH207">
        <v>24102.1</v>
      </c>
      <c r="EI207">
        <v>28176.9</v>
      </c>
      <c r="EJ207">
        <v>29593.3</v>
      </c>
      <c r="EK207">
        <v>33543.4</v>
      </c>
      <c r="EL207">
        <v>35734.199999999997</v>
      </c>
      <c r="EM207">
        <v>39791.199999999997</v>
      </c>
      <c r="EN207">
        <v>42265.1</v>
      </c>
      <c r="EO207">
        <v>2.2122000000000002</v>
      </c>
      <c r="EP207">
        <v>2.2334499999999999</v>
      </c>
      <c r="EQ207">
        <v>0.150308</v>
      </c>
      <c r="ER207">
        <v>0</v>
      </c>
      <c r="ES207">
        <v>29.388999999999999</v>
      </c>
      <c r="ET207">
        <v>999.9</v>
      </c>
      <c r="EU207">
        <v>72.400000000000006</v>
      </c>
      <c r="EV207">
        <v>32.200000000000003</v>
      </c>
      <c r="EW207">
        <v>34.5306</v>
      </c>
      <c r="EX207">
        <v>56.662999999999997</v>
      </c>
      <c r="EY207">
        <v>-3.9222800000000002</v>
      </c>
      <c r="EZ207">
        <v>2</v>
      </c>
      <c r="FA207">
        <v>0.29945899999999998</v>
      </c>
      <c r="FB207">
        <v>-0.66298199999999996</v>
      </c>
      <c r="FC207">
        <v>20.273700000000002</v>
      </c>
      <c r="FD207">
        <v>5.2210299999999998</v>
      </c>
      <c r="FE207">
        <v>12.004099999999999</v>
      </c>
      <c r="FF207">
        <v>4.9874499999999999</v>
      </c>
      <c r="FG207">
        <v>3.2845800000000001</v>
      </c>
      <c r="FH207">
        <v>9999</v>
      </c>
      <c r="FI207">
        <v>9999</v>
      </c>
      <c r="FJ207">
        <v>9999</v>
      </c>
      <c r="FK207">
        <v>999.9</v>
      </c>
      <c r="FL207">
        <v>1.86582</v>
      </c>
      <c r="FM207">
        <v>1.8621799999999999</v>
      </c>
      <c r="FN207">
        <v>1.8641700000000001</v>
      </c>
      <c r="FO207">
        <v>1.86022</v>
      </c>
      <c r="FP207">
        <v>1.8609599999999999</v>
      </c>
      <c r="FQ207">
        <v>1.8601300000000001</v>
      </c>
      <c r="FR207">
        <v>1.8618699999999999</v>
      </c>
      <c r="FS207">
        <v>1.8584700000000001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-7.57</v>
      </c>
      <c r="GH207">
        <v>0.2107</v>
      </c>
      <c r="GI207">
        <v>-4.2934277136806287</v>
      </c>
      <c r="GJ207">
        <v>-4.5218151105756088E-3</v>
      </c>
      <c r="GK207">
        <v>2.0889233732517852E-6</v>
      </c>
      <c r="GL207">
        <v>-4.5906856223640231E-10</v>
      </c>
      <c r="GM207">
        <v>-0.1150039569071811</v>
      </c>
      <c r="GN207">
        <v>4.4025620023938356E-3</v>
      </c>
      <c r="GO207">
        <v>3.112297855124525E-4</v>
      </c>
      <c r="GP207">
        <v>-4.1727832042263066E-6</v>
      </c>
      <c r="GQ207">
        <v>6</v>
      </c>
      <c r="GR207">
        <v>2080</v>
      </c>
      <c r="GS207">
        <v>4</v>
      </c>
      <c r="GT207">
        <v>33</v>
      </c>
      <c r="GU207">
        <v>70.3</v>
      </c>
      <c r="GV207">
        <v>70.400000000000006</v>
      </c>
      <c r="GW207">
        <v>3.3654799999999998</v>
      </c>
      <c r="GX207">
        <v>2.5061</v>
      </c>
      <c r="GY207">
        <v>2.04834</v>
      </c>
      <c r="GZ207">
        <v>2.6232899999999999</v>
      </c>
      <c r="HA207">
        <v>2.1972700000000001</v>
      </c>
      <c r="HB207">
        <v>2.2985799999999998</v>
      </c>
      <c r="HC207">
        <v>37.194099999999999</v>
      </c>
      <c r="HD207">
        <v>14.762499999999999</v>
      </c>
      <c r="HE207">
        <v>18</v>
      </c>
      <c r="HF207">
        <v>673.88</v>
      </c>
      <c r="HG207">
        <v>771.12800000000004</v>
      </c>
      <c r="HH207">
        <v>31.0002</v>
      </c>
      <c r="HI207">
        <v>31.235700000000001</v>
      </c>
      <c r="HJ207">
        <v>30</v>
      </c>
      <c r="HK207">
        <v>31.1965</v>
      </c>
      <c r="HL207">
        <v>31.202400000000001</v>
      </c>
      <c r="HM207">
        <v>67.3202</v>
      </c>
      <c r="HN207">
        <v>14.194100000000001</v>
      </c>
      <c r="HO207">
        <v>100</v>
      </c>
      <c r="HP207">
        <v>31</v>
      </c>
      <c r="HQ207">
        <v>1283.93</v>
      </c>
      <c r="HR207">
        <v>30.846499999999999</v>
      </c>
      <c r="HS207">
        <v>99.314300000000003</v>
      </c>
      <c r="HT207">
        <v>98.041499999999999</v>
      </c>
    </row>
    <row r="208" spans="1:228" x14ac:dyDescent="0.2">
      <c r="A208">
        <v>193</v>
      </c>
      <c r="B208">
        <v>1675963981</v>
      </c>
      <c r="C208">
        <v>766.5</v>
      </c>
      <c r="D208" t="s">
        <v>745</v>
      </c>
      <c r="E208" t="s">
        <v>746</v>
      </c>
      <c r="F208">
        <v>4</v>
      </c>
      <c r="G208">
        <v>1675963979</v>
      </c>
      <c r="H208">
        <f t="shared" ref="H208:H271" si="102">(I208)/1000</f>
        <v>1.7804061801394151E-3</v>
      </c>
      <c r="I208">
        <f t="shared" ref="I208:I271" si="103">IF(BD208, AL208, AF208)</f>
        <v>1.7804061801394151</v>
      </c>
      <c r="J208">
        <f t="shared" ref="J208:J271" si="104">IF(BD208, AG208, AE208)</f>
        <v>21.071186000071755</v>
      </c>
      <c r="K208">
        <f t="shared" ref="K208:K271" si="105">BF208 - IF(AS208&gt;1, J208*AZ208*100/(AU208*BT208), 0)</f>
        <v>1242.71</v>
      </c>
      <c r="L208">
        <f t="shared" ref="L208:L271" si="106">((R208-H208/2)*K208-J208)/(R208+H208/2)</f>
        <v>938.08426773469671</v>
      </c>
      <c r="M208">
        <f t="shared" ref="M208:M271" si="107">L208*(BM208+BN208)/1000</f>
        <v>95.086903682139209</v>
      </c>
      <c r="N208">
        <f t="shared" ref="N208:N271" si="108">(BF208 - IF(AS208&gt;1, J208*AZ208*100/(AU208*BT208), 0))*(BM208+BN208)/1000</f>
        <v>125.96463893396201</v>
      </c>
      <c r="O208">
        <f t="shared" ref="O208:O271" si="109">2/((1/Q208-1/P208)+SIGN(Q208)*SQRT((1/Q208-1/P208)*(1/Q208-1/P208) + 4*BA208/((BA208+1)*(BA208+1))*(2*1/Q208*1/P208-1/P208*1/P208)))</f>
        <v>0.123426217192733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2.7714086269829594</v>
      </c>
      <c r="Q208">
        <f t="shared" ref="Q208:Q271" si="111">H208*(1000-(1000*0.61365*EXP(17.502*U208/(240.97+U208))/(BM208+BN208)+BH208)/2)/(1000*0.61365*EXP(17.502*U208/(240.97+U208))/(BM208+BN208)-BH208)</f>
        <v>0.12045178661740202</v>
      </c>
      <c r="R208">
        <f t="shared" ref="R208:R271" si="112">1/((BA208+1)/(O208/1.6)+1/(P208/1.37)) + BA208/((BA208+1)/(O208/1.6) + BA208/(P208/1.37))</f>
        <v>7.5543637186807039E-2</v>
      </c>
      <c r="S208">
        <f t="shared" ref="S208:S271" si="113">(AV208*AY208)</f>
        <v>226.11260709048224</v>
      </c>
      <c r="T208">
        <f t="shared" ref="T208:T271" si="114">(BO208+(S208+2*0.95*0.0000000567*(((BO208+$B$6)+273)^4-(BO208+273)^4)-44100*H208)/(1.84*29.3*P208+8*0.95*0.0000000567*(BO208+273)^3))</f>
        <v>32.674961503342544</v>
      </c>
      <c r="U208">
        <f t="shared" ref="U208:U271" si="115">($C$6*BP208+$D$6*BQ208+$E$6*T208)</f>
        <v>31.829914285714281</v>
      </c>
      <c r="V208">
        <f t="shared" ref="V208:V271" si="116">0.61365*EXP(17.502*U208/(240.97+U208))</f>
        <v>4.7293059250133265</v>
      </c>
      <c r="W208">
        <f t="shared" ref="W208:W271" si="117">(X208/Y208*100)</f>
        <v>69.842736819905937</v>
      </c>
      <c r="X208">
        <f t="shared" ref="X208:X271" si="118">BH208*(BM208+BN208)/1000</f>
        <v>3.2903238486791606</v>
      </c>
      <c r="Y208">
        <f t="shared" ref="Y208:Y271" si="119">0.61365*EXP(17.502*BO208/(240.97+BO208))</f>
        <v>4.711046557587621</v>
      </c>
      <c r="Z208">
        <f t="shared" ref="Z208:Z271" si="120">(V208-BH208*(BM208+BN208)/1000)</f>
        <v>1.4389820763341659</v>
      </c>
      <c r="AA208">
        <f t="shared" ref="AA208:AA271" si="121">(-H208*44100)</f>
        <v>-78.515912544148208</v>
      </c>
      <c r="AB208">
        <f t="shared" ref="AB208:AB271" si="122">2*29.3*P208*0.92*(BO208-U208)</f>
        <v>-10.196314184660629</v>
      </c>
      <c r="AC208">
        <f t="shared" ref="AC208:AC271" si="123">2*0.95*0.0000000567*(((BO208+$B$6)+273)^4-(U208+273)^4)</f>
        <v>-0.83268503982592168</v>
      </c>
      <c r="AD208">
        <f t="shared" ref="AD208:AD271" si="124">S208+AC208+AA208+AB208</f>
        <v>136.56769532184748</v>
      </c>
      <c r="AE208">
        <f t="shared" ref="AE208:AE271" si="125">BL208*AS208*(BG208-BF208*(1000-AS208*BI208)/(1000-AS208*BH208))/(100*AZ208)</f>
        <v>31.913521536957802</v>
      </c>
      <c r="AF208">
        <f t="shared" ref="AF208:AF271" si="126">1000*BL208*AS208*(BH208-BI208)/(100*AZ208*(1000-AS208*BH208))</f>
        <v>1.7813819198581895</v>
      </c>
      <c r="AG208">
        <f t="shared" ref="AG208:AG271" si="127">(AH208 - AI208 - BM208*1000/(8.314*(BO208+273.15)) * AK208/BL208 * AJ208) * BL208/(100*AZ208) * (1000 - BI208)/1000</f>
        <v>21.071186000071755</v>
      </c>
      <c r="AH208">
        <v>1313.524055988564</v>
      </c>
      <c r="AI208">
        <v>1287.0166060606059</v>
      </c>
      <c r="AJ208">
        <v>1.7277361930115449</v>
      </c>
      <c r="AK208">
        <v>60.624418474204617</v>
      </c>
      <c r="AL208">
        <f t="shared" ref="AL208:AL271" si="128">(AN208 - AM208 + BM208*1000/(8.314*(BO208+273.15)) * AP208/BL208 * AO208) * BL208/(100*AZ208) * 1000/(1000 - AN208)</f>
        <v>1.7804061801394151</v>
      </c>
      <c r="AM208">
        <v>30.87006002487691</v>
      </c>
      <c r="AN208">
        <v>32.46049515151514</v>
      </c>
      <c r="AO208">
        <v>-4.7006476558592647E-5</v>
      </c>
      <c r="AP208">
        <v>100.9878899836357</v>
      </c>
      <c r="AQ208">
        <v>18</v>
      </c>
      <c r="AR208">
        <v>3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47634.356273907477</v>
      </c>
      <c r="AV208">
        <f t="shared" ref="AV208:AV271" si="132">$B$10*BU208+$C$10*BV208+$F$10*CG208*(1-CJ208)</f>
        <v>1199.995714285714</v>
      </c>
      <c r="AW208">
        <f t="shared" ref="AW208:AW271" si="133">AV208*AX208</f>
        <v>1025.9203850209751</v>
      </c>
      <c r="AX208">
        <f t="shared" ref="AX208:AX271" si="134">($B$10*$D$8+$C$10*$D$8+$F$10*((CT208+CL208)/MAX(CT208+CL208+CU208, 0.1)*$I$8+CU208/MAX(CT208+CL208+CU208, 0.1)*$J$8))/($B$10+$C$10+$F$10)</f>
        <v>0.85493670752953022</v>
      </c>
      <c r="AY208">
        <f t="shared" ref="AY208:AY271" si="135">($B$10*$K$8+$C$10*$K$8+$F$10*((CT208+CL208)/MAX(CT208+CL208+CU208, 0.1)*$P$8+CU208/MAX(CT208+CL208+CU208, 0.1)*$Q$8))/($B$10+$C$10+$F$10)</f>
        <v>0.1884278455319931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1675963979</v>
      </c>
      <c r="BF208">
        <v>1242.71</v>
      </c>
      <c r="BG208">
        <v>1274.212857142857</v>
      </c>
      <c r="BH208">
        <v>32.460842857142858</v>
      </c>
      <c r="BI208">
        <v>30.86982857142857</v>
      </c>
      <c r="BJ208">
        <v>1250.288571428571</v>
      </c>
      <c r="BK208">
        <v>32.250142857142848</v>
      </c>
      <c r="BL208">
        <v>649.98414285714284</v>
      </c>
      <c r="BM208">
        <v>101.26300000000001</v>
      </c>
      <c r="BN208">
        <v>9.985934285714286E-2</v>
      </c>
      <c r="BO208">
        <v>31.761671428571429</v>
      </c>
      <c r="BP208">
        <v>31.829914285714281</v>
      </c>
      <c r="BQ208">
        <v>999.89999999999986</v>
      </c>
      <c r="BR208">
        <v>0</v>
      </c>
      <c r="BS208">
        <v>0</v>
      </c>
      <c r="BT208">
        <v>9010.8028571428567</v>
      </c>
      <c r="BU208">
        <v>0</v>
      </c>
      <c r="BV208">
        <v>71.513457142857149</v>
      </c>
      <c r="BW208">
        <v>-31.50168571428571</v>
      </c>
      <c r="BX208">
        <v>1284.4042857142861</v>
      </c>
      <c r="BY208">
        <v>1314.7971428571429</v>
      </c>
      <c r="BZ208">
        <v>1.591021428571429</v>
      </c>
      <c r="CA208">
        <v>1274.212857142857</v>
      </c>
      <c r="CB208">
        <v>30.86982857142857</v>
      </c>
      <c r="CC208">
        <v>3.2870842857142861</v>
      </c>
      <c r="CD208">
        <v>3.125975714285715</v>
      </c>
      <c r="CE208">
        <v>25.558414285714289</v>
      </c>
      <c r="CF208">
        <v>24.714571428571428</v>
      </c>
      <c r="CG208">
        <v>1199.995714285714</v>
      </c>
      <c r="CH208">
        <v>0.50002899999999995</v>
      </c>
      <c r="CI208">
        <v>0.49997099999999989</v>
      </c>
      <c r="CJ208">
        <v>0</v>
      </c>
      <c r="CK208">
        <v>1024.8985714285709</v>
      </c>
      <c r="CL208">
        <v>4.9990899999999998</v>
      </c>
      <c r="CM208">
        <v>10991.657142857141</v>
      </c>
      <c r="CN208">
        <v>9557.91</v>
      </c>
      <c r="CO208">
        <v>40.794285714285706</v>
      </c>
      <c r="CP208">
        <v>42.33</v>
      </c>
      <c r="CQ208">
        <v>41.616</v>
      </c>
      <c r="CR208">
        <v>41.383857142857153</v>
      </c>
      <c r="CS208">
        <v>42.125</v>
      </c>
      <c r="CT208">
        <v>597.52999999999986</v>
      </c>
      <c r="CU208">
        <v>597.46571428571428</v>
      </c>
      <c r="CV208">
        <v>0</v>
      </c>
      <c r="CW208">
        <v>1675963980.9000001</v>
      </c>
      <c r="CX208">
        <v>0</v>
      </c>
      <c r="CY208">
        <v>1675959759</v>
      </c>
      <c r="CZ208" t="s">
        <v>356</v>
      </c>
      <c r="DA208">
        <v>1675959759</v>
      </c>
      <c r="DB208">
        <v>1675959753.5</v>
      </c>
      <c r="DC208">
        <v>5</v>
      </c>
      <c r="DD208">
        <v>-2.5000000000000001E-2</v>
      </c>
      <c r="DE208">
        <v>-8.0000000000000002E-3</v>
      </c>
      <c r="DF208">
        <v>-6.0590000000000002</v>
      </c>
      <c r="DG208">
        <v>0.218</v>
      </c>
      <c r="DH208">
        <v>415</v>
      </c>
      <c r="DI208">
        <v>34</v>
      </c>
      <c r="DJ208">
        <v>0.6</v>
      </c>
      <c r="DK208">
        <v>0.17</v>
      </c>
      <c r="DL208">
        <v>-31.353214999999999</v>
      </c>
      <c r="DM208">
        <v>-0.45923527204498088</v>
      </c>
      <c r="DN208">
        <v>7.5838399079885585E-2</v>
      </c>
      <c r="DO208">
        <v>0</v>
      </c>
      <c r="DP208">
        <v>1.587682</v>
      </c>
      <c r="DQ208">
        <v>3.0821988742959491E-2</v>
      </c>
      <c r="DR208">
        <v>3.215901273360217E-3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3.29854</v>
      </c>
      <c r="EB208">
        <v>2.6252900000000001</v>
      </c>
      <c r="EC208">
        <v>0.215951</v>
      </c>
      <c r="ED208">
        <v>0.216971</v>
      </c>
      <c r="EE208">
        <v>0.13558999999999999</v>
      </c>
      <c r="EF208">
        <v>0.12979599999999999</v>
      </c>
      <c r="EG208">
        <v>23747.5</v>
      </c>
      <c r="EH208">
        <v>24080.5</v>
      </c>
      <c r="EI208">
        <v>28176.799999999999</v>
      </c>
      <c r="EJ208">
        <v>29593.599999999999</v>
      </c>
      <c r="EK208">
        <v>33542.9</v>
      </c>
      <c r="EL208">
        <v>35734.699999999997</v>
      </c>
      <c r="EM208">
        <v>39790.699999999997</v>
      </c>
      <c r="EN208">
        <v>42265.4</v>
      </c>
      <c r="EO208">
        <v>2.2122199999999999</v>
      </c>
      <c r="EP208">
        <v>2.2334499999999999</v>
      </c>
      <c r="EQ208">
        <v>0.15009900000000001</v>
      </c>
      <c r="ER208">
        <v>0</v>
      </c>
      <c r="ES208">
        <v>29.3935</v>
      </c>
      <c r="ET208">
        <v>999.9</v>
      </c>
      <c r="EU208">
        <v>72.400000000000006</v>
      </c>
      <c r="EV208">
        <v>32.200000000000003</v>
      </c>
      <c r="EW208">
        <v>34.531500000000001</v>
      </c>
      <c r="EX208">
        <v>56.993000000000002</v>
      </c>
      <c r="EY208">
        <v>-3.98638</v>
      </c>
      <c r="EZ208">
        <v>2</v>
      </c>
      <c r="FA208">
        <v>0.29944399999999999</v>
      </c>
      <c r="FB208">
        <v>-0.66256499999999996</v>
      </c>
      <c r="FC208">
        <v>20.273700000000002</v>
      </c>
      <c r="FD208">
        <v>5.2216300000000002</v>
      </c>
      <c r="FE208">
        <v>12.004</v>
      </c>
      <c r="FF208">
        <v>4.9873500000000002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1.8658300000000001</v>
      </c>
      <c r="FM208">
        <v>1.8621799999999999</v>
      </c>
      <c r="FN208">
        <v>1.8641799999999999</v>
      </c>
      <c r="FO208">
        <v>1.86026</v>
      </c>
      <c r="FP208">
        <v>1.8609599999999999</v>
      </c>
      <c r="FQ208">
        <v>1.8601399999999999</v>
      </c>
      <c r="FR208">
        <v>1.8618699999999999</v>
      </c>
      <c r="FS208">
        <v>1.85842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-7.59</v>
      </c>
      <c r="GH208">
        <v>0.21079999999999999</v>
      </c>
      <c r="GI208">
        <v>-4.2934277136806287</v>
      </c>
      <c r="GJ208">
        <v>-4.5218151105756088E-3</v>
      </c>
      <c r="GK208">
        <v>2.0889233732517852E-6</v>
      </c>
      <c r="GL208">
        <v>-4.5906856223640231E-10</v>
      </c>
      <c r="GM208">
        <v>-0.1150039569071811</v>
      </c>
      <c r="GN208">
        <v>4.4025620023938356E-3</v>
      </c>
      <c r="GO208">
        <v>3.112297855124525E-4</v>
      </c>
      <c r="GP208">
        <v>-4.1727832042263066E-6</v>
      </c>
      <c r="GQ208">
        <v>6</v>
      </c>
      <c r="GR208">
        <v>2080</v>
      </c>
      <c r="GS208">
        <v>4</v>
      </c>
      <c r="GT208">
        <v>33</v>
      </c>
      <c r="GU208">
        <v>70.400000000000006</v>
      </c>
      <c r="GV208">
        <v>70.5</v>
      </c>
      <c r="GW208">
        <v>3.3801299999999999</v>
      </c>
      <c r="GX208">
        <v>2.50366</v>
      </c>
      <c r="GY208">
        <v>2.04956</v>
      </c>
      <c r="GZ208">
        <v>2.6245099999999999</v>
      </c>
      <c r="HA208">
        <v>2.1972700000000001</v>
      </c>
      <c r="HB208">
        <v>2.2851599999999999</v>
      </c>
      <c r="HC208">
        <v>37.194099999999999</v>
      </c>
      <c r="HD208">
        <v>14.762499999999999</v>
      </c>
      <c r="HE208">
        <v>18</v>
      </c>
      <c r="HF208">
        <v>673.9</v>
      </c>
      <c r="HG208">
        <v>771.12800000000004</v>
      </c>
      <c r="HH208">
        <v>31.0002</v>
      </c>
      <c r="HI208">
        <v>31.235700000000001</v>
      </c>
      <c r="HJ208">
        <v>30</v>
      </c>
      <c r="HK208">
        <v>31.1965</v>
      </c>
      <c r="HL208">
        <v>31.202400000000001</v>
      </c>
      <c r="HM208">
        <v>67.6006</v>
      </c>
      <c r="HN208">
        <v>14.194100000000001</v>
      </c>
      <c r="HO208">
        <v>100</v>
      </c>
      <c r="HP208">
        <v>31</v>
      </c>
      <c r="HQ208">
        <v>1290.6500000000001</v>
      </c>
      <c r="HR208">
        <v>30.8428</v>
      </c>
      <c r="HS208">
        <v>99.313400000000001</v>
      </c>
      <c r="HT208">
        <v>98.042400000000001</v>
      </c>
    </row>
    <row r="209" spans="1:228" x14ac:dyDescent="0.2">
      <c r="A209">
        <v>194</v>
      </c>
      <c r="B209">
        <v>1675963985</v>
      </c>
      <c r="C209">
        <v>770.5</v>
      </c>
      <c r="D209" t="s">
        <v>747</v>
      </c>
      <c r="E209" t="s">
        <v>748</v>
      </c>
      <c r="F209">
        <v>4</v>
      </c>
      <c r="G209">
        <v>1675963982.6875</v>
      </c>
      <c r="H209">
        <f t="shared" si="102"/>
        <v>1.7906181596200046E-3</v>
      </c>
      <c r="I209">
        <f t="shared" si="103"/>
        <v>1.7906181596200046</v>
      </c>
      <c r="J209">
        <f t="shared" si="104"/>
        <v>20.914501613845527</v>
      </c>
      <c r="K209">
        <f t="shared" si="105"/>
        <v>1248.925</v>
      </c>
      <c r="L209">
        <f t="shared" si="106"/>
        <v>947.27835445730989</v>
      </c>
      <c r="M209">
        <f t="shared" si="107"/>
        <v>96.017036136492806</v>
      </c>
      <c r="N209">
        <f t="shared" si="108"/>
        <v>126.59222739811219</v>
      </c>
      <c r="O209">
        <f t="shared" si="109"/>
        <v>0.12394103728915591</v>
      </c>
      <c r="P209">
        <f t="shared" si="110"/>
        <v>2.7727088121912176</v>
      </c>
      <c r="Q209">
        <f t="shared" si="111"/>
        <v>0.12094343618972897</v>
      </c>
      <c r="R209">
        <f t="shared" si="112"/>
        <v>7.5852931754091621E-2</v>
      </c>
      <c r="S209">
        <f t="shared" si="113"/>
        <v>226.11163610824104</v>
      </c>
      <c r="T209">
        <f t="shared" si="114"/>
        <v>32.679734802005839</v>
      </c>
      <c r="U209">
        <f t="shared" si="115"/>
        <v>31.839749999999999</v>
      </c>
      <c r="V209">
        <f t="shared" si="116"/>
        <v>4.7319426867768781</v>
      </c>
      <c r="W209">
        <f t="shared" si="117"/>
        <v>69.817911713047295</v>
      </c>
      <c r="X209">
        <f t="shared" si="118"/>
        <v>3.2906402392321943</v>
      </c>
      <c r="Y209">
        <f t="shared" si="119"/>
        <v>4.7131748264783067</v>
      </c>
      <c r="Z209">
        <f t="shared" si="120"/>
        <v>1.4413024475446838</v>
      </c>
      <c r="AA209">
        <f t="shared" si="121"/>
        <v>-78.96626083924221</v>
      </c>
      <c r="AB209">
        <f t="shared" si="122"/>
        <v>-10.480576180016064</v>
      </c>
      <c r="AC209">
        <f t="shared" si="123"/>
        <v>-0.85557298172666307</v>
      </c>
      <c r="AD209">
        <f t="shared" si="124"/>
        <v>135.80922610725611</v>
      </c>
      <c r="AE209">
        <f t="shared" si="125"/>
        <v>31.824047235228349</v>
      </c>
      <c r="AF209">
        <f t="shared" si="126"/>
        <v>1.786697733743511</v>
      </c>
      <c r="AG209">
        <f t="shared" si="127"/>
        <v>20.914501613845527</v>
      </c>
      <c r="AH209">
        <v>1320.4230437965789</v>
      </c>
      <c r="AI209">
        <v>1293.996545454545</v>
      </c>
      <c r="AJ209">
        <v>1.746232912216213</v>
      </c>
      <c r="AK209">
        <v>60.624418474204617</v>
      </c>
      <c r="AL209">
        <f t="shared" si="128"/>
        <v>1.7906181596200046</v>
      </c>
      <c r="AM209">
        <v>30.868529768578529</v>
      </c>
      <c r="AN209">
        <v>32.467082424242413</v>
      </c>
      <c r="AO209">
        <v>1.099130526867811E-4</v>
      </c>
      <c r="AP209">
        <v>100.9878899836357</v>
      </c>
      <c r="AQ209">
        <v>18</v>
      </c>
      <c r="AR209">
        <v>3</v>
      </c>
      <c r="AS209">
        <f t="shared" si="129"/>
        <v>1</v>
      </c>
      <c r="AT209">
        <f t="shared" si="130"/>
        <v>0</v>
      </c>
      <c r="AU209">
        <f t="shared" si="131"/>
        <v>47669.050678361178</v>
      </c>
      <c r="AV209">
        <f t="shared" si="132"/>
        <v>1199.99125</v>
      </c>
      <c r="AW209">
        <f t="shared" si="133"/>
        <v>1025.916501092353</v>
      </c>
      <c r="AX209">
        <f t="shared" si="134"/>
        <v>0.8549366514900445</v>
      </c>
      <c r="AY209">
        <f t="shared" si="135"/>
        <v>0.18842773737578589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1675963982.6875</v>
      </c>
      <c r="BF209">
        <v>1248.925</v>
      </c>
      <c r="BG209">
        <v>1280.3612499999999</v>
      </c>
      <c r="BH209">
        <v>32.464575000000004</v>
      </c>
      <c r="BI209">
        <v>30.868837500000001</v>
      </c>
      <c r="BJ209">
        <v>1256.5125</v>
      </c>
      <c r="BK209">
        <v>32.253824999999999</v>
      </c>
      <c r="BL209">
        <v>649.991625</v>
      </c>
      <c r="BM209">
        <v>101.261</v>
      </c>
      <c r="BN209">
        <v>9.9952337500000002E-2</v>
      </c>
      <c r="BO209">
        <v>31.769637500000002</v>
      </c>
      <c r="BP209">
        <v>31.839749999999999</v>
      </c>
      <c r="BQ209">
        <v>999.9</v>
      </c>
      <c r="BR209">
        <v>0</v>
      </c>
      <c r="BS209">
        <v>0</v>
      </c>
      <c r="BT209">
        <v>9017.8900000000012</v>
      </c>
      <c r="BU209">
        <v>0</v>
      </c>
      <c r="BV209">
        <v>70.709299999999999</v>
      </c>
      <c r="BW209">
        <v>-31.434100000000001</v>
      </c>
      <c r="BX209">
        <v>1290.83375</v>
      </c>
      <c r="BY209">
        <v>1321.14375</v>
      </c>
      <c r="BZ209">
        <v>1.59574375</v>
      </c>
      <c r="CA209">
        <v>1280.3612499999999</v>
      </c>
      <c r="CB209">
        <v>30.868837500000001</v>
      </c>
      <c r="CC209">
        <v>3.28739625</v>
      </c>
      <c r="CD209">
        <v>3.1258124999999999</v>
      </c>
      <c r="CE209">
        <v>25.56</v>
      </c>
      <c r="CF209">
        <v>24.713725</v>
      </c>
      <c r="CG209">
        <v>1199.99125</v>
      </c>
      <c r="CH209">
        <v>0.50003124999999993</v>
      </c>
      <c r="CI209">
        <v>0.49996875000000002</v>
      </c>
      <c r="CJ209">
        <v>0</v>
      </c>
      <c r="CK209">
        <v>1024.49875</v>
      </c>
      <c r="CL209">
        <v>4.9990899999999998</v>
      </c>
      <c r="CM209">
        <v>10987.7125</v>
      </c>
      <c r="CN209">
        <v>9557.8987500000003</v>
      </c>
      <c r="CO209">
        <v>40.804250000000003</v>
      </c>
      <c r="CP209">
        <v>42.367125000000001</v>
      </c>
      <c r="CQ209">
        <v>41.569875000000003</v>
      </c>
      <c r="CR209">
        <v>41.413749999999993</v>
      </c>
      <c r="CS209">
        <v>42.125</v>
      </c>
      <c r="CT209">
        <v>597.53</v>
      </c>
      <c r="CU209">
        <v>597.46125000000006</v>
      </c>
      <c r="CV209">
        <v>0</v>
      </c>
      <c r="CW209">
        <v>1675963985.0999999</v>
      </c>
      <c r="CX209">
        <v>0</v>
      </c>
      <c r="CY209">
        <v>1675959759</v>
      </c>
      <c r="CZ209" t="s">
        <v>356</v>
      </c>
      <c r="DA209">
        <v>1675959759</v>
      </c>
      <c r="DB209">
        <v>1675959753.5</v>
      </c>
      <c r="DC209">
        <v>5</v>
      </c>
      <c r="DD209">
        <v>-2.5000000000000001E-2</v>
      </c>
      <c r="DE209">
        <v>-8.0000000000000002E-3</v>
      </c>
      <c r="DF209">
        <v>-6.0590000000000002</v>
      </c>
      <c r="DG209">
        <v>0.218</v>
      </c>
      <c r="DH209">
        <v>415</v>
      </c>
      <c r="DI209">
        <v>34</v>
      </c>
      <c r="DJ209">
        <v>0.6</v>
      </c>
      <c r="DK209">
        <v>0.17</v>
      </c>
      <c r="DL209">
        <v>-31.370687499999999</v>
      </c>
      <c r="DM209">
        <v>-0.62148855534707825</v>
      </c>
      <c r="DN209">
        <v>8.1167731234462817E-2</v>
      </c>
      <c r="DO209">
        <v>0</v>
      </c>
      <c r="DP209">
        <v>1.59034425</v>
      </c>
      <c r="DQ209">
        <v>3.2565590994368378E-2</v>
      </c>
      <c r="DR209">
        <v>3.411849855650156E-3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3.2985799999999998</v>
      </c>
      <c r="EB209">
        <v>2.6255199999999999</v>
      </c>
      <c r="EC209">
        <v>0.21665699999999999</v>
      </c>
      <c r="ED209">
        <v>0.21765999999999999</v>
      </c>
      <c r="EE209">
        <v>0.13559399999999999</v>
      </c>
      <c r="EF209">
        <v>0.12979099999999999</v>
      </c>
      <c r="EG209">
        <v>23726.1</v>
      </c>
      <c r="EH209">
        <v>24059.200000000001</v>
      </c>
      <c r="EI209">
        <v>28176.9</v>
      </c>
      <c r="EJ209">
        <v>29593.5</v>
      </c>
      <c r="EK209">
        <v>33543.1</v>
      </c>
      <c r="EL209">
        <v>35734.699999999997</v>
      </c>
      <c r="EM209">
        <v>39791.1</v>
      </c>
      <c r="EN209">
        <v>42265.1</v>
      </c>
      <c r="EO209">
        <v>2.2121300000000002</v>
      </c>
      <c r="EP209">
        <v>2.2334700000000001</v>
      </c>
      <c r="EQ209">
        <v>0.15024799999999999</v>
      </c>
      <c r="ER209">
        <v>0</v>
      </c>
      <c r="ES209">
        <v>29.398599999999998</v>
      </c>
      <c r="ET209">
        <v>999.9</v>
      </c>
      <c r="EU209">
        <v>72.400000000000006</v>
      </c>
      <c r="EV209">
        <v>32.200000000000003</v>
      </c>
      <c r="EW209">
        <v>34.528500000000001</v>
      </c>
      <c r="EX209">
        <v>56.633000000000003</v>
      </c>
      <c r="EY209">
        <v>-4.0064099999999998</v>
      </c>
      <c r="EZ209">
        <v>2</v>
      </c>
      <c r="FA209">
        <v>0.29940600000000001</v>
      </c>
      <c r="FB209">
        <v>-0.66204799999999997</v>
      </c>
      <c r="FC209">
        <v>20.273800000000001</v>
      </c>
      <c r="FD209">
        <v>5.2210299999999998</v>
      </c>
      <c r="FE209">
        <v>12.004</v>
      </c>
      <c r="FF209">
        <v>4.9874499999999999</v>
      </c>
      <c r="FG209">
        <v>3.2845800000000001</v>
      </c>
      <c r="FH209">
        <v>9999</v>
      </c>
      <c r="FI209">
        <v>9999</v>
      </c>
      <c r="FJ209">
        <v>9999</v>
      </c>
      <c r="FK209">
        <v>999.9</v>
      </c>
      <c r="FL209">
        <v>1.86582</v>
      </c>
      <c r="FM209">
        <v>1.8621799999999999</v>
      </c>
      <c r="FN209">
        <v>1.8641700000000001</v>
      </c>
      <c r="FO209">
        <v>1.8602300000000001</v>
      </c>
      <c r="FP209">
        <v>1.8609599999999999</v>
      </c>
      <c r="FQ209">
        <v>1.8601799999999999</v>
      </c>
      <c r="FR209">
        <v>1.8618699999999999</v>
      </c>
      <c r="FS209">
        <v>1.8584099999999999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-7.59</v>
      </c>
      <c r="GH209">
        <v>0.21079999999999999</v>
      </c>
      <c r="GI209">
        <v>-4.2934277136806287</v>
      </c>
      <c r="GJ209">
        <v>-4.5218151105756088E-3</v>
      </c>
      <c r="GK209">
        <v>2.0889233732517852E-6</v>
      </c>
      <c r="GL209">
        <v>-4.5906856223640231E-10</v>
      </c>
      <c r="GM209">
        <v>-0.1150039569071811</v>
      </c>
      <c r="GN209">
        <v>4.4025620023938356E-3</v>
      </c>
      <c r="GO209">
        <v>3.112297855124525E-4</v>
      </c>
      <c r="GP209">
        <v>-4.1727832042263066E-6</v>
      </c>
      <c r="GQ209">
        <v>6</v>
      </c>
      <c r="GR209">
        <v>2080</v>
      </c>
      <c r="GS209">
        <v>4</v>
      </c>
      <c r="GT209">
        <v>33</v>
      </c>
      <c r="GU209">
        <v>70.400000000000006</v>
      </c>
      <c r="GV209">
        <v>70.5</v>
      </c>
      <c r="GW209">
        <v>3.3947799999999999</v>
      </c>
      <c r="GX209">
        <v>2.49756</v>
      </c>
      <c r="GY209">
        <v>2.04834</v>
      </c>
      <c r="GZ209">
        <v>2.6232899999999999</v>
      </c>
      <c r="HA209">
        <v>2.1972700000000001</v>
      </c>
      <c r="HB209">
        <v>2.31934</v>
      </c>
      <c r="HC209">
        <v>37.194099999999999</v>
      </c>
      <c r="HD209">
        <v>14.78</v>
      </c>
      <c r="HE209">
        <v>18</v>
      </c>
      <c r="HF209">
        <v>673.82</v>
      </c>
      <c r="HG209">
        <v>771.14400000000001</v>
      </c>
      <c r="HH209">
        <v>31.0002</v>
      </c>
      <c r="HI209">
        <v>31.235700000000001</v>
      </c>
      <c r="HJ209">
        <v>30</v>
      </c>
      <c r="HK209">
        <v>31.1965</v>
      </c>
      <c r="HL209">
        <v>31.201699999999999</v>
      </c>
      <c r="HM209">
        <v>67.880300000000005</v>
      </c>
      <c r="HN209">
        <v>14.194100000000001</v>
      </c>
      <c r="HO209">
        <v>100</v>
      </c>
      <c r="HP209">
        <v>31</v>
      </c>
      <c r="HQ209">
        <v>1297.3499999999999</v>
      </c>
      <c r="HR209">
        <v>30.8444</v>
      </c>
      <c r="HS209">
        <v>99.314099999999996</v>
      </c>
      <c r="HT209">
        <v>98.041899999999998</v>
      </c>
    </row>
    <row r="210" spans="1:228" x14ac:dyDescent="0.2">
      <c r="A210">
        <v>195</v>
      </c>
      <c r="B210">
        <v>1675963989</v>
      </c>
      <c r="C210">
        <v>774.5</v>
      </c>
      <c r="D210" t="s">
        <v>749</v>
      </c>
      <c r="E210" t="s">
        <v>750</v>
      </c>
      <c r="F210">
        <v>4</v>
      </c>
      <c r="G210">
        <v>1675963987</v>
      </c>
      <c r="H210">
        <f t="shared" si="102"/>
        <v>1.7845900508846313E-3</v>
      </c>
      <c r="I210">
        <f t="shared" si="103"/>
        <v>1.7845900508846313</v>
      </c>
      <c r="J210">
        <f t="shared" si="104"/>
        <v>21.066910262436789</v>
      </c>
      <c r="K210">
        <f t="shared" si="105"/>
        <v>1256.1328571428569</v>
      </c>
      <c r="L210">
        <f t="shared" si="106"/>
        <v>950.87003086774848</v>
      </c>
      <c r="M210">
        <f t="shared" si="107"/>
        <v>96.380360473809191</v>
      </c>
      <c r="N210">
        <f t="shared" si="108"/>
        <v>127.32185645176037</v>
      </c>
      <c r="O210">
        <f t="shared" si="109"/>
        <v>0.1232882460007788</v>
      </c>
      <c r="P210">
        <f t="shared" si="110"/>
        <v>2.7760147958408523</v>
      </c>
      <c r="Q210">
        <f t="shared" si="111"/>
        <v>0.12032517249475663</v>
      </c>
      <c r="R210">
        <f t="shared" si="112"/>
        <v>7.5463521849807022E-2</v>
      </c>
      <c r="S210">
        <f t="shared" si="113"/>
        <v>226.11353923343393</v>
      </c>
      <c r="T210">
        <f t="shared" si="114"/>
        <v>32.687130468590098</v>
      </c>
      <c r="U210">
        <f t="shared" si="115"/>
        <v>31.84854285714286</v>
      </c>
      <c r="V210">
        <f t="shared" si="116"/>
        <v>4.734300962475011</v>
      </c>
      <c r="W210">
        <f t="shared" si="117"/>
        <v>69.788180404446038</v>
      </c>
      <c r="X210">
        <f t="shared" si="118"/>
        <v>3.290497617442445</v>
      </c>
      <c r="Y210">
        <f t="shared" si="119"/>
        <v>4.7149783793944788</v>
      </c>
      <c r="Z210">
        <f t="shared" si="120"/>
        <v>1.443803345032566</v>
      </c>
      <c r="AA210">
        <f t="shared" si="121"/>
        <v>-78.700421244012247</v>
      </c>
      <c r="AB210">
        <f t="shared" si="122"/>
        <v>-10.799074776573908</v>
      </c>
      <c r="AC210">
        <f t="shared" si="123"/>
        <v>-0.88059081635288849</v>
      </c>
      <c r="AD210">
        <f t="shared" si="124"/>
        <v>135.73345239649487</v>
      </c>
      <c r="AE210">
        <f t="shared" si="125"/>
        <v>31.836121561178917</v>
      </c>
      <c r="AF210">
        <f t="shared" si="126"/>
        <v>1.7870533740318848</v>
      </c>
      <c r="AG210">
        <f t="shared" si="127"/>
        <v>21.066910262436789</v>
      </c>
      <c r="AH210">
        <v>1327.3509888093499</v>
      </c>
      <c r="AI210">
        <v>1300.864060606061</v>
      </c>
      <c r="AJ210">
        <v>1.723799941239359</v>
      </c>
      <c r="AK210">
        <v>60.624418474204617</v>
      </c>
      <c r="AL210">
        <f t="shared" si="128"/>
        <v>1.7845900508846313</v>
      </c>
      <c r="AM210">
        <v>30.867728997122121</v>
      </c>
      <c r="AN210">
        <v>32.461959999999983</v>
      </c>
      <c r="AO210">
        <v>-6.906355915884199E-5</v>
      </c>
      <c r="AP210">
        <v>100.9878899836357</v>
      </c>
      <c r="AQ210">
        <v>18</v>
      </c>
      <c r="AR210">
        <v>3</v>
      </c>
      <c r="AS210">
        <f t="shared" si="129"/>
        <v>1</v>
      </c>
      <c r="AT210">
        <f t="shared" si="130"/>
        <v>0</v>
      </c>
      <c r="AU210">
        <f t="shared" si="131"/>
        <v>47759.447876749808</v>
      </c>
      <c r="AV210">
        <f t="shared" si="132"/>
        <v>1200</v>
      </c>
      <c r="AW210">
        <f t="shared" si="133"/>
        <v>1025.9241135924528</v>
      </c>
      <c r="AX210">
        <f t="shared" si="134"/>
        <v>0.85493676132704399</v>
      </c>
      <c r="AY210">
        <f t="shared" si="135"/>
        <v>0.18842794936119495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1675963987</v>
      </c>
      <c r="BF210">
        <v>1256.1328571428569</v>
      </c>
      <c r="BG210">
        <v>1287.591428571428</v>
      </c>
      <c r="BH210">
        <v>32.463414285714293</v>
      </c>
      <c r="BI210">
        <v>30.86741428571429</v>
      </c>
      <c r="BJ210">
        <v>1263.732857142857</v>
      </c>
      <c r="BK210">
        <v>32.252671428571432</v>
      </c>
      <c r="BL210">
        <v>650.01485714285718</v>
      </c>
      <c r="BM210">
        <v>101.2602857142857</v>
      </c>
      <c r="BN210">
        <v>9.9897428571428581E-2</v>
      </c>
      <c r="BO210">
        <v>31.77638571428572</v>
      </c>
      <c r="BP210">
        <v>31.84854285714286</v>
      </c>
      <c r="BQ210">
        <v>999.89999999999986</v>
      </c>
      <c r="BR210">
        <v>0</v>
      </c>
      <c r="BS210">
        <v>0</v>
      </c>
      <c r="BT210">
        <v>9035.5357142857138</v>
      </c>
      <c r="BU210">
        <v>0</v>
      </c>
      <c r="BV210">
        <v>69.693457142857156</v>
      </c>
      <c r="BW210">
        <v>-31.455942857142851</v>
      </c>
      <c r="BX210">
        <v>1298.28</v>
      </c>
      <c r="BY210">
        <v>1328.6</v>
      </c>
      <c r="BZ210">
        <v>1.595998571428572</v>
      </c>
      <c r="CA210">
        <v>1287.591428571428</v>
      </c>
      <c r="CB210">
        <v>30.86741428571429</v>
      </c>
      <c r="CC210">
        <v>3.2872557142857142</v>
      </c>
      <c r="CD210">
        <v>3.1256428571428581</v>
      </c>
      <c r="CE210">
        <v>25.559257142857149</v>
      </c>
      <c r="CF210">
        <v>24.71282857142857</v>
      </c>
      <c r="CG210">
        <v>1200</v>
      </c>
      <c r="CH210">
        <v>0.500027</v>
      </c>
      <c r="CI210">
        <v>0.49997299999999989</v>
      </c>
      <c r="CJ210">
        <v>0</v>
      </c>
      <c r="CK210">
        <v>1023.998571428571</v>
      </c>
      <c r="CL210">
        <v>4.9990899999999998</v>
      </c>
      <c r="CM210">
        <v>10983.642857142861</v>
      </c>
      <c r="CN210">
        <v>9557.942857142858</v>
      </c>
      <c r="CO210">
        <v>40.785428571428568</v>
      </c>
      <c r="CP210">
        <v>42.366</v>
      </c>
      <c r="CQ210">
        <v>41.607000000000014</v>
      </c>
      <c r="CR210">
        <v>41.419285714285706</v>
      </c>
      <c r="CS210">
        <v>42.125</v>
      </c>
      <c r="CT210">
        <v>597.52999999999986</v>
      </c>
      <c r="CU210">
        <v>597.47</v>
      </c>
      <c r="CV210">
        <v>0</v>
      </c>
      <c r="CW210">
        <v>1675963989.3</v>
      </c>
      <c r="CX210">
        <v>0</v>
      </c>
      <c r="CY210">
        <v>1675959759</v>
      </c>
      <c r="CZ210" t="s">
        <v>356</v>
      </c>
      <c r="DA210">
        <v>1675959759</v>
      </c>
      <c r="DB210">
        <v>1675959753.5</v>
      </c>
      <c r="DC210">
        <v>5</v>
      </c>
      <c r="DD210">
        <v>-2.5000000000000001E-2</v>
      </c>
      <c r="DE210">
        <v>-8.0000000000000002E-3</v>
      </c>
      <c r="DF210">
        <v>-6.0590000000000002</v>
      </c>
      <c r="DG210">
        <v>0.218</v>
      </c>
      <c r="DH210">
        <v>415</v>
      </c>
      <c r="DI210">
        <v>34</v>
      </c>
      <c r="DJ210">
        <v>0.6</v>
      </c>
      <c r="DK210">
        <v>0.17</v>
      </c>
      <c r="DL210">
        <v>-31.401789999999998</v>
      </c>
      <c r="DM210">
        <v>-0.56239024390247261</v>
      </c>
      <c r="DN210">
        <v>7.6880871483093721E-2</v>
      </c>
      <c r="DO210">
        <v>0</v>
      </c>
      <c r="DP210">
        <v>1.592203</v>
      </c>
      <c r="DQ210">
        <v>3.353110694183585E-2</v>
      </c>
      <c r="DR210">
        <v>3.4836124928011099E-3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3.2984800000000001</v>
      </c>
      <c r="EB210">
        <v>2.6254599999999999</v>
      </c>
      <c r="EC210">
        <v>0.217367</v>
      </c>
      <c r="ED210">
        <v>0.218365</v>
      </c>
      <c r="EE210">
        <v>0.13558500000000001</v>
      </c>
      <c r="EF210">
        <v>0.12978400000000001</v>
      </c>
      <c r="EG210">
        <v>23704.9</v>
      </c>
      <c r="EH210">
        <v>24037.5</v>
      </c>
      <c r="EI210">
        <v>28177.3</v>
      </c>
      <c r="EJ210">
        <v>29593.599999999999</v>
      </c>
      <c r="EK210">
        <v>33543.800000000003</v>
      </c>
      <c r="EL210">
        <v>35735.199999999997</v>
      </c>
      <c r="EM210">
        <v>39791.4</v>
      </c>
      <c r="EN210">
        <v>42265.3</v>
      </c>
      <c r="EO210">
        <v>2.2119499999999999</v>
      </c>
      <c r="EP210">
        <v>2.2334999999999998</v>
      </c>
      <c r="EQ210">
        <v>0.150785</v>
      </c>
      <c r="ER210">
        <v>0</v>
      </c>
      <c r="ES210">
        <v>29.4056</v>
      </c>
      <c r="ET210">
        <v>999.9</v>
      </c>
      <c r="EU210">
        <v>72.400000000000006</v>
      </c>
      <c r="EV210">
        <v>32.200000000000003</v>
      </c>
      <c r="EW210">
        <v>34.527799999999999</v>
      </c>
      <c r="EX210">
        <v>56.633000000000003</v>
      </c>
      <c r="EY210">
        <v>-3.8982399999999999</v>
      </c>
      <c r="EZ210">
        <v>2</v>
      </c>
      <c r="FA210">
        <v>0.29897600000000002</v>
      </c>
      <c r="FB210">
        <v>-0.6603</v>
      </c>
      <c r="FC210">
        <v>20.273800000000001</v>
      </c>
      <c r="FD210">
        <v>5.2208800000000002</v>
      </c>
      <c r="FE210">
        <v>12.004099999999999</v>
      </c>
      <c r="FF210">
        <v>4.9873500000000002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1.86582</v>
      </c>
      <c r="FM210">
        <v>1.8621799999999999</v>
      </c>
      <c r="FN210">
        <v>1.8641700000000001</v>
      </c>
      <c r="FO210">
        <v>1.8602099999999999</v>
      </c>
      <c r="FP210">
        <v>1.8609599999999999</v>
      </c>
      <c r="FQ210">
        <v>1.86012</v>
      </c>
      <c r="FR210">
        <v>1.8618600000000001</v>
      </c>
      <c r="FS210">
        <v>1.85842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-7.6</v>
      </c>
      <c r="GH210">
        <v>0.2107</v>
      </c>
      <c r="GI210">
        <v>-4.2934277136806287</v>
      </c>
      <c r="GJ210">
        <v>-4.5218151105756088E-3</v>
      </c>
      <c r="GK210">
        <v>2.0889233732517852E-6</v>
      </c>
      <c r="GL210">
        <v>-4.5906856223640231E-10</v>
      </c>
      <c r="GM210">
        <v>-0.1150039569071811</v>
      </c>
      <c r="GN210">
        <v>4.4025620023938356E-3</v>
      </c>
      <c r="GO210">
        <v>3.112297855124525E-4</v>
      </c>
      <c r="GP210">
        <v>-4.1727832042263066E-6</v>
      </c>
      <c r="GQ210">
        <v>6</v>
      </c>
      <c r="GR210">
        <v>2080</v>
      </c>
      <c r="GS210">
        <v>4</v>
      </c>
      <c r="GT210">
        <v>33</v>
      </c>
      <c r="GU210">
        <v>70.5</v>
      </c>
      <c r="GV210">
        <v>70.599999999999994</v>
      </c>
      <c r="GW210">
        <v>3.4081999999999999</v>
      </c>
      <c r="GX210">
        <v>2.5061</v>
      </c>
      <c r="GY210">
        <v>2.04834</v>
      </c>
      <c r="GZ210">
        <v>2.6220699999999999</v>
      </c>
      <c r="HA210">
        <v>2.1972700000000001</v>
      </c>
      <c r="HB210">
        <v>2.2570800000000002</v>
      </c>
      <c r="HC210">
        <v>37.194099999999999</v>
      </c>
      <c r="HD210">
        <v>14.78</v>
      </c>
      <c r="HE210">
        <v>18</v>
      </c>
      <c r="HF210">
        <v>673.67899999999997</v>
      </c>
      <c r="HG210">
        <v>771.15</v>
      </c>
      <c r="HH210">
        <v>31.000399999999999</v>
      </c>
      <c r="HI210">
        <v>31.235700000000001</v>
      </c>
      <c r="HJ210">
        <v>30.0001</v>
      </c>
      <c r="HK210">
        <v>31.196400000000001</v>
      </c>
      <c r="HL210">
        <v>31.200399999999998</v>
      </c>
      <c r="HM210">
        <v>68.158900000000003</v>
      </c>
      <c r="HN210">
        <v>14.194100000000001</v>
      </c>
      <c r="HO210">
        <v>100</v>
      </c>
      <c r="HP210">
        <v>31</v>
      </c>
      <c r="HQ210">
        <v>1304.03</v>
      </c>
      <c r="HR210">
        <v>30.8447</v>
      </c>
      <c r="HS210">
        <v>99.315100000000001</v>
      </c>
      <c r="HT210">
        <v>98.042299999999997</v>
      </c>
    </row>
    <row r="211" spans="1:228" x14ac:dyDescent="0.2">
      <c r="A211">
        <v>196</v>
      </c>
      <c r="B211">
        <v>1675963993</v>
      </c>
      <c r="C211">
        <v>778.5</v>
      </c>
      <c r="D211" t="s">
        <v>751</v>
      </c>
      <c r="E211" t="s">
        <v>752</v>
      </c>
      <c r="F211">
        <v>4</v>
      </c>
      <c r="G211">
        <v>1675963990.6875</v>
      </c>
      <c r="H211">
        <f t="shared" si="102"/>
        <v>1.786484554164475E-3</v>
      </c>
      <c r="I211">
        <f t="shared" si="103"/>
        <v>1.7864845541644749</v>
      </c>
      <c r="J211">
        <f t="shared" si="104"/>
        <v>20.898389843074717</v>
      </c>
      <c r="K211">
        <f t="shared" si="105"/>
        <v>1262.33</v>
      </c>
      <c r="L211">
        <f t="shared" si="106"/>
        <v>958.71808950114143</v>
      </c>
      <c r="M211">
        <f t="shared" si="107"/>
        <v>97.176772307982191</v>
      </c>
      <c r="N211">
        <f t="shared" si="108"/>
        <v>127.95122604953112</v>
      </c>
      <c r="O211">
        <f t="shared" si="109"/>
        <v>0.12313419725900297</v>
      </c>
      <c r="P211">
        <f t="shared" si="110"/>
        <v>2.7686030592986084</v>
      </c>
      <c r="Q211">
        <f t="shared" si="111"/>
        <v>0.12017072058670787</v>
      </c>
      <c r="R211">
        <f t="shared" si="112"/>
        <v>7.5367016591847136E-2</v>
      </c>
      <c r="S211">
        <f t="shared" si="113"/>
        <v>226.11198035832345</v>
      </c>
      <c r="T211">
        <f t="shared" si="114"/>
        <v>32.696728712012941</v>
      </c>
      <c r="U211">
        <f t="shared" si="115"/>
        <v>31.860387500000002</v>
      </c>
      <c r="V211">
        <f t="shared" si="116"/>
        <v>4.7374793555616952</v>
      </c>
      <c r="W211">
        <f t="shared" si="117"/>
        <v>69.752692135824105</v>
      </c>
      <c r="X211">
        <f t="shared" si="118"/>
        <v>3.290293302485173</v>
      </c>
      <c r="Y211">
        <f t="shared" si="119"/>
        <v>4.7170843185209756</v>
      </c>
      <c r="Z211">
        <f t="shared" si="120"/>
        <v>1.4471860530765221</v>
      </c>
      <c r="AA211">
        <f t="shared" si="121"/>
        <v>-78.783968838653351</v>
      </c>
      <c r="AB211">
        <f t="shared" si="122"/>
        <v>-11.362488154117681</v>
      </c>
      <c r="AC211">
        <f t="shared" si="123"/>
        <v>-0.92910388800998012</v>
      </c>
      <c r="AD211">
        <f t="shared" si="124"/>
        <v>135.03641947754244</v>
      </c>
      <c r="AE211">
        <f t="shared" si="125"/>
        <v>31.836908906875674</v>
      </c>
      <c r="AF211">
        <f t="shared" si="126"/>
        <v>1.7866160170241874</v>
      </c>
      <c r="AG211">
        <f t="shared" si="127"/>
        <v>20.898389843074717</v>
      </c>
      <c r="AH211">
        <v>1334.2853623424719</v>
      </c>
      <c r="AI211">
        <v>1307.857999999999</v>
      </c>
      <c r="AJ211">
        <v>1.751001077275899</v>
      </c>
      <c r="AK211">
        <v>60.624418474204617</v>
      </c>
      <c r="AL211">
        <f t="shared" si="128"/>
        <v>1.7864845541644749</v>
      </c>
      <c r="AM211">
        <v>30.865163946992531</v>
      </c>
      <c r="AN211">
        <v>32.460771515151507</v>
      </c>
      <c r="AO211">
        <v>-2.005594522063842E-5</v>
      </c>
      <c r="AP211">
        <v>100.9878899836357</v>
      </c>
      <c r="AQ211">
        <v>18</v>
      </c>
      <c r="AR211">
        <v>3</v>
      </c>
      <c r="AS211">
        <f t="shared" si="129"/>
        <v>1</v>
      </c>
      <c r="AT211">
        <f t="shared" si="130"/>
        <v>0</v>
      </c>
      <c r="AU211">
        <f t="shared" si="131"/>
        <v>47553.261447140474</v>
      </c>
      <c r="AV211">
        <f t="shared" si="132"/>
        <v>1199.9925000000001</v>
      </c>
      <c r="AW211">
        <f t="shared" si="133"/>
        <v>1025.9176260923955</v>
      </c>
      <c r="AX211">
        <f t="shared" si="134"/>
        <v>0.85493669843136144</v>
      </c>
      <c r="AY211">
        <f t="shared" si="135"/>
        <v>0.18842782797252769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1675963990.6875</v>
      </c>
      <c r="BF211">
        <v>1262.33</v>
      </c>
      <c r="BG211">
        <v>1293.7987499999999</v>
      </c>
      <c r="BH211">
        <v>32.461087499999998</v>
      </c>
      <c r="BI211">
        <v>30.8654875</v>
      </c>
      <c r="BJ211">
        <v>1269.9375</v>
      </c>
      <c r="BK211">
        <v>32.250375000000012</v>
      </c>
      <c r="BL211">
        <v>650.02025000000003</v>
      </c>
      <c r="BM211">
        <v>101.260875</v>
      </c>
      <c r="BN211">
        <v>0.1002794125</v>
      </c>
      <c r="BO211">
        <v>31.784262500000001</v>
      </c>
      <c r="BP211">
        <v>31.860387500000002</v>
      </c>
      <c r="BQ211">
        <v>999.9</v>
      </c>
      <c r="BR211">
        <v>0</v>
      </c>
      <c r="BS211">
        <v>0</v>
      </c>
      <c r="BT211">
        <v>8996.09375</v>
      </c>
      <c r="BU211">
        <v>0</v>
      </c>
      <c r="BV211">
        <v>68.83646250000001</v>
      </c>
      <c r="BW211">
        <v>-31.467300000000002</v>
      </c>
      <c r="BX211">
        <v>1304.68</v>
      </c>
      <c r="BY211">
        <v>1335.0050000000001</v>
      </c>
      <c r="BZ211">
        <v>1.5956049999999999</v>
      </c>
      <c r="CA211">
        <v>1293.7987499999999</v>
      </c>
      <c r="CB211">
        <v>30.8654875</v>
      </c>
      <c r="CC211">
        <v>3.28703375</v>
      </c>
      <c r="CD211">
        <v>3.1254624999999998</v>
      </c>
      <c r="CE211">
        <v>25.558150000000001</v>
      </c>
      <c r="CF211">
        <v>24.711862499999999</v>
      </c>
      <c r="CG211">
        <v>1199.9925000000001</v>
      </c>
      <c r="CH211">
        <v>0.50002774999999988</v>
      </c>
      <c r="CI211">
        <v>0.49997225000000001</v>
      </c>
      <c r="CJ211">
        <v>0</v>
      </c>
      <c r="CK211">
        <v>1023.70125</v>
      </c>
      <c r="CL211">
        <v>4.9990899999999998</v>
      </c>
      <c r="CM211">
        <v>10980.3375</v>
      </c>
      <c r="CN211">
        <v>9557.8775000000005</v>
      </c>
      <c r="CO211">
        <v>40.811999999999998</v>
      </c>
      <c r="CP211">
        <v>42.359250000000003</v>
      </c>
      <c r="CQ211">
        <v>41.625</v>
      </c>
      <c r="CR211">
        <v>41.436999999999998</v>
      </c>
      <c r="CS211">
        <v>42.125</v>
      </c>
      <c r="CT211">
        <v>597.52874999999995</v>
      </c>
      <c r="CU211">
        <v>597.46375000000012</v>
      </c>
      <c r="CV211">
        <v>0</v>
      </c>
      <c r="CW211">
        <v>1675963992.9000001</v>
      </c>
      <c r="CX211">
        <v>0</v>
      </c>
      <c r="CY211">
        <v>1675959759</v>
      </c>
      <c r="CZ211" t="s">
        <v>356</v>
      </c>
      <c r="DA211">
        <v>1675959759</v>
      </c>
      <c r="DB211">
        <v>1675959753.5</v>
      </c>
      <c r="DC211">
        <v>5</v>
      </c>
      <c r="DD211">
        <v>-2.5000000000000001E-2</v>
      </c>
      <c r="DE211">
        <v>-8.0000000000000002E-3</v>
      </c>
      <c r="DF211">
        <v>-6.0590000000000002</v>
      </c>
      <c r="DG211">
        <v>0.218</v>
      </c>
      <c r="DH211">
        <v>415</v>
      </c>
      <c r="DI211">
        <v>34</v>
      </c>
      <c r="DJ211">
        <v>0.6</v>
      </c>
      <c r="DK211">
        <v>0.17</v>
      </c>
      <c r="DL211">
        <v>-31.432717499999999</v>
      </c>
      <c r="DM211">
        <v>-0.41020525328325591</v>
      </c>
      <c r="DN211">
        <v>6.9660382885467623E-2</v>
      </c>
      <c r="DO211">
        <v>0</v>
      </c>
      <c r="DP211">
        <v>1.5938025</v>
      </c>
      <c r="DQ211">
        <v>2.328990619136484E-2</v>
      </c>
      <c r="DR211">
        <v>2.734651486021574E-3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3.2985799999999998</v>
      </c>
      <c r="EB211">
        <v>2.6255000000000002</v>
      </c>
      <c r="EC211">
        <v>0.218082</v>
      </c>
      <c r="ED211">
        <v>0.219057</v>
      </c>
      <c r="EE211">
        <v>0.13558300000000001</v>
      </c>
      <c r="EF211">
        <v>0.12978400000000001</v>
      </c>
      <c r="EG211">
        <v>23683.7</v>
      </c>
      <c r="EH211">
        <v>24016.1</v>
      </c>
      <c r="EI211">
        <v>28177.9</v>
      </c>
      <c r="EJ211">
        <v>29593.5</v>
      </c>
      <c r="EK211">
        <v>33544.5</v>
      </c>
      <c r="EL211">
        <v>35735.199999999997</v>
      </c>
      <c r="EM211">
        <v>39792.1</v>
      </c>
      <c r="EN211">
        <v>42265.2</v>
      </c>
      <c r="EO211">
        <v>2.2122799999999998</v>
      </c>
      <c r="EP211">
        <v>2.2332700000000001</v>
      </c>
      <c r="EQ211">
        <v>0.150926</v>
      </c>
      <c r="ER211">
        <v>0</v>
      </c>
      <c r="ES211">
        <v>29.412600000000001</v>
      </c>
      <c r="ET211">
        <v>999.9</v>
      </c>
      <c r="EU211">
        <v>72.400000000000006</v>
      </c>
      <c r="EV211">
        <v>32.200000000000003</v>
      </c>
      <c r="EW211">
        <v>34.5291</v>
      </c>
      <c r="EX211">
        <v>56.512999999999998</v>
      </c>
      <c r="EY211">
        <v>-3.8942299999999999</v>
      </c>
      <c r="EZ211">
        <v>2</v>
      </c>
      <c r="FA211">
        <v>0.29949700000000001</v>
      </c>
      <c r="FB211">
        <v>-0.65767399999999998</v>
      </c>
      <c r="FC211">
        <v>20.273800000000001</v>
      </c>
      <c r="FD211">
        <v>5.2211800000000004</v>
      </c>
      <c r="FE211">
        <v>12.004</v>
      </c>
      <c r="FF211">
        <v>4.9871499999999997</v>
      </c>
      <c r="FG211">
        <v>3.2844799999999998</v>
      </c>
      <c r="FH211">
        <v>9999</v>
      </c>
      <c r="FI211">
        <v>9999</v>
      </c>
      <c r="FJ211">
        <v>9999</v>
      </c>
      <c r="FK211">
        <v>999.9</v>
      </c>
      <c r="FL211">
        <v>1.86582</v>
      </c>
      <c r="FM211">
        <v>1.8621799999999999</v>
      </c>
      <c r="FN211">
        <v>1.8641700000000001</v>
      </c>
      <c r="FO211">
        <v>1.8602099999999999</v>
      </c>
      <c r="FP211">
        <v>1.8609599999999999</v>
      </c>
      <c r="FQ211">
        <v>1.8601300000000001</v>
      </c>
      <c r="FR211">
        <v>1.8618600000000001</v>
      </c>
      <c r="FS211">
        <v>1.85846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-7.61</v>
      </c>
      <c r="GH211">
        <v>0.2107</v>
      </c>
      <c r="GI211">
        <v>-4.2934277136806287</v>
      </c>
      <c r="GJ211">
        <v>-4.5218151105756088E-3</v>
      </c>
      <c r="GK211">
        <v>2.0889233732517852E-6</v>
      </c>
      <c r="GL211">
        <v>-4.5906856223640231E-10</v>
      </c>
      <c r="GM211">
        <v>-0.1150039569071811</v>
      </c>
      <c r="GN211">
        <v>4.4025620023938356E-3</v>
      </c>
      <c r="GO211">
        <v>3.112297855124525E-4</v>
      </c>
      <c r="GP211">
        <v>-4.1727832042263066E-6</v>
      </c>
      <c r="GQ211">
        <v>6</v>
      </c>
      <c r="GR211">
        <v>2080</v>
      </c>
      <c r="GS211">
        <v>4</v>
      </c>
      <c r="GT211">
        <v>33</v>
      </c>
      <c r="GU211">
        <v>70.599999999999994</v>
      </c>
      <c r="GV211">
        <v>70.7</v>
      </c>
      <c r="GW211">
        <v>3.4228499999999999</v>
      </c>
      <c r="GX211">
        <v>2.5</v>
      </c>
      <c r="GY211">
        <v>2.04834</v>
      </c>
      <c r="GZ211">
        <v>2.6232899999999999</v>
      </c>
      <c r="HA211">
        <v>2.1972700000000001</v>
      </c>
      <c r="HB211">
        <v>2.3290999999999999</v>
      </c>
      <c r="HC211">
        <v>37.194099999999999</v>
      </c>
      <c r="HD211">
        <v>14.78</v>
      </c>
      <c r="HE211">
        <v>18</v>
      </c>
      <c r="HF211">
        <v>673.91</v>
      </c>
      <c r="HG211">
        <v>770.92</v>
      </c>
      <c r="HH211">
        <v>31.000599999999999</v>
      </c>
      <c r="HI211">
        <v>31.235700000000001</v>
      </c>
      <c r="HJ211">
        <v>30.0002</v>
      </c>
      <c r="HK211">
        <v>31.1938</v>
      </c>
      <c r="HL211">
        <v>31.1997</v>
      </c>
      <c r="HM211">
        <v>68.436899999999994</v>
      </c>
      <c r="HN211">
        <v>14.194100000000001</v>
      </c>
      <c r="HO211">
        <v>100</v>
      </c>
      <c r="HP211">
        <v>31</v>
      </c>
      <c r="HQ211">
        <v>1310.72</v>
      </c>
      <c r="HR211">
        <v>30.8446</v>
      </c>
      <c r="HS211">
        <v>99.316900000000004</v>
      </c>
      <c r="HT211">
        <v>98.042000000000002</v>
      </c>
    </row>
    <row r="212" spans="1:228" x14ac:dyDescent="0.2">
      <c r="A212">
        <v>197</v>
      </c>
      <c r="B212">
        <v>1675963997</v>
      </c>
      <c r="C212">
        <v>782.5</v>
      </c>
      <c r="D212" t="s">
        <v>753</v>
      </c>
      <c r="E212" t="s">
        <v>754</v>
      </c>
      <c r="F212">
        <v>4</v>
      </c>
      <c r="G212">
        <v>1675963995</v>
      </c>
      <c r="H212">
        <f t="shared" si="102"/>
        <v>1.7850892130316543E-3</v>
      </c>
      <c r="I212">
        <f t="shared" si="103"/>
        <v>1.7850892130316542</v>
      </c>
      <c r="J212">
        <f t="shared" si="104"/>
        <v>21.369461167701665</v>
      </c>
      <c r="K212">
        <f t="shared" si="105"/>
        <v>1269.565714285714</v>
      </c>
      <c r="L212">
        <f t="shared" si="106"/>
        <v>958.90363016682522</v>
      </c>
      <c r="M212">
        <f t="shared" si="107"/>
        <v>97.194634761847155</v>
      </c>
      <c r="N212">
        <f t="shared" si="108"/>
        <v>128.68339635412156</v>
      </c>
      <c r="O212">
        <f t="shared" si="109"/>
        <v>0.12282886936767813</v>
      </c>
      <c r="P212">
        <f t="shared" si="110"/>
        <v>2.7781659500565445</v>
      </c>
      <c r="Q212">
        <f t="shared" si="111"/>
        <v>0.11988977080775506</v>
      </c>
      <c r="R212">
        <f t="shared" si="112"/>
        <v>7.5189315516661123E-2</v>
      </c>
      <c r="S212">
        <f t="shared" si="113"/>
        <v>226.11316594784483</v>
      </c>
      <c r="T212">
        <f t="shared" si="114"/>
        <v>32.70171551199018</v>
      </c>
      <c r="U212">
        <f t="shared" si="115"/>
        <v>31.86844285714286</v>
      </c>
      <c r="V212">
        <f t="shared" si="116"/>
        <v>4.7396419923848914</v>
      </c>
      <c r="W212">
        <f t="shared" si="117"/>
        <v>69.721619931137852</v>
      </c>
      <c r="X212">
        <f t="shared" si="118"/>
        <v>3.2902278553728359</v>
      </c>
      <c r="Y212">
        <f t="shared" si="119"/>
        <v>4.7190926697092017</v>
      </c>
      <c r="Z212">
        <f t="shared" si="120"/>
        <v>1.4494141370120555</v>
      </c>
      <c r="AA212">
        <f t="shared" si="121"/>
        <v>-78.722434294695958</v>
      </c>
      <c r="AB212">
        <f t="shared" si="122"/>
        <v>-11.483576894970788</v>
      </c>
      <c r="AC212">
        <f t="shared" si="123"/>
        <v>-0.93584470941794939</v>
      </c>
      <c r="AD212">
        <f t="shared" si="124"/>
        <v>134.97131004876013</v>
      </c>
      <c r="AE212">
        <f t="shared" si="125"/>
        <v>31.737318544455739</v>
      </c>
      <c r="AF212">
        <f t="shared" si="126"/>
        <v>1.785394021744146</v>
      </c>
      <c r="AG212">
        <f t="shared" si="127"/>
        <v>21.369461167701665</v>
      </c>
      <c r="AH212">
        <v>1341.140181913906</v>
      </c>
      <c r="AI212">
        <v>1314.5973939393939</v>
      </c>
      <c r="AJ212">
        <v>1.6616262722778861</v>
      </c>
      <c r="AK212">
        <v>60.624418474204617</v>
      </c>
      <c r="AL212">
        <f t="shared" si="128"/>
        <v>1.7850892130316542</v>
      </c>
      <c r="AM212">
        <v>30.866486731142341</v>
      </c>
      <c r="AN212">
        <v>32.460734545454521</v>
      </c>
      <c r="AO212">
        <v>-3.2224276351015129E-6</v>
      </c>
      <c r="AP212">
        <v>100.9878899836357</v>
      </c>
      <c r="AQ212">
        <v>18</v>
      </c>
      <c r="AR212">
        <v>3</v>
      </c>
      <c r="AS212">
        <f t="shared" si="129"/>
        <v>1</v>
      </c>
      <c r="AT212">
        <f t="shared" si="130"/>
        <v>0</v>
      </c>
      <c r="AU212">
        <f t="shared" si="131"/>
        <v>47816.577265247186</v>
      </c>
      <c r="AV212">
        <f t="shared" si="132"/>
        <v>1199.997142857143</v>
      </c>
      <c r="AW212">
        <f t="shared" si="133"/>
        <v>1025.9217564496605</v>
      </c>
      <c r="AX212">
        <f t="shared" si="134"/>
        <v>0.85493683260527087</v>
      </c>
      <c r="AY212">
        <f t="shared" si="135"/>
        <v>0.18842808692817289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1675963995</v>
      </c>
      <c r="BF212">
        <v>1269.565714285714</v>
      </c>
      <c r="BG212">
        <v>1300.9528571428571</v>
      </c>
      <c r="BH212">
        <v>32.46075714285714</v>
      </c>
      <c r="BI212">
        <v>30.86625714285714</v>
      </c>
      <c r="BJ212">
        <v>1277.1828571428571</v>
      </c>
      <c r="BK212">
        <v>32.250028571428572</v>
      </c>
      <c r="BL212">
        <v>650.02400000000011</v>
      </c>
      <c r="BM212">
        <v>101.2605714285714</v>
      </c>
      <c r="BN212">
        <v>9.9598357142857141E-2</v>
      </c>
      <c r="BO212">
        <v>31.79177142857143</v>
      </c>
      <c r="BP212">
        <v>31.86844285714286</v>
      </c>
      <c r="BQ212">
        <v>999.89999999999986</v>
      </c>
      <c r="BR212">
        <v>0</v>
      </c>
      <c r="BS212">
        <v>0</v>
      </c>
      <c r="BT212">
        <v>9046.9614285714306</v>
      </c>
      <c r="BU212">
        <v>0</v>
      </c>
      <c r="BV212">
        <v>67.916299999999993</v>
      </c>
      <c r="BW212">
        <v>-31.389142857142861</v>
      </c>
      <c r="BX212">
        <v>1312.158571428572</v>
      </c>
      <c r="BY212">
        <v>1342.3885714285709</v>
      </c>
      <c r="BZ212">
        <v>1.594468571428572</v>
      </c>
      <c r="CA212">
        <v>1300.9528571428571</v>
      </c>
      <c r="CB212">
        <v>30.86625714285714</v>
      </c>
      <c r="CC212">
        <v>3.286997142857143</v>
      </c>
      <c r="CD212">
        <v>3.12554</v>
      </c>
      <c r="CE212">
        <v>25.557957142857141</v>
      </c>
      <c r="CF212">
        <v>24.71227142857143</v>
      </c>
      <c r="CG212">
        <v>1199.997142857143</v>
      </c>
      <c r="CH212">
        <v>0.500023</v>
      </c>
      <c r="CI212">
        <v>0.49997699999999989</v>
      </c>
      <c r="CJ212">
        <v>0</v>
      </c>
      <c r="CK212">
        <v>1023.531428571429</v>
      </c>
      <c r="CL212">
        <v>4.9990899999999998</v>
      </c>
      <c r="CM212">
        <v>10976.042857142849</v>
      </c>
      <c r="CN212">
        <v>9557.91</v>
      </c>
      <c r="CO212">
        <v>40.811999999999998</v>
      </c>
      <c r="CP212">
        <v>42.375</v>
      </c>
      <c r="CQ212">
        <v>41.625</v>
      </c>
      <c r="CR212">
        <v>41.436999999999998</v>
      </c>
      <c r="CS212">
        <v>42.125</v>
      </c>
      <c r="CT212">
        <v>597.52571428571423</v>
      </c>
      <c r="CU212">
        <v>597.47142857142876</v>
      </c>
      <c r="CV212">
        <v>0</v>
      </c>
      <c r="CW212">
        <v>1675963997.0999999</v>
      </c>
      <c r="CX212">
        <v>0</v>
      </c>
      <c r="CY212">
        <v>1675959759</v>
      </c>
      <c r="CZ212" t="s">
        <v>356</v>
      </c>
      <c r="DA212">
        <v>1675959759</v>
      </c>
      <c r="DB212">
        <v>1675959753.5</v>
      </c>
      <c r="DC212">
        <v>5</v>
      </c>
      <c r="DD212">
        <v>-2.5000000000000001E-2</v>
      </c>
      <c r="DE212">
        <v>-8.0000000000000002E-3</v>
      </c>
      <c r="DF212">
        <v>-6.0590000000000002</v>
      </c>
      <c r="DG212">
        <v>0.218</v>
      </c>
      <c r="DH212">
        <v>415</v>
      </c>
      <c r="DI212">
        <v>34</v>
      </c>
      <c r="DJ212">
        <v>0.6</v>
      </c>
      <c r="DK212">
        <v>0.17</v>
      </c>
      <c r="DL212">
        <v>-31.44652</v>
      </c>
      <c r="DM212">
        <v>0.18350093808625939</v>
      </c>
      <c r="DN212">
        <v>5.7602387971333269E-2</v>
      </c>
      <c r="DO212">
        <v>0</v>
      </c>
      <c r="DP212">
        <v>1.5946532499999999</v>
      </c>
      <c r="DQ212">
        <v>1.0201013133202701E-2</v>
      </c>
      <c r="DR212">
        <v>2.1021493613680221E-3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3.2984</v>
      </c>
      <c r="EB212">
        <v>2.6251099999999998</v>
      </c>
      <c r="EC212">
        <v>0.21876599999999999</v>
      </c>
      <c r="ED212">
        <v>0.219747</v>
      </c>
      <c r="EE212">
        <v>0.13558400000000001</v>
      </c>
      <c r="EF212">
        <v>0.12978500000000001</v>
      </c>
      <c r="EG212">
        <v>23663</v>
      </c>
      <c r="EH212">
        <v>23994.9</v>
      </c>
      <c r="EI212">
        <v>28177.9</v>
      </c>
      <c r="EJ212">
        <v>29593.599999999999</v>
      </c>
      <c r="EK212">
        <v>33545.199999999997</v>
      </c>
      <c r="EL212">
        <v>35735.599999999999</v>
      </c>
      <c r="EM212">
        <v>39792.9</v>
      </c>
      <c r="EN212">
        <v>42265.7</v>
      </c>
      <c r="EO212">
        <v>2.2118699999999998</v>
      </c>
      <c r="EP212">
        <v>2.2336999999999998</v>
      </c>
      <c r="EQ212">
        <v>0.15084400000000001</v>
      </c>
      <c r="ER212">
        <v>0</v>
      </c>
      <c r="ES212">
        <v>29.420200000000001</v>
      </c>
      <c r="ET212">
        <v>999.9</v>
      </c>
      <c r="EU212">
        <v>72.400000000000006</v>
      </c>
      <c r="EV212">
        <v>32.200000000000003</v>
      </c>
      <c r="EW212">
        <v>34.5291</v>
      </c>
      <c r="EX212">
        <v>56.573</v>
      </c>
      <c r="EY212">
        <v>-3.9382999999999999</v>
      </c>
      <c r="EZ212">
        <v>2</v>
      </c>
      <c r="FA212">
        <v>0.29916700000000002</v>
      </c>
      <c r="FB212">
        <v>-0.65458099999999997</v>
      </c>
      <c r="FC212">
        <v>20.273900000000001</v>
      </c>
      <c r="FD212">
        <v>5.2202799999999998</v>
      </c>
      <c r="FE212">
        <v>12.004</v>
      </c>
      <c r="FF212">
        <v>4.9867499999999998</v>
      </c>
      <c r="FG212">
        <v>3.2844000000000002</v>
      </c>
      <c r="FH212">
        <v>9999</v>
      </c>
      <c r="FI212">
        <v>9999</v>
      </c>
      <c r="FJ212">
        <v>9999</v>
      </c>
      <c r="FK212">
        <v>999.9</v>
      </c>
      <c r="FL212">
        <v>1.86582</v>
      </c>
      <c r="FM212">
        <v>1.8621700000000001</v>
      </c>
      <c r="FN212">
        <v>1.8641700000000001</v>
      </c>
      <c r="FO212">
        <v>1.8602099999999999</v>
      </c>
      <c r="FP212">
        <v>1.8609599999999999</v>
      </c>
      <c r="FQ212">
        <v>1.86012</v>
      </c>
      <c r="FR212">
        <v>1.8618600000000001</v>
      </c>
      <c r="FS212">
        <v>1.8584400000000001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-7.62</v>
      </c>
      <c r="GH212">
        <v>0.2107</v>
      </c>
      <c r="GI212">
        <v>-4.2934277136806287</v>
      </c>
      <c r="GJ212">
        <v>-4.5218151105756088E-3</v>
      </c>
      <c r="GK212">
        <v>2.0889233732517852E-6</v>
      </c>
      <c r="GL212">
        <v>-4.5906856223640231E-10</v>
      </c>
      <c r="GM212">
        <v>-0.1150039569071811</v>
      </c>
      <c r="GN212">
        <v>4.4025620023938356E-3</v>
      </c>
      <c r="GO212">
        <v>3.112297855124525E-4</v>
      </c>
      <c r="GP212">
        <v>-4.1727832042263066E-6</v>
      </c>
      <c r="GQ212">
        <v>6</v>
      </c>
      <c r="GR212">
        <v>2080</v>
      </c>
      <c r="GS212">
        <v>4</v>
      </c>
      <c r="GT212">
        <v>33</v>
      </c>
      <c r="GU212">
        <v>70.599999999999994</v>
      </c>
      <c r="GV212">
        <v>70.7</v>
      </c>
      <c r="GW212">
        <v>3.43628</v>
      </c>
      <c r="GX212">
        <v>2.49756</v>
      </c>
      <c r="GY212">
        <v>2.04834</v>
      </c>
      <c r="GZ212">
        <v>2.6232899999999999</v>
      </c>
      <c r="HA212">
        <v>2.1972700000000001</v>
      </c>
      <c r="HB212">
        <v>2.3046899999999999</v>
      </c>
      <c r="HC212">
        <v>37.194099999999999</v>
      </c>
      <c r="HD212">
        <v>14.7887</v>
      </c>
      <c r="HE212">
        <v>18</v>
      </c>
      <c r="HF212">
        <v>673.58900000000006</v>
      </c>
      <c r="HG212">
        <v>771.33699999999999</v>
      </c>
      <c r="HH212">
        <v>31.000800000000002</v>
      </c>
      <c r="HI212">
        <v>31.235700000000001</v>
      </c>
      <c r="HJ212">
        <v>30</v>
      </c>
      <c r="HK212">
        <v>31.1938</v>
      </c>
      <c r="HL212">
        <v>31.1997</v>
      </c>
      <c r="HM212">
        <v>68.718800000000002</v>
      </c>
      <c r="HN212">
        <v>14.194100000000001</v>
      </c>
      <c r="HO212">
        <v>100</v>
      </c>
      <c r="HP212">
        <v>31</v>
      </c>
      <c r="HQ212">
        <v>1317.4</v>
      </c>
      <c r="HR212">
        <v>30.8428</v>
      </c>
      <c r="HS212">
        <v>99.318100000000001</v>
      </c>
      <c r="HT212">
        <v>98.042900000000003</v>
      </c>
    </row>
    <row r="213" spans="1:228" x14ac:dyDescent="0.2">
      <c r="A213">
        <v>198</v>
      </c>
      <c r="B213">
        <v>1675964001</v>
      </c>
      <c r="C213">
        <v>786.5</v>
      </c>
      <c r="D213" t="s">
        <v>755</v>
      </c>
      <c r="E213" t="s">
        <v>756</v>
      </c>
      <c r="F213">
        <v>4</v>
      </c>
      <c r="G213">
        <v>1675963998.6875</v>
      </c>
      <c r="H213">
        <f t="shared" si="102"/>
        <v>1.7834186492451127E-3</v>
      </c>
      <c r="I213">
        <f t="shared" si="103"/>
        <v>1.7834186492451127</v>
      </c>
      <c r="J213">
        <f t="shared" si="104"/>
        <v>20.891052340961256</v>
      </c>
      <c r="K213">
        <f t="shared" si="105"/>
        <v>1275.56125</v>
      </c>
      <c r="L213">
        <f t="shared" si="106"/>
        <v>970.39387307498077</v>
      </c>
      <c r="M213">
        <f t="shared" si="107"/>
        <v>98.36000900513578</v>
      </c>
      <c r="N213">
        <f t="shared" si="108"/>
        <v>129.29205296714383</v>
      </c>
      <c r="O213">
        <f t="shared" si="109"/>
        <v>0.12255883502313437</v>
      </c>
      <c r="P213">
        <f t="shared" si="110"/>
        <v>2.7656428508923412</v>
      </c>
      <c r="Q213">
        <f t="shared" si="111"/>
        <v>0.11961957091658526</v>
      </c>
      <c r="R213">
        <f t="shared" si="112"/>
        <v>7.5020441888570863E-2</v>
      </c>
      <c r="S213">
        <f t="shared" si="113"/>
        <v>226.11444485876345</v>
      </c>
      <c r="T213">
        <f t="shared" si="114"/>
        <v>32.712875197013858</v>
      </c>
      <c r="U213">
        <f t="shared" si="115"/>
        <v>31.874925000000001</v>
      </c>
      <c r="V213">
        <f t="shared" si="116"/>
        <v>4.7413828894716721</v>
      </c>
      <c r="W213">
        <f t="shared" si="117"/>
        <v>69.690726103146474</v>
      </c>
      <c r="X213">
        <f t="shared" si="118"/>
        <v>3.2900548719244886</v>
      </c>
      <c r="Y213">
        <f t="shared" si="119"/>
        <v>4.7209364228104169</v>
      </c>
      <c r="Z213">
        <f t="shared" si="120"/>
        <v>1.4513280175471834</v>
      </c>
      <c r="AA213">
        <f t="shared" si="121"/>
        <v>-78.648762431709471</v>
      </c>
      <c r="AB213">
        <f t="shared" si="122"/>
        <v>-11.370840741737261</v>
      </c>
      <c r="AC213">
        <f t="shared" si="123"/>
        <v>-0.93091462071173481</v>
      </c>
      <c r="AD213">
        <f t="shared" si="124"/>
        <v>135.16392706460499</v>
      </c>
      <c r="AE213">
        <f t="shared" si="125"/>
        <v>31.969129673229993</v>
      </c>
      <c r="AF213">
        <f t="shared" si="126"/>
        <v>1.784219696590438</v>
      </c>
      <c r="AG213">
        <f t="shared" si="127"/>
        <v>20.891052340961256</v>
      </c>
      <c r="AH213">
        <v>1348.10340710076</v>
      </c>
      <c r="AI213">
        <v>1321.601090909091</v>
      </c>
      <c r="AJ213">
        <v>1.7724744426412331</v>
      </c>
      <c r="AK213">
        <v>60.624418474204617</v>
      </c>
      <c r="AL213">
        <f t="shared" si="128"/>
        <v>1.7834186492451127</v>
      </c>
      <c r="AM213">
        <v>30.864908765950538</v>
      </c>
      <c r="AN213">
        <v>32.458010303030299</v>
      </c>
      <c r="AO213">
        <v>-3.4756081263316969E-5</v>
      </c>
      <c r="AP213">
        <v>100.9878899836357</v>
      </c>
      <c r="AQ213">
        <v>18</v>
      </c>
      <c r="AR213">
        <v>3</v>
      </c>
      <c r="AS213">
        <f t="shared" si="129"/>
        <v>1</v>
      </c>
      <c r="AT213">
        <f t="shared" si="130"/>
        <v>0</v>
      </c>
      <c r="AU213">
        <f t="shared" si="131"/>
        <v>47469.239928321542</v>
      </c>
      <c r="AV213">
        <f t="shared" si="132"/>
        <v>1200.0025000000001</v>
      </c>
      <c r="AW213">
        <f t="shared" si="133"/>
        <v>1025.9264760926235</v>
      </c>
      <c r="AX213">
        <f t="shared" si="134"/>
        <v>0.85493694895854255</v>
      </c>
      <c r="AY213">
        <f t="shared" si="135"/>
        <v>0.18842831148998726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1675963998.6875</v>
      </c>
      <c r="BF213">
        <v>1275.56125</v>
      </c>
      <c r="BG213">
        <v>1307.1737499999999</v>
      </c>
      <c r="BH213">
        <v>32.458812500000001</v>
      </c>
      <c r="BI213">
        <v>30.865212499999998</v>
      </c>
      <c r="BJ213">
        <v>1283.1875</v>
      </c>
      <c r="BK213">
        <v>32.248112499999998</v>
      </c>
      <c r="BL213">
        <v>649.96462499999996</v>
      </c>
      <c r="BM213">
        <v>101.260875</v>
      </c>
      <c r="BN213">
        <v>0.1000380625</v>
      </c>
      <c r="BO213">
        <v>31.798662499999999</v>
      </c>
      <c r="BP213">
        <v>31.874925000000001</v>
      </c>
      <c r="BQ213">
        <v>999.9</v>
      </c>
      <c r="BR213">
        <v>0</v>
      </c>
      <c r="BS213">
        <v>0</v>
      </c>
      <c r="BT213">
        <v>8980.39</v>
      </c>
      <c r="BU213">
        <v>0</v>
      </c>
      <c r="BV213">
        <v>67.209100000000007</v>
      </c>
      <c r="BW213">
        <v>-31.614049999999999</v>
      </c>
      <c r="BX213">
        <v>1318.3525</v>
      </c>
      <c r="BY213">
        <v>1348.8062500000001</v>
      </c>
      <c r="BZ213">
        <v>1.59358625</v>
      </c>
      <c r="CA213">
        <v>1307.1737499999999</v>
      </c>
      <c r="CB213">
        <v>30.865212499999998</v>
      </c>
      <c r="CC213">
        <v>3.28681</v>
      </c>
      <c r="CD213">
        <v>3.1254412500000002</v>
      </c>
      <c r="CE213">
        <v>25.556999999999999</v>
      </c>
      <c r="CF213">
        <v>24.711725000000001</v>
      </c>
      <c r="CG213">
        <v>1200.0025000000001</v>
      </c>
      <c r="CH213">
        <v>0.50001899999999999</v>
      </c>
      <c r="CI213">
        <v>0.49998100000000001</v>
      </c>
      <c r="CJ213">
        <v>0</v>
      </c>
      <c r="CK213">
        <v>1023.18</v>
      </c>
      <c r="CL213">
        <v>4.9990899999999998</v>
      </c>
      <c r="CM213">
        <v>10972.3125</v>
      </c>
      <c r="CN213">
        <v>9557.9337500000001</v>
      </c>
      <c r="CO213">
        <v>40.811999999999998</v>
      </c>
      <c r="CP213">
        <v>42.375</v>
      </c>
      <c r="CQ213">
        <v>41.625</v>
      </c>
      <c r="CR213">
        <v>41.436999999999998</v>
      </c>
      <c r="CS213">
        <v>42.125</v>
      </c>
      <c r="CT213">
        <v>597.52375000000006</v>
      </c>
      <c r="CU213">
        <v>597.47874999999999</v>
      </c>
      <c r="CV213">
        <v>0</v>
      </c>
      <c r="CW213">
        <v>1675964001.3</v>
      </c>
      <c r="CX213">
        <v>0</v>
      </c>
      <c r="CY213">
        <v>1675959759</v>
      </c>
      <c r="CZ213" t="s">
        <v>356</v>
      </c>
      <c r="DA213">
        <v>1675959759</v>
      </c>
      <c r="DB213">
        <v>1675959753.5</v>
      </c>
      <c r="DC213">
        <v>5</v>
      </c>
      <c r="DD213">
        <v>-2.5000000000000001E-2</v>
      </c>
      <c r="DE213">
        <v>-8.0000000000000002E-3</v>
      </c>
      <c r="DF213">
        <v>-6.0590000000000002</v>
      </c>
      <c r="DG213">
        <v>0.218</v>
      </c>
      <c r="DH213">
        <v>415</v>
      </c>
      <c r="DI213">
        <v>34</v>
      </c>
      <c r="DJ213">
        <v>0.6</v>
      </c>
      <c r="DK213">
        <v>0.17</v>
      </c>
      <c r="DL213">
        <v>-31.474305000000001</v>
      </c>
      <c r="DM213">
        <v>-0.46000525328327158</v>
      </c>
      <c r="DN213">
        <v>9.2266364266725312E-2</v>
      </c>
      <c r="DO213">
        <v>0</v>
      </c>
      <c r="DP213">
        <v>1.59516725</v>
      </c>
      <c r="DQ213">
        <v>-8.7724953095729506E-3</v>
      </c>
      <c r="DR213">
        <v>1.3348145704553829E-3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3.2984599999999999</v>
      </c>
      <c r="EB213">
        <v>2.6253000000000002</v>
      </c>
      <c r="EC213">
        <v>0.219475</v>
      </c>
      <c r="ED213">
        <v>0.22043499999999999</v>
      </c>
      <c r="EE213">
        <v>0.13557</v>
      </c>
      <c r="EF213">
        <v>0.12978200000000001</v>
      </c>
      <c r="EG213">
        <v>23641.4</v>
      </c>
      <c r="EH213">
        <v>23973.9</v>
      </c>
      <c r="EI213">
        <v>28177.8</v>
      </c>
      <c r="EJ213">
        <v>29593.9</v>
      </c>
      <c r="EK213">
        <v>33545.4</v>
      </c>
      <c r="EL213">
        <v>35735.9</v>
      </c>
      <c r="EM213">
        <v>39792.400000000001</v>
      </c>
      <c r="EN213">
        <v>42265.8</v>
      </c>
      <c r="EO213">
        <v>2.2121</v>
      </c>
      <c r="EP213">
        <v>2.2336800000000001</v>
      </c>
      <c r="EQ213">
        <v>0.15059900000000001</v>
      </c>
      <c r="ER213">
        <v>0</v>
      </c>
      <c r="ES213">
        <v>29.428999999999998</v>
      </c>
      <c r="ET213">
        <v>999.9</v>
      </c>
      <c r="EU213">
        <v>72.400000000000006</v>
      </c>
      <c r="EV213">
        <v>32.200000000000003</v>
      </c>
      <c r="EW213">
        <v>34.527999999999999</v>
      </c>
      <c r="EX213">
        <v>56.783000000000001</v>
      </c>
      <c r="EY213">
        <v>-3.8501599999999998</v>
      </c>
      <c r="EZ213">
        <v>2</v>
      </c>
      <c r="FA213">
        <v>0.29902400000000001</v>
      </c>
      <c r="FB213">
        <v>-0.65152200000000005</v>
      </c>
      <c r="FC213">
        <v>20.273499999999999</v>
      </c>
      <c r="FD213">
        <v>5.2190899999999996</v>
      </c>
      <c r="FE213">
        <v>12.004</v>
      </c>
      <c r="FF213">
        <v>4.9866999999999999</v>
      </c>
      <c r="FG213">
        <v>3.2842199999999999</v>
      </c>
      <c r="FH213">
        <v>9999</v>
      </c>
      <c r="FI213">
        <v>9999</v>
      </c>
      <c r="FJ213">
        <v>9999</v>
      </c>
      <c r="FK213">
        <v>999.9</v>
      </c>
      <c r="FL213">
        <v>1.8658300000000001</v>
      </c>
      <c r="FM213">
        <v>1.8621799999999999</v>
      </c>
      <c r="FN213">
        <v>1.8641700000000001</v>
      </c>
      <c r="FO213">
        <v>1.8602300000000001</v>
      </c>
      <c r="FP213">
        <v>1.8609599999999999</v>
      </c>
      <c r="FQ213">
        <v>1.8601099999999999</v>
      </c>
      <c r="FR213">
        <v>1.86188</v>
      </c>
      <c r="FS213">
        <v>1.8584700000000001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-7.63</v>
      </c>
      <c r="GH213">
        <v>0.2107</v>
      </c>
      <c r="GI213">
        <v>-4.2934277136806287</v>
      </c>
      <c r="GJ213">
        <v>-4.5218151105756088E-3</v>
      </c>
      <c r="GK213">
        <v>2.0889233732517852E-6</v>
      </c>
      <c r="GL213">
        <v>-4.5906856223640231E-10</v>
      </c>
      <c r="GM213">
        <v>-0.1150039569071811</v>
      </c>
      <c r="GN213">
        <v>4.4025620023938356E-3</v>
      </c>
      <c r="GO213">
        <v>3.112297855124525E-4</v>
      </c>
      <c r="GP213">
        <v>-4.1727832042263066E-6</v>
      </c>
      <c r="GQ213">
        <v>6</v>
      </c>
      <c r="GR213">
        <v>2080</v>
      </c>
      <c r="GS213">
        <v>4</v>
      </c>
      <c r="GT213">
        <v>33</v>
      </c>
      <c r="GU213">
        <v>70.7</v>
      </c>
      <c r="GV213">
        <v>70.8</v>
      </c>
      <c r="GW213">
        <v>3.4509300000000001</v>
      </c>
      <c r="GX213">
        <v>2.50488</v>
      </c>
      <c r="GY213">
        <v>2.04834</v>
      </c>
      <c r="GZ213">
        <v>2.6232899999999999</v>
      </c>
      <c r="HA213">
        <v>2.1972700000000001</v>
      </c>
      <c r="HB213">
        <v>2.2741699999999998</v>
      </c>
      <c r="HC213">
        <v>37.194099999999999</v>
      </c>
      <c r="HD213">
        <v>14.7712</v>
      </c>
      <c r="HE213">
        <v>18</v>
      </c>
      <c r="HF213">
        <v>673.77</v>
      </c>
      <c r="HG213">
        <v>771.31200000000001</v>
      </c>
      <c r="HH213">
        <v>31.000800000000002</v>
      </c>
      <c r="HI213">
        <v>31.235700000000001</v>
      </c>
      <c r="HJ213">
        <v>30.0001</v>
      </c>
      <c r="HK213">
        <v>31.1938</v>
      </c>
      <c r="HL213">
        <v>31.1997</v>
      </c>
      <c r="HM213">
        <v>69.000600000000006</v>
      </c>
      <c r="HN213">
        <v>14.194100000000001</v>
      </c>
      <c r="HO213">
        <v>100</v>
      </c>
      <c r="HP213">
        <v>31</v>
      </c>
      <c r="HQ213">
        <v>1324.09</v>
      </c>
      <c r="HR213">
        <v>30.948699999999999</v>
      </c>
      <c r="HS213">
        <v>99.317400000000006</v>
      </c>
      <c r="HT213">
        <v>98.043300000000002</v>
      </c>
    </row>
    <row r="214" spans="1:228" x14ac:dyDescent="0.2">
      <c r="A214">
        <v>199</v>
      </c>
      <c r="B214">
        <v>1675964005</v>
      </c>
      <c r="C214">
        <v>790.5</v>
      </c>
      <c r="D214" t="s">
        <v>757</v>
      </c>
      <c r="E214" t="s">
        <v>758</v>
      </c>
      <c r="F214">
        <v>4</v>
      </c>
      <c r="G214">
        <v>1675964003</v>
      </c>
      <c r="H214">
        <f t="shared" si="102"/>
        <v>1.7854236708160032E-3</v>
      </c>
      <c r="I214">
        <f t="shared" si="103"/>
        <v>1.7854236708160032</v>
      </c>
      <c r="J214">
        <f t="shared" si="104"/>
        <v>20.88647784281812</v>
      </c>
      <c r="K214">
        <f t="shared" si="105"/>
        <v>1282.911428571429</v>
      </c>
      <c r="L214">
        <f t="shared" si="106"/>
        <v>977.62781540202536</v>
      </c>
      <c r="M214">
        <f t="shared" si="107"/>
        <v>99.092431260999987</v>
      </c>
      <c r="N214">
        <f t="shared" si="108"/>
        <v>130.03600199058152</v>
      </c>
      <c r="O214">
        <f t="shared" si="109"/>
        <v>0.12256388570446994</v>
      </c>
      <c r="P214">
        <f t="shared" si="110"/>
        <v>2.7718294435093371</v>
      </c>
      <c r="Q214">
        <f t="shared" si="111"/>
        <v>0.11963077416282604</v>
      </c>
      <c r="R214">
        <f t="shared" si="112"/>
        <v>7.5026915930818838E-2</v>
      </c>
      <c r="S214">
        <f t="shared" si="113"/>
        <v>226.11353923343393</v>
      </c>
      <c r="T214">
        <f t="shared" si="114"/>
        <v>32.71654090505006</v>
      </c>
      <c r="U214">
        <f t="shared" si="115"/>
        <v>31.880385714285719</v>
      </c>
      <c r="V214">
        <f t="shared" si="116"/>
        <v>4.7428498953862253</v>
      </c>
      <c r="W214">
        <f t="shared" si="117"/>
        <v>69.666487900828031</v>
      </c>
      <c r="X214">
        <f t="shared" si="118"/>
        <v>3.2900496557480179</v>
      </c>
      <c r="Y214">
        <f t="shared" si="119"/>
        <v>4.7225714326685804</v>
      </c>
      <c r="Z214">
        <f t="shared" si="120"/>
        <v>1.4528002396382074</v>
      </c>
      <c r="AA214">
        <f t="shared" si="121"/>
        <v>-78.737183882985747</v>
      </c>
      <c r="AB214">
        <f t="shared" si="122"/>
        <v>-11.29941087710329</v>
      </c>
      <c r="AC214">
        <f t="shared" si="123"/>
        <v>-0.92305460109188286</v>
      </c>
      <c r="AD214">
        <f t="shared" si="124"/>
        <v>135.15388987225299</v>
      </c>
      <c r="AE214">
        <f t="shared" si="125"/>
        <v>31.727951509752021</v>
      </c>
      <c r="AF214">
        <f t="shared" si="126"/>
        <v>1.7841698090532316</v>
      </c>
      <c r="AG214">
        <f t="shared" si="127"/>
        <v>20.88647784281812</v>
      </c>
      <c r="AH214">
        <v>1354.9204884707231</v>
      </c>
      <c r="AI214">
        <v>1328.55393939394</v>
      </c>
      <c r="AJ214">
        <v>1.737999412394807</v>
      </c>
      <c r="AK214">
        <v>60.624418474204617</v>
      </c>
      <c r="AL214">
        <f t="shared" si="128"/>
        <v>1.7854236708160032</v>
      </c>
      <c r="AM214">
        <v>30.865671001874421</v>
      </c>
      <c r="AN214">
        <v>32.460032121212123</v>
      </c>
      <c r="AO214">
        <v>2.3002525398907362E-5</v>
      </c>
      <c r="AP214">
        <v>100.9878899836357</v>
      </c>
      <c r="AQ214">
        <v>17</v>
      </c>
      <c r="AR214">
        <v>3</v>
      </c>
      <c r="AS214">
        <f t="shared" si="129"/>
        <v>1</v>
      </c>
      <c r="AT214">
        <f t="shared" si="130"/>
        <v>0</v>
      </c>
      <c r="AU214">
        <f t="shared" si="131"/>
        <v>47639.23335874224</v>
      </c>
      <c r="AV214">
        <f t="shared" si="132"/>
        <v>1200</v>
      </c>
      <c r="AW214">
        <f t="shared" si="133"/>
        <v>1025.9241135924528</v>
      </c>
      <c r="AX214">
        <f t="shared" si="134"/>
        <v>0.85493676132704399</v>
      </c>
      <c r="AY214">
        <f t="shared" si="135"/>
        <v>0.18842794936119495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1675964003</v>
      </c>
      <c r="BF214">
        <v>1282.911428571429</v>
      </c>
      <c r="BG214">
        <v>1314.31</v>
      </c>
      <c r="BH214">
        <v>32.459028571428568</v>
      </c>
      <c r="BI214">
        <v>30.865642857142859</v>
      </c>
      <c r="BJ214">
        <v>1290.55</v>
      </c>
      <c r="BK214">
        <v>32.248342857142859</v>
      </c>
      <c r="BL214">
        <v>650.03371428571427</v>
      </c>
      <c r="BM214">
        <v>101.26</v>
      </c>
      <c r="BN214">
        <v>0.1000776285714286</v>
      </c>
      <c r="BO214">
        <v>31.804771428571431</v>
      </c>
      <c r="BP214">
        <v>31.880385714285719</v>
      </c>
      <c r="BQ214">
        <v>999.89999999999986</v>
      </c>
      <c r="BR214">
        <v>0</v>
      </c>
      <c r="BS214">
        <v>0</v>
      </c>
      <c r="BT214">
        <v>9013.3057142857124</v>
      </c>
      <c r="BU214">
        <v>0</v>
      </c>
      <c r="BV214">
        <v>66.436442857142865</v>
      </c>
      <c r="BW214">
        <v>-31.39985714285714</v>
      </c>
      <c r="BX214">
        <v>1325.951428571429</v>
      </c>
      <c r="BY214">
        <v>1356.17</v>
      </c>
      <c r="BZ214">
        <v>1.5933714285714291</v>
      </c>
      <c r="CA214">
        <v>1314.31</v>
      </c>
      <c r="CB214">
        <v>30.865642857142859</v>
      </c>
      <c r="CC214">
        <v>3.2868042857142861</v>
      </c>
      <c r="CD214">
        <v>3.1254571428571429</v>
      </c>
      <c r="CE214">
        <v>25.556942857142861</v>
      </c>
      <c r="CF214">
        <v>24.711842857142859</v>
      </c>
      <c r="CG214">
        <v>1200</v>
      </c>
      <c r="CH214">
        <v>0.500027</v>
      </c>
      <c r="CI214">
        <v>0.49997300000000011</v>
      </c>
      <c r="CJ214">
        <v>0</v>
      </c>
      <c r="CK214">
        <v>1022.732857142857</v>
      </c>
      <c r="CL214">
        <v>4.9990899999999998</v>
      </c>
      <c r="CM214">
        <v>10967.68571428571</v>
      </c>
      <c r="CN214">
        <v>9557.9571428571417</v>
      </c>
      <c r="CO214">
        <v>40.811999999999998</v>
      </c>
      <c r="CP214">
        <v>42.375</v>
      </c>
      <c r="CQ214">
        <v>41.625</v>
      </c>
      <c r="CR214">
        <v>41.436999999999998</v>
      </c>
      <c r="CS214">
        <v>42.142714285714291</v>
      </c>
      <c r="CT214">
        <v>597.52999999999986</v>
      </c>
      <c r="CU214">
        <v>597.47</v>
      </c>
      <c r="CV214">
        <v>0</v>
      </c>
      <c r="CW214">
        <v>1675964004.9000001</v>
      </c>
      <c r="CX214">
        <v>0</v>
      </c>
      <c r="CY214">
        <v>1675959759</v>
      </c>
      <c r="CZ214" t="s">
        <v>356</v>
      </c>
      <c r="DA214">
        <v>1675959759</v>
      </c>
      <c r="DB214">
        <v>1675959753.5</v>
      </c>
      <c r="DC214">
        <v>5</v>
      </c>
      <c r="DD214">
        <v>-2.5000000000000001E-2</v>
      </c>
      <c r="DE214">
        <v>-8.0000000000000002E-3</v>
      </c>
      <c r="DF214">
        <v>-6.0590000000000002</v>
      </c>
      <c r="DG214">
        <v>0.218</v>
      </c>
      <c r="DH214">
        <v>415</v>
      </c>
      <c r="DI214">
        <v>34</v>
      </c>
      <c r="DJ214">
        <v>0.6</v>
      </c>
      <c r="DK214">
        <v>0.17</v>
      </c>
      <c r="DL214">
        <v>-31.469355</v>
      </c>
      <c r="DM214">
        <v>-7.8090056285202714E-2</v>
      </c>
      <c r="DN214">
        <v>9.5372315034291055E-2</v>
      </c>
      <c r="DO214">
        <v>1</v>
      </c>
      <c r="DP214">
        <v>1.5946075</v>
      </c>
      <c r="DQ214">
        <v>-1.174198874296278E-2</v>
      </c>
      <c r="DR214">
        <v>1.3827938204953049E-3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2</v>
      </c>
      <c r="DY214">
        <v>2</v>
      </c>
      <c r="DZ214" t="s">
        <v>740</v>
      </c>
      <c r="EA214">
        <v>3.2985000000000002</v>
      </c>
      <c r="EB214">
        <v>2.62548</v>
      </c>
      <c r="EC214">
        <v>0.22018099999999999</v>
      </c>
      <c r="ED214">
        <v>0.22112999999999999</v>
      </c>
      <c r="EE214">
        <v>0.13558100000000001</v>
      </c>
      <c r="EF214">
        <v>0.12978500000000001</v>
      </c>
      <c r="EG214">
        <v>23619.8</v>
      </c>
      <c r="EH214">
        <v>23952.6</v>
      </c>
      <c r="EI214">
        <v>28177.599999999999</v>
      </c>
      <c r="EJ214">
        <v>29594</v>
      </c>
      <c r="EK214">
        <v>33544.9</v>
      </c>
      <c r="EL214">
        <v>35736</v>
      </c>
      <c r="EM214">
        <v>39792.199999999997</v>
      </c>
      <c r="EN214">
        <v>42266.1</v>
      </c>
      <c r="EO214">
        <v>2.2124199999999998</v>
      </c>
      <c r="EP214">
        <v>2.23353</v>
      </c>
      <c r="EQ214">
        <v>0.15065799999999999</v>
      </c>
      <c r="ER214">
        <v>0</v>
      </c>
      <c r="ES214">
        <v>29.436599999999999</v>
      </c>
      <c r="ET214">
        <v>999.9</v>
      </c>
      <c r="EU214">
        <v>72.400000000000006</v>
      </c>
      <c r="EV214">
        <v>32.200000000000003</v>
      </c>
      <c r="EW214">
        <v>34.526800000000001</v>
      </c>
      <c r="EX214">
        <v>56.722999999999999</v>
      </c>
      <c r="EY214">
        <v>-3.8341400000000001</v>
      </c>
      <c r="EZ214">
        <v>2</v>
      </c>
      <c r="FA214">
        <v>0.29904700000000001</v>
      </c>
      <c r="FB214">
        <v>-0.64887799999999995</v>
      </c>
      <c r="FC214">
        <v>20.273900000000001</v>
      </c>
      <c r="FD214">
        <v>5.2211800000000004</v>
      </c>
      <c r="FE214">
        <v>12.004</v>
      </c>
      <c r="FF214">
        <v>4.9873000000000003</v>
      </c>
      <c r="FG214">
        <v>3.2845800000000001</v>
      </c>
      <c r="FH214">
        <v>9999</v>
      </c>
      <c r="FI214">
        <v>9999</v>
      </c>
      <c r="FJ214">
        <v>9999</v>
      </c>
      <c r="FK214">
        <v>999.9</v>
      </c>
      <c r="FL214">
        <v>1.86582</v>
      </c>
      <c r="FM214">
        <v>1.8621799999999999</v>
      </c>
      <c r="FN214">
        <v>1.8641700000000001</v>
      </c>
      <c r="FO214">
        <v>1.8602099999999999</v>
      </c>
      <c r="FP214">
        <v>1.8609599999999999</v>
      </c>
      <c r="FQ214">
        <v>1.8601099999999999</v>
      </c>
      <c r="FR214">
        <v>1.86188</v>
      </c>
      <c r="FS214">
        <v>1.8584499999999999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-7.64</v>
      </c>
      <c r="GH214">
        <v>0.2107</v>
      </c>
      <c r="GI214">
        <v>-4.2934277136806287</v>
      </c>
      <c r="GJ214">
        <v>-4.5218151105756088E-3</v>
      </c>
      <c r="GK214">
        <v>2.0889233732517852E-6</v>
      </c>
      <c r="GL214">
        <v>-4.5906856223640231E-10</v>
      </c>
      <c r="GM214">
        <v>-0.1150039569071811</v>
      </c>
      <c r="GN214">
        <v>4.4025620023938356E-3</v>
      </c>
      <c r="GO214">
        <v>3.112297855124525E-4</v>
      </c>
      <c r="GP214">
        <v>-4.1727832042263066E-6</v>
      </c>
      <c r="GQ214">
        <v>6</v>
      </c>
      <c r="GR214">
        <v>2080</v>
      </c>
      <c r="GS214">
        <v>4</v>
      </c>
      <c r="GT214">
        <v>33</v>
      </c>
      <c r="GU214">
        <v>70.8</v>
      </c>
      <c r="GV214">
        <v>70.900000000000006</v>
      </c>
      <c r="GW214">
        <v>3.4643600000000001</v>
      </c>
      <c r="GX214">
        <v>2.49268</v>
      </c>
      <c r="GY214">
        <v>2.04834</v>
      </c>
      <c r="GZ214">
        <v>2.6220699999999999</v>
      </c>
      <c r="HA214">
        <v>2.1972700000000001</v>
      </c>
      <c r="HB214">
        <v>2.32178</v>
      </c>
      <c r="HC214">
        <v>37.170200000000001</v>
      </c>
      <c r="HD214">
        <v>14.7887</v>
      </c>
      <c r="HE214">
        <v>18</v>
      </c>
      <c r="HF214">
        <v>674.03</v>
      </c>
      <c r="HG214">
        <v>771.16499999999996</v>
      </c>
      <c r="HH214">
        <v>31.000800000000002</v>
      </c>
      <c r="HI214">
        <v>31.235700000000001</v>
      </c>
      <c r="HJ214">
        <v>30.0001</v>
      </c>
      <c r="HK214">
        <v>31.1938</v>
      </c>
      <c r="HL214">
        <v>31.1997</v>
      </c>
      <c r="HM214">
        <v>69.276300000000006</v>
      </c>
      <c r="HN214">
        <v>14.194100000000001</v>
      </c>
      <c r="HO214">
        <v>100</v>
      </c>
      <c r="HP214">
        <v>31</v>
      </c>
      <c r="HQ214">
        <v>1330.77</v>
      </c>
      <c r="HR214">
        <v>30.989799999999999</v>
      </c>
      <c r="HS214">
        <v>99.316800000000001</v>
      </c>
      <c r="HT214">
        <v>98.043800000000005</v>
      </c>
    </row>
    <row r="215" spans="1:228" x14ac:dyDescent="0.2">
      <c r="A215">
        <v>200</v>
      </c>
      <c r="B215">
        <v>1675964009</v>
      </c>
      <c r="C215">
        <v>794.5</v>
      </c>
      <c r="D215" t="s">
        <v>759</v>
      </c>
      <c r="E215" t="s">
        <v>760</v>
      </c>
      <c r="F215">
        <v>4</v>
      </c>
      <c r="G215">
        <v>1675964006.6875</v>
      </c>
      <c r="H215">
        <f t="shared" si="102"/>
        <v>1.7759744424951437E-3</v>
      </c>
      <c r="I215">
        <f t="shared" si="103"/>
        <v>1.7759744424951436</v>
      </c>
      <c r="J215">
        <f t="shared" si="104"/>
        <v>20.962912149285703</v>
      </c>
      <c r="K215">
        <f t="shared" si="105"/>
        <v>1289.13375</v>
      </c>
      <c r="L215">
        <f t="shared" si="106"/>
        <v>980.29619583351337</v>
      </c>
      <c r="M215">
        <f t="shared" si="107"/>
        <v>99.364496387976345</v>
      </c>
      <c r="N215">
        <f t="shared" si="108"/>
        <v>130.66879825701986</v>
      </c>
      <c r="O215">
        <f t="shared" si="109"/>
        <v>0.12151705100833571</v>
      </c>
      <c r="P215">
        <f t="shared" si="110"/>
        <v>2.7770857488381537</v>
      </c>
      <c r="Q215">
        <f t="shared" si="111"/>
        <v>0.1186385137999047</v>
      </c>
      <c r="R215">
        <f t="shared" si="112"/>
        <v>7.4402016952625799E-2</v>
      </c>
      <c r="S215">
        <f t="shared" si="113"/>
        <v>226.11408298348903</v>
      </c>
      <c r="T215">
        <f t="shared" si="114"/>
        <v>32.723384219535795</v>
      </c>
      <c r="U215">
        <f t="shared" si="115"/>
        <v>31.896100000000001</v>
      </c>
      <c r="V215">
        <f t="shared" si="116"/>
        <v>4.7470737001737495</v>
      </c>
      <c r="W215">
        <f t="shared" si="117"/>
        <v>69.639773836071129</v>
      </c>
      <c r="X215">
        <f t="shared" si="118"/>
        <v>3.2898817401284819</v>
      </c>
      <c r="Y215">
        <f t="shared" si="119"/>
        <v>4.7241419075724087</v>
      </c>
      <c r="Z215">
        <f t="shared" si="120"/>
        <v>1.4571919600452676</v>
      </c>
      <c r="AA215">
        <f t="shared" si="121"/>
        <v>-78.320472914035832</v>
      </c>
      <c r="AB215">
        <f t="shared" si="122"/>
        <v>-12.795295674953371</v>
      </c>
      <c r="AC215">
        <f t="shared" si="123"/>
        <v>-1.043386583847786</v>
      </c>
      <c r="AD215">
        <f t="shared" si="124"/>
        <v>133.95492781065204</v>
      </c>
      <c r="AE215">
        <f t="shared" si="125"/>
        <v>31.767082100315989</v>
      </c>
      <c r="AF215">
        <f t="shared" si="126"/>
        <v>1.7789295716477456</v>
      </c>
      <c r="AG215">
        <f t="shared" si="127"/>
        <v>20.962912149285703</v>
      </c>
      <c r="AH215">
        <v>1361.916684703265</v>
      </c>
      <c r="AI215">
        <v>1335.5005454545451</v>
      </c>
      <c r="AJ215">
        <v>1.731463767814611</v>
      </c>
      <c r="AK215">
        <v>60.624418474204617</v>
      </c>
      <c r="AL215">
        <f t="shared" si="128"/>
        <v>1.7759744424951436</v>
      </c>
      <c r="AM215">
        <v>30.866471070421031</v>
      </c>
      <c r="AN215">
        <v>32.452992121212127</v>
      </c>
      <c r="AO215">
        <v>-6.1075316975576761E-5</v>
      </c>
      <c r="AP215">
        <v>100.9878899836357</v>
      </c>
      <c r="AQ215">
        <v>18</v>
      </c>
      <c r="AR215">
        <v>3</v>
      </c>
      <c r="AS215">
        <f t="shared" si="129"/>
        <v>1</v>
      </c>
      <c r="AT215">
        <f t="shared" si="130"/>
        <v>0</v>
      </c>
      <c r="AU215">
        <f t="shared" si="131"/>
        <v>47783.729503782808</v>
      </c>
      <c r="AV215">
        <f t="shared" si="132"/>
        <v>1200.0025000000001</v>
      </c>
      <c r="AW215">
        <f t="shared" si="133"/>
        <v>1025.9262885924813</v>
      </c>
      <c r="AX215">
        <f t="shared" si="134"/>
        <v>0.85493679270874967</v>
      </c>
      <c r="AY215">
        <f t="shared" si="135"/>
        <v>0.18842800992788683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1675964006.6875</v>
      </c>
      <c r="BF215">
        <v>1289.13375</v>
      </c>
      <c r="BG215">
        <v>1320.57375</v>
      </c>
      <c r="BH215">
        <v>32.456850000000003</v>
      </c>
      <c r="BI215">
        <v>30.868075000000001</v>
      </c>
      <c r="BJ215">
        <v>1296.7825</v>
      </c>
      <c r="BK215">
        <v>32.246175000000001</v>
      </c>
      <c r="BL215">
        <v>650.00687500000004</v>
      </c>
      <c r="BM215">
        <v>101.261875</v>
      </c>
      <c r="BN215">
        <v>9.9832624999999994E-2</v>
      </c>
      <c r="BO215">
        <v>31.810637499999999</v>
      </c>
      <c r="BP215">
        <v>31.896100000000001</v>
      </c>
      <c r="BQ215">
        <v>999.9</v>
      </c>
      <c r="BR215">
        <v>0</v>
      </c>
      <c r="BS215">
        <v>0</v>
      </c>
      <c r="BT215">
        <v>9041.09375</v>
      </c>
      <c r="BU215">
        <v>0</v>
      </c>
      <c r="BV215">
        <v>65.7638125</v>
      </c>
      <c r="BW215">
        <v>-31.4380375</v>
      </c>
      <c r="BX215">
        <v>1332.38</v>
      </c>
      <c r="BY215">
        <v>1362.635</v>
      </c>
      <c r="BZ215">
        <v>1.5887549999999999</v>
      </c>
      <c r="CA215">
        <v>1320.57375</v>
      </c>
      <c r="CB215">
        <v>30.868075000000001</v>
      </c>
      <c r="CC215">
        <v>3.2866399999999998</v>
      </c>
      <c r="CD215">
        <v>3.1257600000000001</v>
      </c>
      <c r="CE215">
        <v>25.556112500000001</v>
      </c>
      <c r="CF215">
        <v>24.713450000000002</v>
      </c>
      <c r="CG215">
        <v>1200.0025000000001</v>
      </c>
      <c r="CH215">
        <v>0.50002599999999997</v>
      </c>
      <c r="CI215">
        <v>0.49997399999999997</v>
      </c>
      <c r="CJ215">
        <v>0</v>
      </c>
      <c r="CK215">
        <v>1022.4125</v>
      </c>
      <c r="CL215">
        <v>4.9990899999999998</v>
      </c>
      <c r="CM215">
        <v>10964.0875</v>
      </c>
      <c r="CN215">
        <v>9557.9662500000013</v>
      </c>
      <c r="CO215">
        <v>40.811999999999998</v>
      </c>
      <c r="CP215">
        <v>42.375</v>
      </c>
      <c r="CQ215">
        <v>41.625</v>
      </c>
      <c r="CR215">
        <v>41.436999999999998</v>
      </c>
      <c r="CS215">
        <v>42.125</v>
      </c>
      <c r="CT215">
        <v>597.53</v>
      </c>
      <c r="CU215">
        <v>597.47250000000008</v>
      </c>
      <c r="CV215">
        <v>0</v>
      </c>
      <c r="CW215">
        <v>1675964009.0999999</v>
      </c>
      <c r="CX215">
        <v>0</v>
      </c>
      <c r="CY215">
        <v>1675959759</v>
      </c>
      <c r="CZ215" t="s">
        <v>356</v>
      </c>
      <c r="DA215">
        <v>1675959759</v>
      </c>
      <c r="DB215">
        <v>1675959753.5</v>
      </c>
      <c r="DC215">
        <v>5</v>
      </c>
      <c r="DD215">
        <v>-2.5000000000000001E-2</v>
      </c>
      <c r="DE215">
        <v>-8.0000000000000002E-3</v>
      </c>
      <c r="DF215">
        <v>-6.0590000000000002</v>
      </c>
      <c r="DG215">
        <v>0.218</v>
      </c>
      <c r="DH215">
        <v>415</v>
      </c>
      <c r="DI215">
        <v>34</v>
      </c>
      <c r="DJ215">
        <v>0.6</v>
      </c>
      <c r="DK215">
        <v>0.17</v>
      </c>
      <c r="DL215">
        <v>-31.467704999999999</v>
      </c>
      <c r="DM215">
        <v>5.8149343339542317E-2</v>
      </c>
      <c r="DN215">
        <v>9.587170841807327E-2</v>
      </c>
      <c r="DO215">
        <v>1</v>
      </c>
      <c r="DP215">
        <v>1.59314975</v>
      </c>
      <c r="DQ215">
        <v>-2.4054371482180481E-2</v>
      </c>
      <c r="DR215">
        <v>3.3859839688781699E-3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2</v>
      </c>
      <c r="DY215">
        <v>2</v>
      </c>
      <c r="DZ215" t="s">
        <v>740</v>
      </c>
      <c r="EA215">
        <v>3.29861</v>
      </c>
      <c r="EB215">
        <v>2.6253299999999999</v>
      </c>
      <c r="EC215">
        <v>0.220886</v>
      </c>
      <c r="ED215">
        <v>0.22182199999999999</v>
      </c>
      <c r="EE215">
        <v>0.13556499999999999</v>
      </c>
      <c r="EF215">
        <v>0.12982299999999999</v>
      </c>
      <c r="EG215">
        <v>23598.799999999999</v>
      </c>
      <c r="EH215">
        <v>23931.1</v>
      </c>
      <c r="EI215">
        <v>28178.2</v>
      </c>
      <c r="EJ215">
        <v>29593.8</v>
      </c>
      <c r="EK215">
        <v>33545.9</v>
      </c>
      <c r="EL215">
        <v>35734.199999999997</v>
      </c>
      <c r="EM215">
        <v>39792.699999999997</v>
      </c>
      <c r="EN215">
        <v>42265.7</v>
      </c>
      <c r="EO215">
        <v>2.21217</v>
      </c>
      <c r="EP215">
        <v>2.2336999999999998</v>
      </c>
      <c r="EQ215">
        <v>0.15118000000000001</v>
      </c>
      <c r="ER215">
        <v>0</v>
      </c>
      <c r="ES215">
        <v>29.444900000000001</v>
      </c>
      <c r="ET215">
        <v>999.9</v>
      </c>
      <c r="EU215">
        <v>72.400000000000006</v>
      </c>
      <c r="EV215">
        <v>32.200000000000003</v>
      </c>
      <c r="EW215">
        <v>34.529000000000003</v>
      </c>
      <c r="EX215">
        <v>56.482999999999997</v>
      </c>
      <c r="EY215">
        <v>-3.9703499999999998</v>
      </c>
      <c r="EZ215">
        <v>2</v>
      </c>
      <c r="FA215">
        <v>0.29926599999999998</v>
      </c>
      <c r="FB215">
        <v>-0.64846400000000004</v>
      </c>
      <c r="FC215">
        <v>20.273900000000001</v>
      </c>
      <c r="FD215">
        <v>5.2208800000000002</v>
      </c>
      <c r="FE215">
        <v>12.004</v>
      </c>
      <c r="FF215">
        <v>4.9874499999999999</v>
      </c>
      <c r="FG215">
        <v>3.2846500000000001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1.8621799999999999</v>
      </c>
      <c r="FN215">
        <v>1.8641700000000001</v>
      </c>
      <c r="FO215">
        <v>1.8602300000000001</v>
      </c>
      <c r="FP215">
        <v>1.8609599999999999</v>
      </c>
      <c r="FQ215">
        <v>1.8601399999999999</v>
      </c>
      <c r="FR215">
        <v>1.8618600000000001</v>
      </c>
      <c r="FS215">
        <v>1.85846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-7.65</v>
      </c>
      <c r="GH215">
        <v>0.21060000000000001</v>
      </c>
      <c r="GI215">
        <v>-4.2934277136806287</v>
      </c>
      <c r="GJ215">
        <v>-4.5218151105756088E-3</v>
      </c>
      <c r="GK215">
        <v>2.0889233732517852E-6</v>
      </c>
      <c r="GL215">
        <v>-4.5906856223640231E-10</v>
      </c>
      <c r="GM215">
        <v>-0.1150039569071811</v>
      </c>
      <c r="GN215">
        <v>4.4025620023938356E-3</v>
      </c>
      <c r="GO215">
        <v>3.112297855124525E-4</v>
      </c>
      <c r="GP215">
        <v>-4.1727832042263066E-6</v>
      </c>
      <c r="GQ215">
        <v>6</v>
      </c>
      <c r="GR215">
        <v>2080</v>
      </c>
      <c r="GS215">
        <v>4</v>
      </c>
      <c r="GT215">
        <v>33</v>
      </c>
      <c r="GU215">
        <v>70.8</v>
      </c>
      <c r="GV215">
        <v>70.900000000000006</v>
      </c>
      <c r="GW215">
        <v>3.4777800000000001</v>
      </c>
      <c r="GX215">
        <v>2.49756</v>
      </c>
      <c r="GY215">
        <v>2.04834</v>
      </c>
      <c r="GZ215">
        <v>2.6232899999999999</v>
      </c>
      <c r="HA215">
        <v>2.1972700000000001</v>
      </c>
      <c r="HB215">
        <v>2.3144499999999999</v>
      </c>
      <c r="HC215">
        <v>37.170200000000001</v>
      </c>
      <c r="HD215">
        <v>14.7887</v>
      </c>
      <c r="HE215">
        <v>18</v>
      </c>
      <c r="HF215">
        <v>673.83</v>
      </c>
      <c r="HG215">
        <v>771.33699999999999</v>
      </c>
      <c r="HH215">
        <v>31.000499999999999</v>
      </c>
      <c r="HI215">
        <v>31.235700000000001</v>
      </c>
      <c r="HJ215">
        <v>30.0001</v>
      </c>
      <c r="HK215">
        <v>31.1938</v>
      </c>
      <c r="HL215">
        <v>31.1997</v>
      </c>
      <c r="HM215">
        <v>69.554599999999994</v>
      </c>
      <c r="HN215">
        <v>13.9053</v>
      </c>
      <c r="HO215">
        <v>100</v>
      </c>
      <c r="HP215">
        <v>31</v>
      </c>
      <c r="HQ215">
        <v>1337.45</v>
      </c>
      <c r="HR215">
        <v>31.031300000000002</v>
      </c>
      <c r="HS215">
        <v>99.318299999999994</v>
      </c>
      <c r="HT215">
        <v>98.043099999999995</v>
      </c>
    </row>
    <row r="216" spans="1:228" x14ac:dyDescent="0.2">
      <c r="A216">
        <v>201</v>
      </c>
      <c r="B216">
        <v>1675964013</v>
      </c>
      <c r="C216">
        <v>798.5</v>
      </c>
      <c r="D216" t="s">
        <v>761</v>
      </c>
      <c r="E216" t="s">
        <v>762</v>
      </c>
      <c r="F216">
        <v>4</v>
      </c>
      <c r="G216">
        <v>1675964011</v>
      </c>
      <c r="H216">
        <f t="shared" si="102"/>
        <v>1.7569819760418503E-3</v>
      </c>
      <c r="I216">
        <f t="shared" si="103"/>
        <v>1.7569819760418504</v>
      </c>
      <c r="J216">
        <f t="shared" si="104"/>
        <v>21.176425690107951</v>
      </c>
      <c r="K216">
        <f t="shared" si="105"/>
        <v>1296.29</v>
      </c>
      <c r="L216">
        <f t="shared" si="106"/>
        <v>981.15791992523009</v>
      </c>
      <c r="M216">
        <f t="shared" si="107"/>
        <v>99.452067701024959</v>
      </c>
      <c r="N216">
        <f t="shared" si="108"/>
        <v>131.39446588780123</v>
      </c>
      <c r="O216">
        <f t="shared" si="109"/>
        <v>0.12010082842010196</v>
      </c>
      <c r="P216">
        <f t="shared" si="110"/>
        <v>2.7678580626053106</v>
      </c>
      <c r="Q216">
        <f t="shared" si="111"/>
        <v>0.11727901989370296</v>
      </c>
      <c r="R216">
        <f t="shared" si="112"/>
        <v>7.3547393708536857E-2</v>
      </c>
      <c r="S216">
        <f t="shared" si="113"/>
        <v>226.11523809064025</v>
      </c>
      <c r="T216">
        <f t="shared" si="114"/>
        <v>32.735252771979432</v>
      </c>
      <c r="U216">
        <f t="shared" si="115"/>
        <v>31.90044285714286</v>
      </c>
      <c r="V216">
        <f t="shared" si="116"/>
        <v>4.7482415836481007</v>
      </c>
      <c r="W216">
        <f t="shared" si="117"/>
        <v>69.625499899633652</v>
      </c>
      <c r="X216">
        <f t="shared" si="118"/>
        <v>3.2899275720256571</v>
      </c>
      <c r="Y216">
        <f t="shared" si="119"/>
        <v>4.7251762310764649</v>
      </c>
      <c r="Z216">
        <f t="shared" si="120"/>
        <v>1.4583140116224436</v>
      </c>
      <c r="AA216">
        <f t="shared" si="121"/>
        <v>-77.482905143445606</v>
      </c>
      <c r="AB216">
        <f t="shared" si="122"/>
        <v>-12.824458792129185</v>
      </c>
      <c r="AC216">
        <f t="shared" si="123"/>
        <v>-1.0492934861196561</v>
      </c>
      <c r="AD216">
        <f t="shared" si="124"/>
        <v>134.7585806689458</v>
      </c>
      <c r="AE216">
        <f t="shared" si="125"/>
        <v>31.830528347876371</v>
      </c>
      <c r="AF216">
        <f t="shared" si="126"/>
        <v>1.7502624295311939</v>
      </c>
      <c r="AG216">
        <f t="shared" si="127"/>
        <v>21.176425690107951</v>
      </c>
      <c r="AH216">
        <v>1368.835960453722</v>
      </c>
      <c r="AI216">
        <v>1342.322363636363</v>
      </c>
      <c r="AJ216">
        <v>1.7032991087985521</v>
      </c>
      <c r="AK216">
        <v>60.624418474204617</v>
      </c>
      <c r="AL216">
        <f t="shared" si="128"/>
        <v>1.7569819760418504</v>
      </c>
      <c r="AM216">
        <v>30.892493821284681</v>
      </c>
      <c r="AN216">
        <v>32.461169090909067</v>
      </c>
      <c r="AO216">
        <v>6.5273852930963417E-5</v>
      </c>
      <c r="AP216">
        <v>100.9878899836357</v>
      </c>
      <c r="AQ216">
        <v>18</v>
      </c>
      <c r="AR216">
        <v>3</v>
      </c>
      <c r="AS216">
        <f t="shared" si="129"/>
        <v>1</v>
      </c>
      <c r="AT216">
        <f t="shared" si="130"/>
        <v>0</v>
      </c>
      <c r="AU216">
        <f t="shared" si="131"/>
        <v>47527.967546065673</v>
      </c>
      <c r="AV216">
        <f t="shared" si="132"/>
        <v>1200.008571428571</v>
      </c>
      <c r="AW216">
        <f t="shared" si="133"/>
        <v>1025.9314850210569</v>
      </c>
      <c r="AX216">
        <f t="shared" si="134"/>
        <v>0.85493679749280371</v>
      </c>
      <c r="AY216">
        <f t="shared" si="135"/>
        <v>0.18842801916111102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1675964011</v>
      </c>
      <c r="BF216">
        <v>1296.29</v>
      </c>
      <c r="BG216">
        <v>1327.764285714286</v>
      </c>
      <c r="BH216">
        <v>32.457228571428573</v>
      </c>
      <c r="BI216">
        <v>30.89414285714286</v>
      </c>
      <c r="BJ216">
        <v>1303.9457142857141</v>
      </c>
      <c r="BK216">
        <v>32.246557142857142</v>
      </c>
      <c r="BL216">
        <v>650.04257142857136</v>
      </c>
      <c r="BM216">
        <v>101.2618571428571</v>
      </c>
      <c r="BN216">
        <v>0.1000803</v>
      </c>
      <c r="BO216">
        <v>31.814499999999999</v>
      </c>
      <c r="BP216">
        <v>31.90044285714286</v>
      </c>
      <c r="BQ216">
        <v>999.89999999999986</v>
      </c>
      <c r="BR216">
        <v>0</v>
      </c>
      <c r="BS216">
        <v>0</v>
      </c>
      <c r="BT216">
        <v>8992.0528571428567</v>
      </c>
      <c r="BU216">
        <v>0</v>
      </c>
      <c r="BV216">
        <v>64.866657142857136</v>
      </c>
      <c r="BW216">
        <v>-31.474414285714289</v>
      </c>
      <c r="BX216">
        <v>1339.774285714286</v>
      </c>
      <c r="BY216">
        <v>1370.0928571428569</v>
      </c>
      <c r="BZ216">
        <v>1.5630871428571429</v>
      </c>
      <c r="CA216">
        <v>1327.764285714286</v>
      </c>
      <c r="CB216">
        <v>30.89414285714286</v>
      </c>
      <c r="CC216">
        <v>3.28668</v>
      </c>
      <c r="CD216">
        <v>3.1283985714285718</v>
      </c>
      <c r="CE216">
        <v>25.556328571428569</v>
      </c>
      <c r="CF216">
        <v>24.727585714285709</v>
      </c>
      <c r="CG216">
        <v>1200.008571428571</v>
      </c>
      <c r="CH216">
        <v>0.500027</v>
      </c>
      <c r="CI216">
        <v>0.49997300000000011</v>
      </c>
      <c r="CJ216">
        <v>0</v>
      </c>
      <c r="CK216">
        <v>1022.097142857143</v>
      </c>
      <c r="CL216">
        <v>4.9990899999999998</v>
      </c>
      <c r="CM216">
        <v>10960.45714285714</v>
      </c>
      <c r="CN216">
        <v>9558.0128571428595</v>
      </c>
      <c r="CO216">
        <v>40.811999999999998</v>
      </c>
      <c r="CP216">
        <v>42.375</v>
      </c>
      <c r="CQ216">
        <v>41.625</v>
      </c>
      <c r="CR216">
        <v>41.436999999999998</v>
      </c>
      <c r="CS216">
        <v>42.125</v>
      </c>
      <c r="CT216">
        <v>597.5328571428571</v>
      </c>
      <c r="CU216">
        <v>597.47571428571428</v>
      </c>
      <c r="CV216">
        <v>0</v>
      </c>
      <c r="CW216">
        <v>1675964013.3</v>
      </c>
      <c r="CX216">
        <v>0</v>
      </c>
      <c r="CY216">
        <v>1675959759</v>
      </c>
      <c r="CZ216" t="s">
        <v>356</v>
      </c>
      <c r="DA216">
        <v>1675959759</v>
      </c>
      <c r="DB216">
        <v>1675959753.5</v>
      </c>
      <c r="DC216">
        <v>5</v>
      </c>
      <c r="DD216">
        <v>-2.5000000000000001E-2</v>
      </c>
      <c r="DE216">
        <v>-8.0000000000000002E-3</v>
      </c>
      <c r="DF216">
        <v>-6.0590000000000002</v>
      </c>
      <c r="DG216">
        <v>0.218</v>
      </c>
      <c r="DH216">
        <v>415</v>
      </c>
      <c r="DI216">
        <v>34</v>
      </c>
      <c r="DJ216">
        <v>0.6</v>
      </c>
      <c r="DK216">
        <v>0.17</v>
      </c>
      <c r="DL216">
        <v>-31.4665325</v>
      </c>
      <c r="DM216">
        <v>5.1590994371739094E-3</v>
      </c>
      <c r="DN216">
        <v>9.6302578853061177E-2</v>
      </c>
      <c r="DO216">
        <v>1</v>
      </c>
      <c r="DP216">
        <v>1.5869249999999999</v>
      </c>
      <c r="DQ216">
        <v>-9.7707917448410717E-2</v>
      </c>
      <c r="DR216">
        <v>1.1921499905632691E-2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2</v>
      </c>
      <c r="DY216">
        <v>2</v>
      </c>
      <c r="DZ216" t="s">
        <v>740</v>
      </c>
      <c r="EA216">
        <v>3.29867</v>
      </c>
      <c r="EB216">
        <v>2.62527</v>
      </c>
      <c r="EC216">
        <v>0.22156600000000001</v>
      </c>
      <c r="ED216">
        <v>0.22250400000000001</v>
      </c>
      <c r="EE216">
        <v>0.13558500000000001</v>
      </c>
      <c r="EF216">
        <v>0.12992300000000001</v>
      </c>
      <c r="EG216">
        <v>23578</v>
      </c>
      <c r="EH216">
        <v>23910.2</v>
      </c>
      <c r="EI216">
        <v>28177.9</v>
      </c>
      <c r="EJ216">
        <v>29593.9</v>
      </c>
      <c r="EK216">
        <v>33545.300000000003</v>
      </c>
      <c r="EL216">
        <v>35730.1</v>
      </c>
      <c r="EM216">
        <v>39792.800000000003</v>
      </c>
      <c r="EN216">
        <v>42265.7</v>
      </c>
      <c r="EO216">
        <v>2.2122199999999999</v>
      </c>
      <c r="EP216">
        <v>2.2340499999999999</v>
      </c>
      <c r="EQ216">
        <v>0.150613</v>
      </c>
      <c r="ER216">
        <v>0</v>
      </c>
      <c r="ES216">
        <v>29.452500000000001</v>
      </c>
      <c r="ET216">
        <v>999.9</v>
      </c>
      <c r="EU216">
        <v>72.400000000000006</v>
      </c>
      <c r="EV216">
        <v>32.200000000000003</v>
      </c>
      <c r="EW216">
        <v>34.528500000000001</v>
      </c>
      <c r="EX216">
        <v>56.453000000000003</v>
      </c>
      <c r="EY216">
        <v>-4.0785299999999998</v>
      </c>
      <c r="EZ216">
        <v>2</v>
      </c>
      <c r="FA216">
        <v>0.29897099999999999</v>
      </c>
      <c r="FB216">
        <v>-0.64981999999999995</v>
      </c>
      <c r="FC216">
        <v>20.274100000000001</v>
      </c>
      <c r="FD216">
        <v>5.2216300000000002</v>
      </c>
      <c r="FE216">
        <v>12.004099999999999</v>
      </c>
      <c r="FF216">
        <v>4.9874499999999999</v>
      </c>
      <c r="FG216">
        <v>3.2846500000000001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1.8621799999999999</v>
      </c>
      <c r="FN216">
        <v>1.8641700000000001</v>
      </c>
      <c r="FO216">
        <v>1.86029</v>
      </c>
      <c r="FP216">
        <v>1.8609599999999999</v>
      </c>
      <c r="FQ216">
        <v>1.8601300000000001</v>
      </c>
      <c r="FR216">
        <v>1.86185</v>
      </c>
      <c r="FS216">
        <v>1.85846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-7.66</v>
      </c>
      <c r="GH216">
        <v>0.2107</v>
      </c>
      <c r="GI216">
        <v>-4.2934277136806287</v>
      </c>
      <c r="GJ216">
        <v>-4.5218151105756088E-3</v>
      </c>
      <c r="GK216">
        <v>2.0889233732517852E-6</v>
      </c>
      <c r="GL216">
        <v>-4.5906856223640231E-10</v>
      </c>
      <c r="GM216">
        <v>-0.1150039569071811</v>
      </c>
      <c r="GN216">
        <v>4.4025620023938356E-3</v>
      </c>
      <c r="GO216">
        <v>3.112297855124525E-4</v>
      </c>
      <c r="GP216">
        <v>-4.1727832042263066E-6</v>
      </c>
      <c r="GQ216">
        <v>6</v>
      </c>
      <c r="GR216">
        <v>2080</v>
      </c>
      <c r="GS216">
        <v>4</v>
      </c>
      <c r="GT216">
        <v>33</v>
      </c>
      <c r="GU216">
        <v>70.900000000000006</v>
      </c>
      <c r="GV216">
        <v>71</v>
      </c>
      <c r="GW216">
        <v>3.4924300000000001</v>
      </c>
      <c r="GX216">
        <v>2.5061</v>
      </c>
      <c r="GY216">
        <v>2.04834</v>
      </c>
      <c r="GZ216">
        <v>2.6220699999999999</v>
      </c>
      <c r="HA216">
        <v>2.1972700000000001</v>
      </c>
      <c r="HB216">
        <v>2.2985799999999998</v>
      </c>
      <c r="HC216">
        <v>37.170200000000001</v>
      </c>
      <c r="HD216">
        <v>14.7712</v>
      </c>
      <c r="HE216">
        <v>18</v>
      </c>
      <c r="HF216">
        <v>673.87</v>
      </c>
      <c r="HG216">
        <v>771.68</v>
      </c>
      <c r="HH216">
        <v>31</v>
      </c>
      <c r="HI216">
        <v>31.235700000000001</v>
      </c>
      <c r="HJ216">
        <v>30.0001</v>
      </c>
      <c r="HK216">
        <v>31.1938</v>
      </c>
      <c r="HL216">
        <v>31.1997</v>
      </c>
      <c r="HM216">
        <v>69.834100000000007</v>
      </c>
      <c r="HN216">
        <v>13.6264</v>
      </c>
      <c r="HO216">
        <v>100</v>
      </c>
      <c r="HP216">
        <v>31</v>
      </c>
      <c r="HQ216">
        <v>1344.13</v>
      </c>
      <c r="HR216">
        <v>31.0611</v>
      </c>
      <c r="HS216">
        <v>99.318100000000001</v>
      </c>
      <c r="HT216">
        <v>98.043199999999999</v>
      </c>
    </row>
    <row r="217" spans="1:228" x14ac:dyDescent="0.2">
      <c r="A217">
        <v>202</v>
      </c>
      <c r="B217">
        <v>1675964017</v>
      </c>
      <c r="C217">
        <v>802.5</v>
      </c>
      <c r="D217" t="s">
        <v>763</v>
      </c>
      <c r="E217" t="s">
        <v>764</v>
      </c>
      <c r="F217">
        <v>4</v>
      </c>
      <c r="G217">
        <v>1675964014.6875</v>
      </c>
      <c r="H217">
        <f t="shared" si="102"/>
        <v>1.7035020041789291E-3</v>
      </c>
      <c r="I217">
        <f t="shared" si="103"/>
        <v>1.7035020041789291</v>
      </c>
      <c r="J217">
        <f t="shared" si="104"/>
        <v>21.318226701791808</v>
      </c>
      <c r="K217">
        <f t="shared" si="105"/>
        <v>1302.3275000000001</v>
      </c>
      <c r="L217">
        <f t="shared" si="106"/>
        <v>976.1581292181188</v>
      </c>
      <c r="M217">
        <f t="shared" si="107"/>
        <v>98.946650725085547</v>
      </c>
      <c r="N217">
        <f t="shared" si="108"/>
        <v>132.0082683482733</v>
      </c>
      <c r="O217">
        <f t="shared" si="109"/>
        <v>0.11637324302210268</v>
      </c>
      <c r="P217">
        <f t="shared" si="110"/>
        <v>2.7679528897993313</v>
      </c>
      <c r="Q217">
        <f t="shared" si="111"/>
        <v>0.11372188350072843</v>
      </c>
      <c r="R217">
        <f t="shared" si="112"/>
        <v>7.1309360115480308E-2</v>
      </c>
      <c r="S217">
        <f t="shared" si="113"/>
        <v>226.11305023324175</v>
      </c>
      <c r="T217">
        <f t="shared" si="114"/>
        <v>32.751668621831293</v>
      </c>
      <c r="U217">
        <f t="shared" si="115"/>
        <v>31.903275000000001</v>
      </c>
      <c r="V217">
        <f t="shared" si="116"/>
        <v>4.7490033397743963</v>
      </c>
      <c r="W217">
        <f t="shared" si="117"/>
        <v>69.637576948842778</v>
      </c>
      <c r="X217">
        <f t="shared" si="118"/>
        <v>3.2908432699491676</v>
      </c>
      <c r="Y217">
        <f t="shared" si="119"/>
        <v>4.7256717050432266</v>
      </c>
      <c r="Z217">
        <f t="shared" si="120"/>
        <v>1.4581600698252286</v>
      </c>
      <c r="AA217">
        <f t="shared" si="121"/>
        <v>-75.124438384290769</v>
      </c>
      <c r="AB217">
        <f t="shared" si="122"/>
        <v>-12.971459288238462</v>
      </c>
      <c r="AC217">
        <f t="shared" si="123"/>
        <v>-1.0613091144007571</v>
      </c>
      <c r="AD217">
        <f t="shared" si="124"/>
        <v>136.95584344631175</v>
      </c>
      <c r="AE217">
        <f t="shared" si="125"/>
        <v>31.967552480888916</v>
      </c>
      <c r="AF217">
        <f t="shared" si="126"/>
        <v>1.6937238085886075</v>
      </c>
      <c r="AG217">
        <f t="shared" si="127"/>
        <v>21.318226701791808</v>
      </c>
      <c r="AH217">
        <v>1375.7486962462419</v>
      </c>
      <c r="AI217">
        <v>1349.1143636363629</v>
      </c>
      <c r="AJ217">
        <v>1.6988352430499809</v>
      </c>
      <c r="AK217">
        <v>60.624418474204617</v>
      </c>
      <c r="AL217">
        <f t="shared" si="128"/>
        <v>1.7035020041789291</v>
      </c>
      <c r="AM217">
        <v>30.953379367541089</v>
      </c>
      <c r="AN217">
        <v>32.474139393939367</v>
      </c>
      <c r="AO217">
        <v>9.6235223846933559E-5</v>
      </c>
      <c r="AP217">
        <v>100.9878899836357</v>
      </c>
      <c r="AQ217">
        <v>18</v>
      </c>
      <c r="AR217">
        <v>3</v>
      </c>
      <c r="AS217">
        <f t="shared" si="129"/>
        <v>1</v>
      </c>
      <c r="AT217">
        <f t="shared" si="130"/>
        <v>0</v>
      </c>
      <c r="AU217">
        <f t="shared" si="131"/>
        <v>47530.309559563371</v>
      </c>
      <c r="AV217">
        <f t="shared" si="132"/>
        <v>1199.99875</v>
      </c>
      <c r="AW217">
        <f t="shared" si="133"/>
        <v>1025.9229135923533</v>
      </c>
      <c r="AX217">
        <f t="shared" si="134"/>
        <v>0.85493665188597356</v>
      </c>
      <c r="AY217">
        <f t="shared" si="135"/>
        <v>0.18842773813992869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1675964014.6875</v>
      </c>
      <c r="BF217">
        <v>1302.3275000000001</v>
      </c>
      <c r="BG217">
        <v>1333.8712499999999</v>
      </c>
      <c r="BH217">
        <v>32.465812499999998</v>
      </c>
      <c r="BI217">
        <v>30.953175000000002</v>
      </c>
      <c r="BJ217">
        <v>1309.9925000000001</v>
      </c>
      <c r="BK217">
        <v>32.2550375</v>
      </c>
      <c r="BL217">
        <v>650.017875</v>
      </c>
      <c r="BM217">
        <v>101.263375</v>
      </c>
      <c r="BN217">
        <v>9.9967437500000006E-2</v>
      </c>
      <c r="BO217">
        <v>31.81635</v>
      </c>
      <c r="BP217">
        <v>31.903275000000001</v>
      </c>
      <c r="BQ217">
        <v>999.9</v>
      </c>
      <c r="BR217">
        <v>0</v>
      </c>
      <c r="BS217">
        <v>0</v>
      </c>
      <c r="BT217">
        <v>8992.4212499999994</v>
      </c>
      <c r="BU217">
        <v>0</v>
      </c>
      <c r="BV217">
        <v>63.998575000000002</v>
      </c>
      <c r="BW217">
        <v>-31.542024999999999</v>
      </c>
      <c r="BX217">
        <v>1346.0274999999999</v>
      </c>
      <c r="BY217">
        <v>1376.4762499999999</v>
      </c>
      <c r="BZ217">
        <v>1.5126412499999999</v>
      </c>
      <c r="CA217">
        <v>1333.8712499999999</v>
      </c>
      <c r="CB217">
        <v>30.953175000000002</v>
      </c>
      <c r="CC217">
        <v>3.28759625</v>
      </c>
      <c r="CD217">
        <v>3.1344212499999999</v>
      </c>
      <c r="CE217">
        <v>25.561037500000001</v>
      </c>
      <c r="CF217">
        <v>24.759762500000001</v>
      </c>
      <c r="CG217">
        <v>1199.99875</v>
      </c>
      <c r="CH217">
        <v>0.50003124999999993</v>
      </c>
      <c r="CI217">
        <v>0.49996875000000002</v>
      </c>
      <c r="CJ217">
        <v>0</v>
      </c>
      <c r="CK217">
        <v>1021.87</v>
      </c>
      <c r="CL217">
        <v>4.9990899999999998</v>
      </c>
      <c r="CM217">
        <v>10957.4</v>
      </c>
      <c r="CN217">
        <v>9557.9562499999993</v>
      </c>
      <c r="CO217">
        <v>40.811999999999998</v>
      </c>
      <c r="CP217">
        <v>42.375</v>
      </c>
      <c r="CQ217">
        <v>41.625</v>
      </c>
      <c r="CR217">
        <v>41.436999999999998</v>
      </c>
      <c r="CS217">
        <v>42.155999999999999</v>
      </c>
      <c r="CT217">
        <v>597.53375000000005</v>
      </c>
      <c r="CU217">
        <v>597.46500000000003</v>
      </c>
      <c r="CV217">
        <v>0</v>
      </c>
      <c r="CW217">
        <v>1675964016.9000001</v>
      </c>
      <c r="CX217">
        <v>0</v>
      </c>
      <c r="CY217">
        <v>1675959759</v>
      </c>
      <c r="CZ217" t="s">
        <v>356</v>
      </c>
      <c r="DA217">
        <v>1675959759</v>
      </c>
      <c r="DB217">
        <v>1675959753.5</v>
      </c>
      <c r="DC217">
        <v>5</v>
      </c>
      <c r="DD217">
        <v>-2.5000000000000001E-2</v>
      </c>
      <c r="DE217">
        <v>-8.0000000000000002E-3</v>
      </c>
      <c r="DF217">
        <v>-6.0590000000000002</v>
      </c>
      <c r="DG217">
        <v>0.218</v>
      </c>
      <c r="DH217">
        <v>415</v>
      </c>
      <c r="DI217">
        <v>34</v>
      </c>
      <c r="DJ217">
        <v>0.6</v>
      </c>
      <c r="DK217">
        <v>0.17</v>
      </c>
      <c r="DL217">
        <v>-31.498484999999999</v>
      </c>
      <c r="DM217">
        <v>0.1209838649156596</v>
      </c>
      <c r="DN217">
        <v>8.6965647097000581E-2</v>
      </c>
      <c r="DO217">
        <v>0</v>
      </c>
      <c r="DP217">
        <v>1.5703374999999999</v>
      </c>
      <c r="DQ217">
        <v>-0.29107834896810753</v>
      </c>
      <c r="DR217">
        <v>3.3027923621535747E-2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363</v>
      </c>
      <c r="EA217">
        <v>3.2984100000000001</v>
      </c>
      <c r="EB217">
        <v>2.6252499999999999</v>
      </c>
      <c r="EC217">
        <v>0.22225700000000001</v>
      </c>
      <c r="ED217">
        <v>0.223192</v>
      </c>
      <c r="EE217">
        <v>0.13563800000000001</v>
      </c>
      <c r="EF217">
        <v>0.130166</v>
      </c>
      <c r="EG217">
        <v>23556.5</v>
      </c>
      <c r="EH217">
        <v>23889</v>
      </c>
      <c r="EI217">
        <v>28177.4</v>
      </c>
      <c r="EJ217">
        <v>29593.9</v>
      </c>
      <c r="EK217">
        <v>33542.699999999997</v>
      </c>
      <c r="EL217">
        <v>35720.1</v>
      </c>
      <c r="EM217">
        <v>39792.1</v>
      </c>
      <c r="EN217">
        <v>42265.599999999999</v>
      </c>
      <c r="EO217">
        <v>2.2120000000000002</v>
      </c>
      <c r="EP217">
        <v>2.23393</v>
      </c>
      <c r="EQ217">
        <v>0.15054600000000001</v>
      </c>
      <c r="ER217">
        <v>0</v>
      </c>
      <c r="ES217">
        <v>29.458200000000001</v>
      </c>
      <c r="ET217">
        <v>999.9</v>
      </c>
      <c r="EU217">
        <v>72.400000000000006</v>
      </c>
      <c r="EV217">
        <v>32.200000000000003</v>
      </c>
      <c r="EW217">
        <v>34.528700000000001</v>
      </c>
      <c r="EX217">
        <v>56.933</v>
      </c>
      <c r="EY217">
        <v>-3.9222800000000002</v>
      </c>
      <c r="EZ217">
        <v>2</v>
      </c>
      <c r="FA217">
        <v>0.29920200000000002</v>
      </c>
      <c r="FB217">
        <v>-0.65097000000000005</v>
      </c>
      <c r="FC217">
        <v>20.273900000000001</v>
      </c>
      <c r="FD217">
        <v>5.2211800000000004</v>
      </c>
      <c r="FE217">
        <v>12.004</v>
      </c>
      <c r="FF217">
        <v>4.9874000000000001</v>
      </c>
      <c r="FG217">
        <v>3.2845800000000001</v>
      </c>
      <c r="FH217">
        <v>9999</v>
      </c>
      <c r="FI217">
        <v>9999</v>
      </c>
      <c r="FJ217">
        <v>9999</v>
      </c>
      <c r="FK217">
        <v>999.9</v>
      </c>
      <c r="FL217">
        <v>1.8658300000000001</v>
      </c>
      <c r="FM217">
        <v>1.8621700000000001</v>
      </c>
      <c r="FN217">
        <v>1.8641700000000001</v>
      </c>
      <c r="FO217">
        <v>1.86025</v>
      </c>
      <c r="FP217">
        <v>1.8609599999999999</v>
      </c>
      <c r="FQ217">
        <v>1.8601300000000001</v>
      </c>
      <c r="FR217">
        <v>1.8618600000000001</v>
      </c>
      <c r="FS217">
        <v>1.8584499999999999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-7.67</v>
      </c>
      <c r="GH217">
        <v>0.2109</v>
      </c>
      <c r="GI217">
        <v>-4.2934277136806287</v>
      </c>
      <c r="GJ217">
        <v>-4.5218151105756088E-3</v>
      </c>
      <c r="GK217">
        <v>2.0889233732517852E-6</v>
      </c>
      <c r="GL217">
        <v>-4.5906856223640231E-10</v>
      </c>
      <c r="GM217">
        <v>-0.1150039569071811</v>
      </c>
      <c r="GN217">
        <v>4.4025620023938356E-3</v>
      </c>
      <c r="GO217">
        <v>3.112297855124525E-4</v>
      </c>
      <c r="GP217">
        <v>-4.1727832042263066E-6</v>
      </c>
      <c r="GQ217">
        <v>6</v>
      </c>
      <c r="GR217">
        <v>2080</v>
      </c>
      <c r="GS217">
        <v>4</v>
      </c>
      <c r="GT217">
        <v>33</v>
      </c>
      <c r="GU217">
        <v>71</v>
      </c>
      <c r="GV217">
        <v>71.099999999999994</v>
      </c>
      <c r="GW217">
        <v>3.5058600000000002</v>
      </c>
      <c r="GX217">
        <v>2.4939</v>
      </c>
      <c r="GY217">
        <v>2.04834</v>
      </c>
      <c r="GZ217">
        <v>2.6232899999999999</v>
      </c>
      <c r="HA217">
        <v>2.1972700000000001</v>
      </c>
      <c r="HB217">
        <v>2.3339799999999999</v>
      </c>
      <c r="HC217">
        <v>37.194099999999999</v>
      </c>
      <c r="HD217">
        <v>14.7887</v>
      </c>
      <c r="HE217">
        <v>18</v>
      </c>
      <c r="HF217">
        <v>673.68899999999996</v>
      </c>
      <c r="HG217">
        <v>771.55700000000002</v>
      </c>
      <c r="HH217">
        <v>30.9998</v>
      </c>
      <c r="HI217">
        <v>31.235700000000001</v>
      </c>
      <c r="HJ217">
        <v>30.0002</v>
      </c>
      <c r="HK217">
        <v>31.1938</v>
      </c>
      <c r="HL217">
        <v>31.1997</v>
      </c>
      <c r="HM217">
        <v>70.110900000000001</v>
      </c>
      <c r="HN217">
        <v>13.6264</v>
      </c>
      <c r="HO217">
        <v>100</v>
      </c>
      <c r="HP217">
        <v>31</v>
      </c>
      <c r="HQ217">
        <v>1350.83</v>
      </c>
      <c r="HR217">
        <v>31.078199999999999</v>
      </c>
      <c r="HS217">
        <v>99.316299999999998</v>
      </c>
      <c r="HT217">
        <v>98.043099999999995</v>
      </c>
    </row>
    <row r="218" spans="1:228" x14ac:dyDescent="0.2">
      <c r="A218">
        <v>203</v>
      </c>
      <c r="B218">
        <v>1675964021</v>
      </c>
      <c r="C218">
        <v>806.5</v>
      </c>
      <c r="D218" t="s">
        <v>765</v>
      </c>
      <c r="E218" t="s">
        <v>766</v>
      </c>
      <c r="F218">
        <v>4</v>
      </c>
      <c r="G218">
        <v>1675964019</v>
      </c>
      <c r="H218">
        <f t="shared" si="102"/>
        <v>1.7476860753776636E-3</v>
      </c>
      <c r="I218">
        <f t="shared" si="103"/>
        <v>1.7476860753776635</v>
      </c>
      <c r="J218">
        <f t="shared" si="104"/>
        <v>20.921669807242576</v>
      </c>
      <c r="K218">
        <f t="shared" si="105"/>
        <v>1309.5999999999999</v>
      </c>
      <c r="L218">
        <f t="shared" si="106"/>
        <v>996.17966992459128</v>
      </c>
      <c r="M218">
        <f t="shared" si="107"/>
        <v>100.97550037776233</v>
      </c>
      <c r="N218">
        <f t="shared" si="108"/>
        <v>132.74464364920001</v>
      </c>
      <c r="O218">
        <f t="shared" si="109"/>
        <v>0.11948828843066724</v>
      </c>
      <c r="P218">
        <f t="shared" si="110"/>
        <v>2.7709840618035364</v>
      </c>
      <c r="Q218">
        <f t="shared" si="111"/>
        <v>0.11669790161229335</v>
      </c>
      <c r="R218">
        <f t="shared" si="112"/>
        <v>7.318146628437322E-2</v>
      </c>
      <c r="S218">
        <f t="shared" si="113"/>
        <v>226.11204823311985</v>
      </c>
      <c r="T218">
        <f t="shared" si="114"/>
        <v>32.737580579635562</v>
      </c>
      <c r="U218">
        <f t="shared" si="115"/>
        <v>31.91367142857143</v>
      </c>
      <c r="V218">
        <f t="shared" si="116"/>
        <v>4.7518005597721258</v>
      </c>
      <c r="W218">
        <f t="shared" si="117"/>
        <v>69.709146525530656</v>
      </c>
      <c r="X218">
        <f t="shared" si="118"/>
        <v>3.2940240425881648</v>
      </c>
      <c r="Y218">
        <f t="shared" si="119"/>
        <v>4.7253828324834588</v>
      </c>
      <c r="Z218">
        <f t="shared" si="120"/>
        <v>1.457776517183961</v>
      </c>
      <c r="AA218">
        <f t="shared" si="121"/>
        <v>-77.072955924154968</v>
      </c>
      <c r="AB218">
        <f t="shared" si="122"/>
        <v>-14.69990640561101</v>
      </c>
      <c r="AC218">
        <f t="shared" si="123"/>
        <v>-1.2014679944442677</v>
      </c>
      <c r="AD218">
        <f t="shared" si="124"/>
        <v>133.13771790890959</v>
      </c>
      <c r="AE218">
        <f t="shared" si="125"/>
        <v>31.996528570628541</v>
      </c>
      <c r="AF218">
        <f t="shared" si="126"/>
        <v>1.6733509285045578</v>
      </c>
      <c r="AG218">
        <f t="shared" si="127"/>
        <v>20.921669807242576</v>
      </c>
      <c r="AH218">
        <v>1382.8080318337579</v>
      </c>
      <c r="AI218">
        <v>1356.2489696969701</v>
      </c>
      <c r="AJ218">
        <v>1.779465726498455</v>
      </c>
      <c r="AK218">
        <v>60.624418474204617</v>
      </c>
      <c r="AL218">
        <f t="shared" si="128"/>
        <v>1.7476860753776635</v>
      </c>
      <c r="AM218">
        <v>31.003218248970828</v>
      </c>
      <c r="AN218">
        <v>32.508402424242433</v>
      </c>
      <c r="AO218">
        <v>8.9673024828337469E-3</v>
      </c>
      <c r="AP218">
        <v>100.9878899836357</v>
      </c>
      <c r="AQ218">
        <v>18</v>
      </c>
      <c r="AR218">
        <v>3</v>
      </c>
      <c r="AS218">
        <f t="shared" si="129"/>
        <v>1</v>
      </c>
      <c r="AT218">
        <f t="shared" si="130"/>
        <v>0</v>
      </c>
      <c r="AU218">
        <f t="shared" si="131"/>
        <v>47614.241081084278</v>
      </c>
      <c r="AV218">
        <f t="shared" si="132"/>
        <v>1199.994285714286</v>
      </c>
      <c r="AW218">
        <f t="shared" si="133"/>
        <v>1025.9190135922904</v>
      </c>
      <c r="AX218">
        <f t="shared" si="134"/>
        <v>0.85493658245349158</v>
      </c>
      <c r="AY218">
        <f t="shared" si="135"/>
        <v>0.18842760413523857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1675964019</v>
      </c>
      <c r="BF218">
        <v>1309.5999999999999</v>
      </c>
      <c r="BG218">
        <v>1341.1585714285709</v>
      </c>
      <c r="BH218">
        <v>32.49738571428572</v>
      </c>
      <c r="BI218">
        <v>31.002928571428569</v>
      </c>
      <c r="BJ218">
        <v>1317.275714285714</v>
      </c>
      <c r="BK218">
        <v>32.286257142857153</v>
      </c>
      <c r="BL218">
        <v>649.99042857142865</v>
      </c>
      <c r="BM218">
        <v>101.2627142857143</v>
      </c>
      <c r="BN218">
        <v>0.1000252142857143</v>
      </c>
      <c r="BO218">
        <v>31.815271428571432</v>
      </c>
      <c r="BP218">
        <v>31.91367142857143</v>
      </c>
      <c r="BQ218">
        <v>999.89999999999986</v>
      </c>
      <c r="BR218">
        <v>0</v>
      </c>
      <c r="BS218">
        <v>0</v>
      </c>
      <c r="BT218">
        <v>9008.5728571428572</v>
      </c>
      <c r="BU218">
        <v>0</v>
      </c>
      <c r="BV218">
        <v>62.744428571428571</v>
      </c>
      <c r="BW218">
        <v>-31.560299999999991</v>
      </c>
      <c r="BX218">
        <v>1353.5871428571429</v>
      </c>
      <c r="BY218">
        <v>1384.0685714285721</v>
      </c>
      <c r="BZ218">
        <v>1.4944571428571429</v>
      </c>
      <c r="CA218">
        <v>1341.1585714285709</v>
      </c>
      <c r="CB218">
        <v>31.002928571428569</v>
      </c>
      <c r="CC218">
        <v>3.290765714285715</v>
      </c>
      <c r="CD218">
        <v>3.1394357142857139</v>
      </c>
      <c r="CE218">
        <v>25.57725714285715</v>
      </c>
      <c r="CF218">
        <v>24.786542857142859</v>
      </c>
      <c r="CG218">
        <v>1199.994285714286</v>
      </c>
      <c r="CH218">
        <v>0.50003300000000006</v>
      </c>
      <c r="CI218">
        <v>0.49996699999999988</v>
      </c>
      <c r="CJ218">
        <v>0</v>
      </c>
      <c r="CK218">
        <v>1021.538571428571</v>
      </c>
      <c r="CL218">
        <v>4.9990899999999998</v>
      </c>
      <c r="CM218">
        <v>10953.242857142861</v>
      </c>
      <c r="CN218">
        <v>9557.9414285714283</v>
      </c>
      <c r="CO218">
        <v>40.811999999999998</v>
      </c>
      <c r="CP218">
        <v>42.375</v>
      </c>
      <c r="CQ218">
        <v>41.625</v>
      </c>
      <c r="CR218">
        <v>41.436999999999998</v>
      </c>
      <c r="CS218">
        <v>42.125</v>
      </c>
      <c r="CT218">
        <v>597.53428571428572</v>
      </c>
      <c r="CU218">
        <v>597.46</v>
      </c>
      <c r="CV218">
        <v>0</v>
      </c>
      <c r="CW218">
        <v>1675964021.0999999</v>
      </c>
      <c r="CX218">
        <v>0</v>
      </c>
      <c r="CY218">
        <v>1675959759</v>
      </c>
      <c r="CZ218" t="s">
        <v>356</v>
      </c>
      <c r="DA218">
        <v>1675959759</v>
      </c>
      <c r="DB218">
        <v>1675959753.5</v>
      </c>
      <c r="DC218">
        <v>5</v>
      </c>
      <c r="DD218">
        <v>-2.5000000000000001E-2</v>
      </c>
      <c r="DE218">
        <v>-8.0000000000000002E-3</v>
      </c>
      <c r="DF218">
        <v>-6.0590000000000002</v>
      </c>
      <c r="DG218">
        <v>0.218</v>
      </c>
      <c r="DH218">
        <v>415</v>
      </c>
      <c r="DI218">
        <v>34</v>
      </c>
      <c r="DJ218">
        <v>0.6</v>
      </c>
      <c r="DK218">
        <v>0.17</v>
      </c>
      <c r="DL218">
        <v>-31.486622499999999</v>
      </c>
      <c r="DM218">
        <v>-0.60409643527204215</v>
      </c>
      <c r="DN218">
        <v>6.7757189609295415E-2</v>
      </c>
      <c r="DO218">
        <v>0</v>
      </c>
      <c r="DP218">
        <v>1.55018525</v>
      </c>
      <c r="DQ218">
        <v>-0.41056288930581708</v>
      </c>
      <c r="DR218">
        <v>4.2281026003841253E-2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363</v>
      </c>
      <c r="EA218">
        <v>3.2985799999999998</v>
      </c>
      <c r="EB218">
        <v>2.6253700000000002</v>
      </c>
      <c r="EC218">
        <v>0.22295699999999999</v>
      </c>
      <c r="ED218">
        <v>0.22387499999999999</v>
      </c>
      <c r="EE218">
        <v>0.13572699999999999</v>
      </c>
      <c r="EF218">
        <v>0.130187</v>
      </c>
      <c r="EG218">
        <v>23535.5</v>
      </c>
      <c r="EH218">
        <v>23867.9</v>
      </c>
      <c r="EI218">
        <v>28177.599999999999</v>
      </c>
      <c r="EJ218">
        <v>29593.9</v>
      </c>
      <c r="EK218">
        <v>33539.5</v>
      </c>
      <c r="EL218">
        <v>35719.5</v>
      </c>
      <c r="EM218">
        <v>39792.300000000003</v>
      </c>
      <c r="EN218">
        <v>42265.8</v>
      </c>
      <c r="EO218">
        <v>2.21225</v>
      </c>
      <c r="EP218">
        <v>2.23393</v>
      </c>
      <c r="EQ218">
        <v>0.15109</v>
      </c>
      <c r="ER218">
        <v>0</v>
      </c>
      <c r="ES218">
        <v>29.461400000000001</v>
      </c>
      <c r="ET218">
        <v>999.9</v>
      </c>
      <c r="EU218">
        <v>72.400000000000006</v>
      </c>
      <c r="EV218">
        <v>32.200000000000003</v>
      </c>
      <c r="EW218">
        <v>34.526699999999998</v>
      </c>
      <c r="EX218">
        <v>56.753</v>
      </c>
      <c r="EY218">
        <v>-3.94231</v>
      </c>
      <c r="EZ218">
        <v>2</v>
      </c>
      <c r="FA218">
        <v>0.29911599999999999</v>
      </c>
      <c r="FB218">
        <v>-0.65255200000000002</v>
      </c>
      <c r="FC218">
        <v>20.273900000000001</v>
      </c>
      <c r="FD218">
        <v>5.2201399999999998</v>
      </c>
      <c r="FE218">
        <v>12.004099999999999</v>
      </c>
      <c r="FF218">
        <v>4.9871999999999996</v>
      </c>
      <c r="FG218">
        <v>3.2845</v>
      </c>
      <c r="FH218">
        <v>9999</v>
      </c>
      <c r="FI218">
        <v>9999</v>
      </c>
      <c r="FJ218">
        <v>9999</v>
      </c>
      <c r="FK218">
        <v>999.9</v>
      </c>
      <c r="FL218">
        <v>1.86582</v>
      </c>
      <c r="FM218">
        <v>1.8621700000000001</v>
      </c>
      <c r="FN218">
        <v>1.8641700000000001</v>
      </c>
      <c r="FO218">
        <v>1.86022</v>
      </c>
      <c r="FP218">
        <v>1.8609599999999999</v>
      </c>
      <c r="FQ218">
        <v>1.8601000000000001</v>
      </c>
      <c r="FR218">
        <v>1.8618399999999999</v>
      </c>
      <c r="FS218">
        <v>1.8584400000000001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-7.68</v>
      </c>
      <c r="GH218">
        <v>0.21129999999999999</v>
      </c>
      <c r="GI218">
        <v>-4.2934277136806287</v>
      </c>
      <c r="GJ218">
        <v>-4.5218151105756088E-3</v>
      </c>
      <c r="GK218">
        <v>2.0889233732517852E-6</v>
      </c>
      <c r="GL218">
        <v>-4.5906856223640231E-10</v>
      </c>
      <c r="GM218">
        <v>-0.1150039569071811</v>
      </c>
      <c r="GN218">
        <v>4.4025620023938356E-3</v>
      </c>
      <c r="GO218">
        <v>3.112297855124525E-4</v>
      </c>
      <c r="GP218">
        <v>-4.1727832042263066E-6</v>
      </c>
      <c r="GQ218">
        <v>6</v>
      </c>
      <c r="GR218">
        <v>2080</v>
      </c>
      <c r="GS218">
        <v>4</v>
      </c>
      <c r="GT218">
        <v>33</v>
      </c>
      <c r="GU218">
        <v>71</v>
      </c>
      <c r="GV218">
        <v>71.099999999999994</v>
      </c>
      <c r="GW218">
        <v>3.5192899999999998</v>
      </c>
      <c r="GX218">
        <v>2.49634</v>
      </c>
      <c r="GY218">
        <v>2.04834</v>
      </c>
      <c r="GZ218">
        <v>2.6232899999999999</v>
      </c>
      <c r="HA218">
        <v>2.1972700000000001</v>
      </c>
      <c r="HB218">
        <v>2.3168899999999999</v>
      </c>
      <c r="HC218">
        <v>37.194099999999999</v>
      </c>
      <c r="HD218">
        <v>14.7887</v>
      </c>
      <c r="HE218">
        <v>18</v>
      </c>
      <c r="HF218">
        <v>673.89</v>
      </c>
      <c r="HG218">
        <v>771.55700000000002</v>
      </c>
      <c r="HH218">
        <v>30.999700000000001</v>
      </c>
      <c r="HI218">
        <v>31.235700000000001</v>
      </c>
      <c r="HJ218">
        <v>30.0001</v>
      </c>
      <c r="HK218">
        <v>31.1938</v>
      </c>
      <c r="HL218">
        <v>31.1997</v>
      </c>
      <c r="HM218">
        <v>70.387</v>
      </c>
      <c r="HN218">
        <v>13.6264</v>
      </c>
      <c r="HO218">
        <v>100</v>
      </c>
      <c r="HP218">
        <v>31</v>
      </c>
      <c r="HQ218">
        <v>1357.51</v>
      </c>
      <c r="HR218">
        <v>31.084800000000001</v>
      </c>
      <c r="HS218">
        <v>99.316999999999993</v>
      </c>
      <c r="HT218">
        <v>98.043400000000005</v>
      </c>
    </row>
    <row r="219" spans="1:228" x14ac:dyDescent="0.2">
      <c r="A219">
        <v>204</v>
      </c>
      <c r="B219">
        <v>1675964025</v>
      </c>
      <c r="C219">
        <v>810.5</v>
      </c>
      <c r="D219" t="s">
        <v>767</v>
      </c>
      <c r="E219" t="s">
        <v>768</v>
      </c>
      <c r="F219">
        <v>4</v>
      </c>
      <c r="G219">
        <v>1675964022.6875</v>
      </c>
      <c r="H219">
        <f t="shared" si="102"/>
        <v>1.7183112770973253E-3</v>
      </c>
      <c r="I219">
        <f t="shared" si="103"/>
        <v>1.7183112770973252</v>
      </c>
      <c r="J219">
        <f t="shared" si="104"/>
        <v>21.283084134473789</v>
      </c>
      <c r="K219">
        <f t="shared" si="105"/>
        <v>1315.7725</v>
      </c>
      <c r="L219">
        <f t="shared" si="106"/>
        <v>992.82084459498697</v>
      </c>
      <c r="M219">
        <f t="shared" si="107"/>
        <v>100.63431385876262</v>
      </c>
      <c r="N219">
        <f t="shared" si="108"/>
        <v>133.36934196395228</v>
      </c>
      <c r="O219">
        <f t="shared" si="109"/>
        <v>0.11758943136917492</v>
      </c>
      <c r="P219">
        <f t="shared" si="110"/>
        <v>2.7747555804360866</v>
      </c>
      <c r="Q219">
        <f t="shared" si="111"/>
        <v>0.11488953000585116</v>
      </c>
      <c r="R219">
        <f t="shared" si="112"/>
        <v>7.2043368517247547E-2</v>
      </c>
      <c r="S219">
        <f t="shared" si="113"/>
        <v>226.1123617330768</v>
      </c>
      <c r="T219">
        <f t="shared" si="114"/>
        <v>32.745994959709236</v>
      </c>
      <c r="U219">
        <f t="shared" si="115"/>
        <v>31.9137375</v>
      </c>
      <c r="V219">
        <f t="shared" si="116"/>
        <v>4.7518183412628234</v>
      </c>
      <c r="W219">
        <f t="shared" si="117"/>
        <v>69.744981764551667</v>
      </c>
      <c r="X219">
        <f t="shared" si="118"/>
        <v>3.2960099360846984</v>
      </c>
      <c r="Y219">
        <f t="shared" si="119"/>
        <v>4.7258022766591594</v>
      </c>
      <c r="Z219">
        <f t="shared" si="120"/>
        <v>1.455808405178125</v>
      </c>
      <c r="AA219">
        <f t="shared" si="121"/>
        <v>-75.777527319992046</v>
      </c>
      <c r="AB219">
        <f t="shared" si="122"/>
        <v>-14.495525154404602</v>
      </c>
      <c r="AC219">
        <f t="shared" si="123"/>
        <v>-1.1831624339564863</v>
      </c>
      <c r="AD219">
        <f t="shared" si="124"/>
        <v>134.65614682472366</v>
      </c>
      <c r="AE219">
        <f t="shared" si="125"/>
        <v>31.976290282428774</v>
      </c>
      <c r="AF219">
        <f t="shared" si="126"/>
        <v>1.6940670219541007</v>
      </c>
      <c r="AG219">
        <f t="shared" si="127"/>
        <v>21.283084134473789</v>
      </c>
      <c r="AH219">
        <v>1389.753590621016</v>
      </c>
      <c r="AI219">
        <v>1363.0975757575759</v>
      </c>
      <c r="AJ219">
        <v>1.7132666470798199</v>
      </c>
      <c r="AK219">
        <v>60.624418474204617</v>
      </c>
      <c r="AL219">
        <f t="shared" si="128"/>
        <v>1.7183112770973252</v>
      </c>
      <c r="AM219">
        <v>31.00463294913795</v>
      </c>
      <c r="AN219">
        <v>32.525008484848478</v>
      </c>
      <c r="AO219">
        <v>2.2806055759882439E-3</v>
      </c>
      <c r="AP219">
        <v>100.9878899836357</v>
      </c>
      <c r="AQ219">
        <v>18</v>
      </c>
      <c r="AR219">
        <v>3</v>
      </c>
      <c r="AS219">
        <f t="shared" si="129"/>
        <v>1</v>
      </c>
      <c r="AT219">
        <f t="shared" si="130"/>
        <v>0</v>
      </c>
      <c r="AU219">
        <f t="shared" si="131"/>
        <v>47718.286117137446</v>
      </c>
      <c r="AV219">
        <f t="shared" si="132"/>
        <v>1199.9962499999999</v>
      </c>
      <c r="AW219">
        <f t="shared" si="133"/>
        <v>1025.9206635922678</v>
      </c>
      <c r="AX219">
        <f t="shared" si="134"/>
        <v>0.85493655800363366</v>
      </c>
      <c r="AY219">
        <f t="shared" si="135"/>
        <v>0.1884275569470128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1675964022.6875</v>
      </c>
      <c r="BF219">
        <v>1315.7725</v>
      </c>
      <c r="BG219">
        <v>1347.3462500000001</v>
      </c>
      <c r="BH219">
        <v>32.517212499999999</v>
      </c>
      <c r="BI219">
        <v>31.004325000000001</v>
      </c>
      <c r="BJ219">
        <v>1323.4549999999999</v>
      </c>
      <c r="BK219">
        <v>32.305862500000003</v>
      </c>
      <c r="BL219">
        <v>650.00762499999996</v>
      </c>
      <c r="BM219">
        <v>101.262125</v>
      </c>
      <c r="BN219">
        <v>9.9882462500000005E-2</v>
      </c>
      <c r="BO219">
        <v>31.816837499999998</v>
      </c>
      <c r="BP219">
        <v>31.9137375</v>
      </c>
      <c r="BQ219">
        <v>999.9</v>
      </c>
      <c r="BR219">
        <v>0</v>
      </c>
      <c r="BS219">
        <v>0</v>
      </c>
      <c r="BT219">
        <v>9028.6725000000006</v>
      </c>
      <c r="BU219">
        <v>0</v>
      </c>
      <c r="BV219">
        <v>61.276924999999999</v>
      </c>
      <c r="BW219">
        <v>-31.575912500000001</v>
      </c>
      <c r="BX219">
        <v>1359.9937500000001</v>
      </c>
      <c r="BY219">
        <v>1390.4575</v>
      </c>
      <c r="BZ219">
        <v>1.5128887499999999</v>
      </c>
      <c r="CA219">
        <v>1347.3462500000001</v>
      </c>
      <c r="CB219">
        <v>31.004325000000001</v>
      </c>
      <c r="CC219">
        <v>3.2927624999999998</v>
      </c>
      <c r="CD219">
        <v>3.1395624999999998</v>
      </c>
      <c r="CE219">
        <v>25.5874375</v>
      </c>
      <c r="CF219">
        <v>24.787199999999999</v>
      </c>
      <c r="CG219">
        <v>1199.9962499999999</v>
      </c>
      <c r="CH219">
        <v>0.50003299999999995</v>
      </c>
      <c r="CI219">
        <v>0.49996699999999999</v>
      </c>
      <c r="CJ219">
        <v>0</v>
      </c>
      <c r="CK219">
        <v>1021.12625</v>
      </c>
      <c r="CL219">
        <v>4.9990899999999998</v>
      </c>
      <c r="CM219">
        <v>10949.7125</v>
      </c>
      <c r="CN219">
        <v>9557.9424999999992</v>
      </c>
      <c r="CO219">
        <v>40.811999999999998</v>
      </c>
      <c r="CP219">
        <v>42.375</v>
      </c>
      <c r="CQ219">
        <v>41.625</v>
      </c>
      <c r="CR219">
        <v>41.436999999999998</v>
      </c>
      <c r="CS219">
        <v>42.171499999999988</v>
      </c>
      <c r="CT219">
        <v>597.53624999999988</v>
      </c>
      <c r="CU219">
        <v>597.46</v>
      </c>
      <c r="CV219">
        <v>0</v>
      </c>
      <c r="CW219">
        <v>1675964025.3</v>
      </c>
      <c r="CX219">
        <v>0</v>
      </c>
      <c r="CY219">
        <v>1675959759</v>
      </c>
      <c r="CZ219" t="s">
        <v>356</v>
      </c>
      <c r="DA219">
        <v>1675959759</v>
      </c>
      <c r="DB219">
        <v>1675959753.5</v>
      </c>
      <c r="DC219">
        <v>5</v>
      </c>
      <c r="DD219">
        <v>-2.5000000000000001E-2</v>
      </c>
      <c r="DE219">
        <v>-8.0000000000000002E-3</v>
      </c>
      <c r="DF219">
        <v>-6.0590000000000002</v>
      </c>
      <c r="DG219">
        <v>0.218</v>
      </c>
      <c r="DH219">
        <v>415</v>
      </c>
      <c r="DI219">
        <v>34</v>
      </c>
      <c r="DJ219">
        <v>0.6</v>
      </c>
      <c r="DK219">
        <v>0.17</v>
      </c>
      <c r="DL219">
        <v>-31.5208975</v>
      </c>
      <c r="DM219">
        <v>-0.54228630393991861</v>
      </c>
      <c r="DN219">
        <v>6.0393917274424391E-2</v>
      </c>
      <c r="DO219">
        <v>0</v>
      </c>
      <c r="DP219">
        <v>1.53419025</v>
      </c>
      <c r="DQ219">
        <v>-0.32987200750469547</v>
      </c>
      <c r="DR219">
        <v>3.7995136299762103E-2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363</v>
      </c>
      <c r="EA219">
        <v>3.29847</v>
      </c>
      <c r="EB219">
        <v>2.62541</v>
      </c>
      <c r="EC219">
        <v>0.22364400000000001</v>
      </c>
      <c r="ED219">
        <v>0.224555</v>
      </c>
      <c r="EE219">
        <v>0.135772</v>
      </c>
      <c r="EF219">
        <v>0.13018099999999999</v>
      </c>
      <c r="EG219">
        <v>23514.2</v>
      </c>
      <c r="EH219">
        <v>23846.9</v>
      </c>
      <c r="EI219">
        <v>28177.1</v>
      </c>
      <c r="EJ219">
        <v>29593.8</v>
      </c>
      <c r="EK219">
        <v>33537.1</v>
      </c>
      <c r="EL219">
        <v>35719.599999999999</v>
      </c>
      <c r="EM219">
        <v>39791.599999999999</v>
      </c>
      <c r="EN219">
        <v>42265.599999999999</v>
      </c>
      <c r="EO219">
        <v>2.2121499999999998</v>
      </c>
      <c r="EP219">
        <v>2.2341199999999999</v>
      </c>
      <c r="EQ219">
        <v>0.15072199999999999</v>
      </c>
      <c r="ER219">
        <v>0</v>
      </c>
      <c r="ES219">
        <v>29.464600000000001</v>
      </c>
      <c r="ET219">
        <v>999.9</v>
      </c>
      <c r="EU219">
        <v>72.400000000000006</v>
      </c>
      <c r="EV219">
        <v>32.200000000000003</v>
      </c>
      <c r="EW219">
        <v>34.530500000000004</v>
      </c>
      <c r="EX219">
        <v>55.762999999999998</v>
      </c>
      <c r="EY219">
        <v>-3.9703499999999998</v>
      </c>
      <c r="EZ219">
        <v>2</v>
      </c>
      <c r="FA219">
        <v>0.29911799999999999</v>
      </c>
      <c r="FB219">
        <v>-0.65443399999999996</v>
      </c>
      <c r="FC219">
        <v>20.273800000000001</v>
      </c>
      <c r="FD219">
        <v>5.2210299999999998</v>
      </c>
      <c r="FE219">
        <v>12.004</v>
      </c>
      <c r="FF219">
        <v>4.9871499999999997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1.8621799999999999</v>
      </c>
      <c r="FN219">
        <v>1.8641700000000001</v>
      </c>
      <c r="FO219">
        <v>1.8602300000000001</v>
      </c>
      <c r="FP219">
        <v>1.8609599999999999</v>
      </c>
      <c r="FQ219">
        <v>1.86009</v>
      </c>
      <c r="FR219">
        <v>1.8618399999999999</v>
      </c>
      <c r="FS219">
        <v>1.8584700000000001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-7.68</v>
      </c>
      <c r="GH219">
        <v>0.21149999999999999</v>
      </c>
      <c r="GI219">
        <v>-4.2934277136806287</v>
      </c>
      <c r="GJ219">
        <v>-4.5218151105756088E-3</v>
      </c>
      <c r="GK219">
        <v>2.0889233732517852E-6</v>
      </c>
      <c r="GL219">
        <v>-4.5906856223640231E-10</v>
      </c>
      <c r="GM219">
        <v>-0.1150039569071811</v>
      </c>
      <c r="GN219">
        <v>4.4025620023938356E-3</v>
      </c>
      <c r="GO219">
        <v>3.112297855124525E-4</v>
      </c>
      <c r="GP219">
        <v>-4.1727832042263066E-6</v>
      </c>
      <c r="GQ219">
        <v>6</v>
      </c>
      <c r="GR219">
        <v>2080</v>
      </c>
      <c r="GS219">
        <v>4</v>
      </c>
      <c r="GT219">
        <v>33</v>
      </c>
      <c r="GU219">
        <v>71.099999999999994</v>
      </c>
      <c r="GV219">
        <v>71.2</v>
      </c>
      <c r="GW219">
        <v>3.5339399999999999</v>
      </c>
      <c r="GX219">
        <v>2.5061</v>
      </c>
      <c r="GY219">
        <v>2.04834</v>
      </c>
      <c r="GZ219">
        <v>2.6232899999999999</v>
      </c>
      <c r="HA219">
        <v>2.1972700000000001</v>
      </c>
      <c r="HB219">
        <v>2.2900399999999999</v>
      </c>
      <c r="HC219">
        <v>37.170200000000001</v>
      </c>
      <c r="HD219">
        <v>14.7712</v>
      </c>
      <c r="HE219">
        <v>18</v>
      </c>
      <c r="HF219">
        <v>673.81</v>
      </c>
      <c r="HG219">
        <v>771.75300000000004</v>
      </c>
      <c r="HH219">
        <v>30.999600000000001</v>
      </c>
      <c r="HI219">
        <v>31.235700000000001</v>
      </c>
      <c r="HJ219">
        <v>30.0001</v>
      </c>
      <c r="HK219">
        <v>31.1938</v>
      </c>
      <c r="HL219">
        <v>31.1997</v>
      </c>
      <c r="HM219">
        <v>70.663700000000006</v>
      </c>
      <c r="HN219">
        <v>13.6264</v>
      </c>
      <c r="HO219">
        <v>100</v>
      </c>
      <c r="HP219">
        <v>31</v>
      </c>
      <c r="HQ219">
        <v>1364.19</v>
      </c>
      <c r="HR219">
        <v>31.091999999999999</v>
      </c>
      <c r="HS219">
        <v>99.315100000000001</v>
      </c>
      <c r="HT219">
        <v>98.043000000000006</v>
      </c>
    </row>
    <row r="220" spans="1:228" x14ac:dyDescent="0.2">
      <c r="A220">
        <v>205</v>
      </c>
      <c r="B220">
        <v>1675964029</v>
      </c>
      <c r="C220">
        <v>814.5</v>
      </c>
      <c r="D220" t="s">
        <v>769</v>
      </c>
      <c r="E220" t="s">
        <v>770</v>
      </c>
      <c r="F220">
        <v>4</v>
      </c>
      <c r="G220">
        <v>1675964027</v>
      </c>
      <c r="H220">
        <f t="shared" si="102"/>
        <v>1.7087504356806233E-3</v>
      </c>
      <c r="I220">
        <f t="shared" si="103"/>
        <v>1.7087504356806233</v>
      </c>
      <c r="J220">
        <f t="shared" si="104"/>
        <v>21.007158399150182</v>
      </c>
      <c r="K220">
        <f t="shared" si="105"/>
        <v>1323.02</v>
      </c>
      <c r="L220">
        <f t="shared" si="106"/>
        <v>1002.4768989078584</v>
      </c>
      <c r="M220">
        <f t="shared" si="107"/>
        <v>101.61414160532424</v>
      </c>
      <c r="N220">
        <f t="shared" si="108"/>
        <v>134.1053761669103</v>
      </c>
      <c r="O220">
        <f t="shared" si="109"/>
        <v>0.11707869578720653</v>
      </c>
      <c r="P220">
        <f t="shared" si="110"/>
        <v>2.7706693320994584</v>
      </c>
      <c r="Q220">
        <f t="shared" si="111"/>
        <v>0.1143980588835667</v>
      </c>
      <c r="R220">
        <f t="shared" si="112"/>
        <v>7.1734519446518374E-2</v>
      </c>
      <c r="S220">
        <f t="shared" si="113"/>
        <v>226.11420309026357</v>
      </c>
      <c r="T220">
        <f t="shared" si="114"/>
        <v>32.75265754607188</v>
      </c>
      <c r="U220">
        <f t="shared" si="115"/>
        <v>31.911371428571421</v>
      </c>
      <c r="V220">
        <f t="shared" si="116"/>
        <v>4.7511816077692162</v>
      </c>
      <c r="W220">
        <f t="shared" si="117"/>
        <v>69.760081285485441</v>
      </c>
      <c r="X220">
        <f t="shared" si="118"/>
        <v>3.2972423794920731</v>
      </c>
      <c r="Y220">
        <f t="shared" si="119"/>
        <v>4.7265460686584815</v>
      </c>
      <c r="Z220">
        <f t="shared" si="120"/>
        <v>1.4539392282771431</v>
      </c>
      <c r="AA220">
        <f t="shared" si="121"/>
        <v>-75.355894213515484</v>
      </c>
      <c r="AB220">
        <f t="shared" si="122"/>
        <v>-13.705977766876277</v>
      </c>
      <c r="AC220">
        <f t="shared" si="123"/>
        <v>-1.1203696963650134</v>
      </c>
      <c r="AD220">
        <f t="shared" si="124"/>
        <v>135.9319614135068</v>
      </c>
      <c r="AE220">
        <f t="shared" si="125"/>
        <v>31.878421013680999</v>
      </c>
      <c r="AF220">
        <f t="shared" si="126"/>
        <v>1.709666908686289</v>
      </c>
      <c r="AG220">
        <f t="shared" si="127"/>
        <v>21.007158399150182</v>
      </c>
      <c r="AH220">
        <v>1396.6279035861969</v>
      </c>
      <c r="AI220">
        <v>1370.1070303030299</v>
      </c>
      <c r="AJ220">
        <v>1.7480973851570689</v>
      </c>
      <c r="AK220">
        <v>60.624418474204617</v>
      </c>
      <c r="AL220">
        <f t="shared" si="128"/>
        <v>1.7087504356806233</v>
      </c>
      <c r="AM220">
        <v>31.002378388990891</v>
      </c>
      <c r="AN220">
        <v>32.526799393939392</v>
      </c>
      <c r="AO220">
        <v>2.336778730295017E-4</v>
      </c>
      <c r="AP220">
        <v>100.9878899836357</v>
      </c>
      <c r="AQ220">
        <v>18</v>
      </c>
      <c r="AR220">
        <v>3</v>
      </c>
      <c r="AS220">
        <f t="shared" si="129"/>
        <v>1</v>
      </c>
      <c r="AT220">
        <f t="shared" si="130"/>
        <v>0</v>
      </c>
      <c r="AU220">
        <f t="shared" si="131"/>
        <v>47604.864955866156</v>
      </c>
      <c r="AV220">
        <f t="shared" si="132"/>
        <v>1200.005714285714</v>
      </c>
      <c r="AW220">
        <f t="shared" si="133"/>
        <v>1025.9287850208616</v>
      </c>
      <c r="AX220">
        <f t="shared" si="134"/>
        <v>0.85493658305746556</v>
      </c>
      <c r="AY220">
        <f t="shared" si="135"/>
        <v>0.18842760530090874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1675964027</v>
      </c>
      <c r="BF220">
        <v>1323.02</v>
      </c>
      <c r="BG220">
        <v>1354.5314285714289</v>
      </c>
      <c r="BH220">
        <v>32.529028571428583</v>
      </c>
      <c r="BI220">
        <v>31.00234285714285</v>
      </c>
      <c r="BJ220">
        <v>1330.712857142857</v>
      </c>
      <c r="BK220">
        <v>32.317542857142861</v>
      </c>
      <c r="BL220">
        <v>650.05642857142846</v>
      </c>
      <c r="BM220">
        <v>101.26300000000001</v>
      </c>
      <c r="BN220">
        <v>0.1000755142857143</v>
      </c>
      <c r="BO220">
        <v>31.819614285714291</v>
      </c>
      <c r="BP220">
        <v>31.911371428571421</v>
      </c>
      <c r="BQ220">
        <v>999.89999999999986</v>
      </c>
      <c r="BR220">
        <v>0</v>
      </c>
      <c r="BS220">
        <v>0</v>
      </c>
      <c r="BT220">
        <v>9006.8757142857139</v>
      </c>
      <c r="BU220">
        <v>0</v>
      </c>
      <c r="BV220">
        <v>59.263585714285703</v>
      </c>
      <c r="BW220">
        <v>-31.511657142857139</v>
      </c>
      <c r="BX220">
        <v>1367.502857142857</v>
      </c>
      <c r="BY220">
        <v>1397.8685714285709</v>
      </c>
      <c r="BZ220">
        <v>1.5266900000000001</v>
      </c>
      <c r="CA220">
        <v>1354.5314285714289</v>
      </c>
      <c r="CB220">
        <v>31.00234285714285</v>
      </c>
      <c r="CC220">
        <v>3.293987142857143</v>
      </c>
      <c r="CD220">
        <v>3.1393914285714288</v>
      </c>
      <c r="CE220">
        <v>25.593728571428571</v>
      </c>
      <c r="CF220">
        <v>24.786300000000001</v>
      </c>
      <c r="CG220">
        <v>1200.005714285714</v>
      </c>
      <c r="CH220">
        <v>0.500031</v>
      </c>
      <c r="CI220">
        <v>0.499969</v>
      </c>
      <c r="CJ220">
        <v>0</v>
      </c>
      <c r="CK220">
        <v>1020.941428571429</v>
      </c>
      <c r="CL220">
        <v>4.9990899999999998</v>
      </c>
      <c r="CM220">
        <v>10945.3</v>
      </c>
      <c r="CN220">
        <v>9558</v>
      </c>
      <c r="CO220">
        <v>40.811999999999998</v>
      </c>
      <c r="CP220">
        <v>42.375</v>
      </c>
      <c r="CQ220">
        <v>41.607000000000014</v>
      </c>
      <c r="CR220">
        <v>41.436999999999998</v>
      </c>
      <c r="CS220">
        <v>42.160428571428568</v>
      </c>
      <c r="CT220">
        <v>597.54</v>
      </c>
      <c r="CU220">
        <v>597.46571428571428</v>
      </c>
      <c r="CV220">
        <v>0</v>
      </c>
      <c r="CW220">
        <v>1675964028.9000001</v>
      </c>
      <c r="CX220">
        <v>0</v>
      </c>
      <c r="CY220">
        <v>1675959759</v>
      </c>
      <c r="CZ220" t="s">
        <v>356</v>
      </c>
      <c r="DA220">
        <v>1675959759</v>
      </c>
      <c r="DB220">
        <v>1675959753.5</v>
      </c>
      <c r="DC220">
        <v>5</v>
      </c>
      <c r="DD220">
        <v>-2.5000000000000001E-2</v>
      </c>
      <c r="DE220">
        <v>-8.0000000000000002E-3</v>
      </c>
      <c r="DF220">
        <v>-6.0590000000000002</v>
      </c>
      <c r="DG220">
        <v>0.218</v>
      </c>
      <c r="DH220">
        <v>415</v>
      </c>
      <c r="DI220">
        <v>34</v>
      </c>
      <c r="DJ220">
        <v>0.6</v>
      </c>
      <c r="DK220">
        <v>0.17</v>
      </c>
      <c r="DL220">
        <v>-31.536012500000009</v>
      </c>
      <c r="DM220">
        <v>-0.19759136960600601</v>
      </c>
      <c r="DN220">
        <v>4.9224512123026608E-2</v>
      </c>
      <c r="DO220">
        <v>0</v>
      </c>
      <c r="DP220">
        <v>1.5216927499999999</v>
      </c>
      <c r="DQ220">
        <v>-0.11443215759850139</v>
      </c>
      <c r="DR220">
        <v>2.643116512637118E-2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363</v>
      </c>
      <c r="EA220">
        <v>3.2985799999999998</v>
      </c>
      <c r="EB220">
        <v>2.6253299999999999</v>
      </c>
      <c r="EC220">
        <v>0.22434299999999999</v>
      </c>
      <c r="ED220">
        <v>0.22523199999999999</v>
      </c>
      <c r="EE220">
        <v>0.13577600000000001</v>
      </c>
      <c r="EF220">
        <v>0.13018399999999999</v>
      </c>
      <c r="EG220">
        <v>23493</v>
      </c>
      <c r="EH220">
        <v>23826.3</v>
      </c>
      <c r="EI220">
        <v>28177.1</v>
      </c>
      <c r="EJ220">
        <v>29594.2</v>
      </c>
      <c r="EK220">
        <v>33536.400000000001</v>
      </c>
      <c r="EL220">
        <v>35719.800000000003</v>
      </c>
      <c r="EM220">
        <v>39790.9</v>
      </c>
      <c r="EN220">
        <v>42265.9</v>
      </c>
      <c r="EO220">
        <v>2.2123200000000001</v>
      </c>
      <c r="EP220">
        <v>2.2341000000000002</v>
      </c>
      <c r="EQ220">
        <v>0.15024499999999999</v>
      </c>
      <c r="ER220">
        <v>0</v>
      </c>
      <c r="ES220">
        <v>29.467199999999998</v>
      </c>
      <c r="ET220">
        <v>999.9</v>
      </c>
      <c r="EU220">
        <v>72.400000000000006</v>
      </c>
      <c r="EV220">
        <v>32.200000000000003</v>
      </c>
      <c r="EW220">
        <v>34.529499999999999</v>
      </c>
      <c r="EX220">
        <v>56.633000000000003</v>
      </c>
      <c r="EY220">
        <v>-4.09856</v>
      </c>
      <c r="EZ220">
        <v>2</v>
      </c>
      <c r="FA220">
        <v>0.29928900000000003</v>
      </c>
      <c r="FB220">
        <v>-0.65629099999999996</v>
      </c>
      <c r="FC220">
        <v>20.273800000000001</v>
      </c>
      <c r="FD220">
        <v>5.22058</v>
      </c>
      <c r="FE220">
        <v>12.004</v>
      </c>
      <c r="FF220">
        <v>4.9870999999999999</v>
      </c>
      <c r="FG220">
        <v>3.2845</v>
      </c>
      <c r="FH220">
        <v>9999</v>
      </c>
      <c r="FI220">
        <v>9999</v>
      </c>
      <c r="FJ220">
        <v>9999</v>
      </c>
      <c r="FK220">
        <v>999.9</v>
      </c>
      <c r="FL220">
        <v>1.8658300000000001</v>
      </c>
      <c r="FM220">
        <v>1.8621799999999999</v>
      </c>
      <c r="FN220">
        <v>1.8641700000000001</v>
      </c>
      <c r="FO220">
        <v>1.8602399999999999</v>
      </c>
      <c r="FP220">
        <v>1.8609599999999999</v>
      </c>
      <c r="FQ220">
        <v>1.8601399999999999</v>
      </c>
      <c r="FR220">
        <v>1.8618399999999999</v>
      </c>
      <c r="FS220">
        <v>1.85846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-7.7</v>
      </c>
      <c r="GH220">
        <v>0.21149999999999999</v>
      </c>
      <c r="GI220">
        <v>-4.2934277136806287</v>
      </c>
      <c r="GJ220">
        <v>-4.5218151105756088E-3</v>
      </c>
      <c r="GK220">
        <v>2.0889233732517852E-6</v>
      </c>
      <c r="GL220">
        <v>-4.5906856223640231E-10</v>
      </c>
      <c r="GM220">
        <v>-0.1150039569071811</v>
      </c>
      <c r="GN220">
        <v>4.4025620023938356E-3</v>
      </c>
      <c r="GO220">
        <v>3.112297855124525E-4</v>
      </c>
      <c r="GP220">
        <v>-4.1727832042263066E-6</v>
      </c>
      <c r="GQ220">
        <v>6</v>
      </c>
      <c r="GR220">
        <v>2080</v>
      </c>
      <c r="GS220">
        <v>4</v>
      </c>
      <c r="GT220">
        <v>33</v>
      </c>
      <c r="GU220">
        <v>71.2</v>
      </c>
      <c r="GV220">
        <v>71.3</v>
      </c>
      <c r="GW220">
        <v>3.5461399999999998</v>
      </c>
      <c r="GX220">
        <v>2.49512</v>
      </c>
      <c r="GY220">
        <v>2.04834</v>
      </c>
      <c r="GZ220">
        <v>2.6232899999999999</v>
      </c>
      <c r="HA220">
        <v>2.1972700000000001</v>
      </c>
      <c r="HB220">
        <v>2.32666</v>
      </c>
      <c r="HC220">
        <v>37.194099999999999</v>
      </c>
      <c r="HD220">
        <v>14.78</v>
      </c>
      <c r="HE220">
        <v>18</v>
      </c>
      <c r="HF220">
        <v>673.95</v>
      </c>
      <c r="HG220">
        <v>771.72900000000004</v>
      </c>
      <c r="HH220">
        <v>30.999500000000001</v>
      </c>
      <c r="HI220">
        <v>31.235700000000001</v>
      </c>
      <c r="HJ220">
        <v>30</v>
      </c>
      <c r="HK220">
        <v>31.1938</v>
      </c>
      <c r="HL220">
        <v>31.1997</v>
      </c>
      <c r="HM220">
        <v>70.942400000000006</v>
      </c>
      <c r="HN220">
        <v>13.350300000000001</v>
      </c>
      <c r="HO220">
        <v>100</v>
      </c>
      <c r="HP220">
        <v>31</v>
      </c>
      <c r="HQ220">
        <v>1367.53</v>
      </c>
      <c r="HR220">
        <v>31.107199999999999</v>
      </c>
      <c r="HS220">
        <v>99.314099999999996</v>
      </c>
      <c r="HT220">
        <v>98.043800000000005</v>
      </c>
    </row>
    <row r="221" spans="1:228" x14ac:dyDescent="0.2">
      <c r="A221">
        <v>206</v>
      </c>
      <c r="B221">
        <v>1675964033</v>
      </c>
      <c r="C221">
        <v>818.5</v>
      </c>
      <c r="D221" t="s">
        <v>771</v>
      </c>
      <c r="E221" t="s">
        <v>772</v>
      </c>
      <c r="F221">
        <v>4</v>
      </c>
      <c r="G221">
        <v>1675964030.6875</v>
      </c>
      <c r="H221">
        <f t="shared" si="102"/>
        <v>1.7043588279017096E-3</v>
      </c>
      <c r="I221">
        <f t="shared" si="103"/>
        <v>1.7043588279017097</v>
      </c>
      <c r="J221">
        <f t="shared" si="104"/>
        <v>20.804145983354001</v>
      </c>
      <c r="K221">
        <f t="shared" si="105"/>
        <v>1329.2262499999999</v>
      </c>
      <c r="L221">
        <f t="shared" si="106"/>
        <v>1010.333291669687</v>
      </c>
      <c r="M221">
        <f t="shared" si="107"/>
        <v>102.4109127249689</v>
      </c>
      <c r="N221">
        <f t="shared" si="108"/>
        <v>134.73501724913211</v>
      </c>
      <c r="O221">
        <f t="shared" si="109"/>
        <v>0.11667699135150902</v>
      </c>
      <c r="P221">
        <f t="shared" si="110"/>
        <v>2.7656408156150172</v>
      </c>
      <c r="Q221">
        <f t="shared" si="111"/>
        <v>0.11400977066302199</v>
      </c>
      <c r="R221">
        <f t="shared" si="112"/>
        <v>7.1490667532592284E-2</v>
      </c>
      <c r="S221">
        <f t="shared" si="113"/>
        <v>226.11404773310511</v>
      </c>
      <c r="T221">
        <f t="shared" si="114"/>
        <v>32.754136944650448</v>
      </c>
      <c r="U221">
        <f t="shared" si="115"/>
        <v>31.915075000000002</v>
      </c>
      <c r="V221">
        <f t="shared" si="116"/>
        <v>4.7521783087601008</v>
      </c>
      <c r="W221">
        <f t="shared" si="117"/>
        <v>69.760821471995229</v>
      </c>
      <c r="X221">
        <f t="shared" si="118"/>
        <v>3.2970364375497763</v>
      </c>
      <c r="Y221">
        <f t="shared" si="119"/>
        <v>4.7262007069015635</v>
      </c>
      <c r="Z221">
        <f t="shared" si="120"/>
        <v>1.4551418712103246</v>
      </c>
      <c r="AA221">
        <f t="shared" si="121"/>
        <v>-75.16222431046539</v>
      </c>
      <c r="AB221">
        <f t="shared" si="122"/>
        <v>-14.425543775276527</v>
      </c>
      <c r="AC221">
        <f t="shared" si="123"/>
        <v>-1.1813473331499564</v>
      </c>
      <c r="AD221">
        <f t="shared" si="124"/>
        <v>135.34493231421322</v>
      </c>
      <c r="AE221">
        <f t="shared" si="125"/>
        <v>31.881074783379422</v>
      </c>
      <c r="AF221">
        <f t="shared" si="126"/>
        <v>1.7033056550723875</v>
      </c>
      <c r="AG221">
        <f t="shared" si="127"/>
        <v>20.804145983354001</v>
      </c>
      <c r="AH221">
        <v>1403.5337263733541</v>
      </c>
      <c r="AI221">
        <v>1377.136303030303</v>
      </c>
      <c r="AJ221">
        <v>1.766471112878955</v>
      </c>
      <c r="AK221">
        <v>60.624418474204617</v>
      </c>
      <c r="AL221">
        <f t="shared" si="128"/>
        <v>1.7043588279017097</v>
      </c>
      <c r="AM221">
        <v>31.005711210226309</v>
      </c>
      <c r="AN221">
        <v>32.527729696969693</v>
      </c>
      <c r="AO221">
        <v>1.3141905206175821E-6</v>
      </c>
      <c r="AP221">
        <v>100.9878899836357</v>
      </c>
      <c r="AQ221">
        <v>18</v>
      </c>
      <c r="AR221">
        <v>3</v>
      </c>
      <c r="AS221">
        <f t="shared" si="129"/>
        <v>1</v>
      </c>
      <c r="AT221">
        <f t="shared" si="130"/>
        <v>0</v>
      </c>
      <c r="AU221">
        <f t="shared" si="131"/>
        <v>47466.138827161711</v>
      </c>
      <c r="AV221">
        <f t="shared" si="132"/>
        <v>1200.0050000000001</v>
      </c>
      <c r="AW221">
        <f t="shared" si="133"/>
        <v>1025.9281635922825</v>
      </c>
      <c r="AX221">
        <f t="shared" si="134"/>
        <v>0.85493657409117674</v>
      </c>
      <c r="AY221">
        <f t="shared" si="135"/>
        <v>0.18842758799597092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1675964030.6875</v>
      </c>
      <c r="BF221">
        <v>1329.2262499999999</v>
      </c>
      <c r="BG221">
        <v>1360.7437500000001</v>
      </c>
      <c r="BH221">
        <v>32.5268625</v>
      </c>
      <c r="BI221">
        <v>31.005775</v>
      </c>
      <c r="BJ221">
        <v>1336.92875</v>
      </c>
      <c r="BK221">
        <v>32.315375000000003</v>
      </c>
      <c r="BL221">
        <v>650.02275000000009</v>
      </c>
      <c r="BM221">
        <v>101.263375</v>
      </c>
      <c r="BN221">
        <v>0.100119175</v>
      </c>
      <c r="BO221">
        <v>31.818325000000002</v>
      </c>
      <c r="BP221">
        <v>31.915075000000002</v>
      </c>
      <c r="BQ221">
        <v>999.9</v>
      </c>
      <c r="BR221">
        <v>0</v>
      </c>
      <c r="BS221">
        <v>0</v>
      </c>
      <c r="BT221">
        <v>8980.1575000000012</v>
      </c>
      <c r="BU221">
        <v>0</v>
      </c>
      <c r="BV221">
        <v>57.6554</v>
      </c>
      <c r="BW221">
        <v>-31.516837500000001</v>
      </c>
      <c r="BX221">
        <v>1373.9137499999999</v>
      </c>
      <c r="BY221">
        <v>1404.2862500000001</v>
      </c>
      <c r="BZ221">
        <v>1.5210625</v>
      </c>
      <c r="CA221">
        <v>1360.7437500000001</v>
      </c>
      <c r="CB221">
        <v>31.005775</v>
      </c>
      <c r="CC221">
        <v>3.2937775</v>
      </c>
      <c r="CD221">
        <v>3.1397499999999998</v>
      </c>
      <c r="CE221">
        <v>25.592649999999999</v>
      </c>
      <c r="CF221">
        <v>24.7882125</v>
      </c>
      <c r="CG221">
        <v>1200.0050000000001</v>
      </c>
      <c r="CH221">
        <v>0.50003299999999995</v>
      </c>
      <c r="CI221">
        <v>0.49996699999999999</v>
      </c>
      <c r="CJ221">
        <v>0</v>
      </c>
      <c r="CK221">
        <v>1020.44625</v>
      </c>
      <c r="CL221">
        <v>4.9990899999999998</v>
      </c>
      <c r="CM221">
        <v>10941.5875</v>
      </c>
      <c r="CN221">
        <v>9558.0037499999999</v>
      </c>
      <c r="CO221">
        <v>40.811999999999998</v>
      </c>
      <c r="CP221">
        <v>42.375</v>
      </c>
      <c r="CQ221">
        <v>41.625</v>
      </c>
      <c r="CR221">
        <v>41.436999999999998</v>
      </c>
      <c r="CS221">
        <v>42.155999999999999</v>
      </c>
      <c r="CT221">
        <v>597.54</v>
      </c>
      <c r="CU221">
        <v>597.46500000000003</v>
      </c>
      <c r="CV221">
        <v>0</v>
      </c>
      <c r="CW221">
        <v>1675964033.0999999</v>
      </c>
      <c r="CX221">
        <v>0</v>
      </c>
      <c r="CY221">
        <v>1675959759</v>
      </c>
      <c r="CZ221" t="s">
        <v>356</v>
      </c>
      <c r="DA221">
        <v>1675959759</v>
      </c>
      <c r="DB221">
        <v>1675959753.5</v>
      </c>
      <c r="DC221">
        <v>5</v>
      </c>
      <c r="DD221">
        <v>-2.5000000000000001E-2</v>
      </c>
      <c r="DE221">
        <v>-8.0000000000000002E-3</v>
      </c>
      <c r="DF221">
        <v>-6.0590000000000002</v>
      </c>
      <c r="DG221">
        <v>0.218</v>
      </c>
      <c r="DH221">
        <v>415</v>
      </c>
      <c r="DI221">
        <v>34</v>
      </c>
      <c r="DJ221">
        <v>0.6</v>
      </c>
      <c r="DK221">
        <v>0.17</v>
      </c>
      <c r="DL221">
        <v>-31.545615000000002</v>
      </c>
      <c r="DM221">
        <v>0.15256660412771181</v>
      </c>
      <c r="DN221">
        <v>3.6167551410069013E-2</v>
      </c>
      <c r="DO221">
        <v>0</v>
      </c>
      <c r="DP221">
        <v>1.51296075</v>
      </c>
      <c r="DQ221">
        <v>7.0552682926823471E-2</v>
      </c>
      <c r="DR221">
        <v>1.573884722390748E-2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3.2984900000000001</v>
      </c>
      <c r="EB221">
        <v>2.6252200000000001</v>
      </c>
      <c r="EC221">
        <v>0.22503000000000001</v>
      </c>
      <c r="ED221">
        <v>0.22592000000000001</v>
      </c>
      <c r="EE221">
        <v>0.13577600000000001</v>
      </c>
      <c r="EF221">
        <v>0.13019500000000001</v>
      </c>
      <c r="EG221">
        <v>23472.2</v>
      </c>
      <c r="EH221">
        <v>23804.6</v>
      </c>
      <c r="EI221">
        <v>28177.200000000001</v>
      </c>
      <c r="EJ221">
        <v>29593.599999999999</v>
      </c>
      <c r="EK221">
        <v>33536.5</v>
      </c>
      <c r="EL221">
        <v>35718.800000000003</v>
      </c>
      <c r="EM221">
        <v>39790.9</v>
      </c>
      <c r="EN221">
        <v>42265.2</v>
      </c>
      <c r="EO221">
        <v>2.2122000000000002</v>
      </c>
      <c r="EP221">
        <v>2.2342200000000001</v>
      </c>
      <c r="EQ221">
        <v>0.15067700000000001</v>
      </c>
      <c r="ER221">
        <v>0</v>
      </c>
      <c r="ES221">
        <v>29.4696</v>
      </c>
      <c r="ET221">
        <v>999.9</v>
      </c>
      <c r="EU221">
        <v>72.400000000000006</v>
      </c>
      <c r="EV221">
        <v>32.200000000000003</v>
      </c>
      <c r="EW221">
        <v>34.526800000000001</v>
      </c>
      <c r="EX221">
        <v>56.933</v>
      </c>
      <c r="EY221">
        <v>-3.9102600000000001</v>
      </c>
      <c r="EZ221">
        <v>2</v>
      </c>
      <c r="FA221">
        <v>0.298956</v>
      </c>
      <c r="FB221">
        <v>-0.65855900000000001</v>
      </c>
      <c r="FC221">
        <v>20.273700000000002</v>
      </c>
      <c r="FD221">
        <v>5.2208800000000002</v>
      </c>
      <c r="FE221">
        <v>12.004</v>
      </c>
      <c r="FF221">
        <v>4.9871499999999997</v>
      </c>
      <c r="FG221">
        <v>3.2845499999999999</v>
      </c>
      <c r="FH221">
        <v>9999</v>
      </c>
      <c r="FI221">
        <v>9999</v>
      </c>
      <c r="FJ221">
        <v>9999</v>
      </c>
      <c r="FK221">
        <v>999.9</v>
      </c>
      <c r="FL221">
        <v>1.86582</v>
      </c>
      <c r="FM221">
        <v>1.8621799999999999</v>
      </c>
      <c r="FN221">
        <v>1.8641700000000001</v>
      </c>
      <c r="FO221">
        <v>1.86022</v>
      </c>
      <c r="FP221">
        <v>1.8609599999999999</v>
      </c>
      <c r="FQ221">
        <v>1.8601399999999999</v>
      </c>
      <c r="FR221">
        <v>1.86182</v>
      </c>
      <c r="FS221">
        <v>1.85843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-7.7</v>
      </c>
      <c r="GH221">
        <v>0.21149999999999999</v>
      </c>
      <c r="GI221">
        <v>-4.2934277136806287</v>
      </c>
      <c r="GJ221">
        <v>-4.5218151105756088E-3</v>
      </c>
      <c r="GK221">
        <v>2.0889233732517852E-6</v>
      </c>
      <c r="GL221">
        <v>-4.5906856223640231E-10</v>
      </c>
      <c r="GM221">
        <v>-0.1150039569071811</v>
      </c>
      <c r="GN221">
        <v>4.4025620023938356E-3</v>
      </c>
      <c r="GO221">
        <v>3.112297855124525E-4</v>
      </c>
      <c r="GP221">
        <v>-4.1727832042263066E-6</v>
      </c>
      <c r="GQ221">
        <v>6</v>
      </c>
      <c r="GR221">
        <v>2080</v>
      </c>
      <c r="GS221">
        <v>4</v>
      </c>
      <c r="GT221">
        <v>33</v>
      </c>
      <c r="GU221">
        <v>71.2</v>
      </c>
      <c r="GV221">
        <v>71.3</v>
      </c>
      <c r="GW221">
        <v>3.5620099999999999</v>
      </c>
      <c r="GX221">
        <v>2.50732</v>
      </c>
      <c r="GY221">
        <v>2.04834</v>
      </c>
      <c r="GZ221">
        <v>2.6232899999999999</v>
      </c>
      <c r="HA221">
        <v>2.1972700000000001</v>
      </c>
      <c r="HB221">
        <v>2.3046899999999999</v>
      </c>
      <c r="HC221">
        <v>37.170200000000001</v>
      </c>
      <c r="HD221">
        <v>14.762499999999999</v>
      </c>
      <c r="HE221">
        <v>18</v>
      </c>
      <c r="HF221">
        <v>673.85</v>
      </c>
      <c r="HG221">
        <v>771.851</v>
      </c>
      <c r="HH221">
        <v>30.999400000000001</v>
      </c>
      <c r="HI221">
        <v>31.235700000000001</v>
      </c>
      <c r="HJ221">
        <v>30</v>
      </c>
      <c r="HK221">
        <v>31.1938</v>
      </c>
      <c r="HL221">
        <v>31.1997</v>
      </c>
      <c r="HM221">
        <v>71.212800000000001</v>
      </c>
      <c r="HN221">
        <v>13.350300000000001</v>
      </c>
      <c r="HO221">
        <v>100</v>
      </c>
      <c r="HP221">
        <v>31</v>
      </c>
      <c r="HQ221">
        <v>1374.22</v>
      </c>
      <c r="HR221">
        <v>31.121600000000001</v>
      </c>
      <c r="HS221">
        <v>99.314400000000006</v>
      </c>
      <c r="HT221">
        <v>98.042100000000005</v>
      </c>
    </row>
    <row r="222" spans="1:228" x14ac:dyDescent="0.2">
      <c r="A222">
        <v>207</v>
      </c>
      <c r="B222">
        <v>1675964037</v>
      </c>
      <c r="C222">
        <v>822.5</v>
      </c>
      <c r="D222" t="s">
        <v>773</v>
      </c>
      <c r="E222" t="s">
        <v>774</v>
      </c>
      <c r="F222">
        <v>4</v>
      </c>
      <c r="G222">
        <v>1675964035</v>
      </c>
      <c r="H222">
        <f t="shared" si="102"/>
        <v>1.6959063321005624E-3</v>
      </c>
      <c r="I222">
        <f t="shared" si="103"/>
        <v>1.6959063321005623</v>
      </c>
      <c r="J222">
        <f t="shared" si="104"/>
        <v>21.422852880234178</v>
      </c>
      <c r="K222">
        <f t="shared" si="105"/>
        <v>1336.4042857142861</v>
      </c>
      <c r="L222">
        <f t="shared" si="106"/>
        <v>1007.5782247931101</v>
      </c>
      <c r="M222">
        <f t="shared" si="107"/>
        <v>102.12997666273614</v>
      </c>
      <c r="N222">
        <f t="shared" si="108"/>
        <v>135.46038923181965</v>
      </c>
      <c r="O222">
        <f t="shared" si="109"/>
        <v>0.11618144176275344</v>
      </c>
      <c r="P222">
        <f t="shared" si="110"/>
        <v>2.7676903307049412</v>
      </c>
      <c r="Q222">
        <f t="shared" si="111"/>
        <v>0.1135384632727718</v>
      </c>
      <c r="R222">
        <f t="shared" si="112"/>
        <v>7.119399297489748E-2</v>
      </c>
      <c r="S222">
        <f t="shared" si="113"/>
        <v>226.11389237594653</v>
      </c>
      <c r="T222">
        <f t="shared" si="114"/>
        <v>32.74968394710416</v>
      </c>
      <c r="U222">
        <f t="shared" si="115"/>
        <v>31.910128571428579</v>
      </c>
      <c r="V222">
        <f t="shared" si="116"/>
        <v>4.7508471722351908</v>
      </c>
      <c r="W222">
        <f t="shared" si="117"/>
        <v>69.782693181859059</v>
      </c>
      <c r="X222">
        <f t="shared" si="118"/>
        <v>3.2969254179815706</v>
      </c>
      <c r="Y222">
        <f t="shared" si="119"/>
        <v>4.7245602994850451</v>
      </c>
      <c r="Z222">
        <f t="shared" si="120"/>
        <v>1.4539217542536202</v>
      </c>
      <c r="AA222">
        <f t="shared" si="121"/>
        <v>-74.789469245634805</v>
      </c>
      <c r="AB222">
        <f t="shared" si="122"/>
        <v>-14.612090688600421</v>
      </c>
      <c r="AC222">
        <f t="shared" si="123"/>
        <v>-1.1956729196457394</v>
      </c>
      <c r="AD222">
        <f t="shared" si="124"/>
        <v>135.51665952206557</v>
      </c>
      <c r="AE222">
        <f t="shared" si="125"/>
        <v>31.945780538704192</v>
      </c>
      <c r="AF222">
        <f t="shared" si="126"/>
        <v>1.6866111647061681</v>
      </c>
      <c r="AG222">
        <f t="shared" si="127"/>
        <v>21.422852880234178</v>
      </c>
      <c r="AH222">
        <v>1410.5544093449021</v>
      </c>
      <c r="AI222">
        <v>1383.865818181818</v>
      </c>
      <c r="AJ222">
        <v>1.686499853098598</v>
      </c>
      <c r="AK222">
        <v>60.624418474204617</v>
      </c>
      <c r="AL222">
        <f t="shared" si="128"/>
        <v>1.6959063321005623</v>
      </c>
      <c r="AM222">
        <v>31.009132135466039</v>
      </c>
      <c r="AN222">
        <v>32.524188484848501</v>
      </c>
      <c r="AO222">
        <v>-9.82495062138265E-5</v>
      </c>
      <c r="AP222">
        <v>100.9878899836357</v>
      </c>
      <c r="AQ222">
        <v>18</v>
      </c>
      <c r="AR222">
        <v>3</v>
      </c>
      <c r="AS222">
        <f t="shared" si="129"/>
        <v>1</v>
      </c>
      <c r="AT222">
        <f t="shared" si="130"/>
        <v>0</v>
      </c>
      <c r="AU222">
        <f t="shared" si="131"/>
        <v>47523.692257489405</v>
      </c>
      <c r="AV222">
        <f t="shared" si="132"/>
        <v>1200.004285714286</v>
      </c>
      <c r="AW222">
        <f t="shared" si="133"/>
        <v>1025.9275421637033</v>
      </c>
      <c r="AX222">
        <f t="shared" si="134"/>
        <v>0.85493656512487703</v>
      </c>
      <c r="AY222">
        <f t="shared" si="135"/>
        <v>0.18842757069101246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1675964035</v>
      </c>
      <c r="BF222">
        <v>1336.4042857142861</v>
      </c>
      <c r="BG222">
        <v>1367.971428571429</v>
      </c>
      <c r="BH222">
        <v>32.526299999999992</v>
      </c>
      <c r="BI222">
        <v>31.020157142857141</v>
      </c>
      <c r="BJ222">
        <v>1344.1171428571431</v>
      </c>
      <c r="BK222">
        <v>32.314828571428571</v>
      </c>
      <c r="BL222">
        <v>650.03871428571438</v>
      </c>
      <c r="BM222">
        <v>101.2618571428572</v>
      </c>
      <c r="BN222">
        <v>9.9976757142857142E-2</v>
      </c>
      <c r="BO222">
        <v>31.812200000000001</v>
      </c>
      <c r="BP222">
        <v>31.910128571428579</v>
      </c>
      <c r="BQ222">
        <v>999.89999999999986</v>
      </c>
      <c r="BR222">
        <v>0</v>
      </c>
      <c r="BS222">
        <v>0</v>
      </c>
      <c r="BT222">
        <v>8991.1628571428555</v>
      </c>
      <c r="BU222">
        <v>0</v>
      </c>
      <c r="BV222">
        <v>55.817685714285709</v>
      </c>
      <c r="BW222">
        <v>-31.568371428571432</v>
      </c>
      <c r="BX222">
        <v>1381.3342857142859</v>
      </c>
      <c r="BY222">
        <v>1411.765714285714</v>
      </c>
      <c r="BZ222">
        <v>1.5061199999999999</v>
      </c>
      <c r="CA222">
        <v>1367.971428571429</v>
      </c>
      <c r="CB222">
        <v>31.020157142857141</v>
      </c>
      <c r="CC222">
        <v>3.2936771428571419</v>
      </c>
      <c r="CD222">
        <v>3.1411642857142859</v>
      </c>
      <c r="CE222">
        <v>25.59215714285714</v>
      </c>
      <c r="CF222">
        <v>24.795757142857141</v>
      </c>
      <c r="CG222">
        <v>1200.004285714286</v>
      </c>
      <c r="CH222">
        <v>0.50003300000000006</v>
      </c>
      <c r="CI222">
        <v>0.49996699999999988</v>
      </c>
      <c r="CJ222">
        <v>0</v>
      </c>
      <c r="CK222">
        <v>1020.224285714286</v>
      </c>
      <c r="CL222">
        <v>4.9990899999999998</v>
      </c>
      <c r="CM222">
        <v>10938.77142857143</v>
      </c>
      <c r="CN222">
        <v>9558.011428571428</v>
      </c>
      <c r="CO222">
        <v>40.811999999999998</v>
      </c>
      <c r="CP222">
        <v>42.375</v>
      </c>
      <c r="CQ222">
        <v>41.625</v>
      </c>
      <c r="CR222">
        <v>41.436999999999998</v>
      </c>
      <c r="CS222">
        <v>42.151571428571422</v>
      </c>
      <c r="CT222">
        <v>597.54</v>
      </c>
      <c r="CU222">
        <v>597.46428571428567</v>
      </c>
      <c r="CV222">
        <v>0</v>
      </c>
      <c r="CW222">
        <v>1675964036.7</v>
      </c>
      <c r="CX222">
        <v>0</v>
      </c>
      <c r="CY222">
        <v>1675959759</v>
      </c>
      <c r="CZ222" t="s">
        <v>356</v>
      </c>
      <c r="DA222">
        <v>1675959759</v>
      </c>
      <c r="DB222">
        <v>1675959753.5</v>
      </c>
      <c r="DC222">
        <v>5</v>
      </c>
      <c r="DD222">
        <v>-2.5000000000000001E-2</v>
      </c>
      <c r="DE222">
        <v>-8.0000000000000002E-3</v>
      </c>
      <c r="DF222">
        <v>-6.0590000000000002</v>
      </c>
      <c r="DG222">
        <v>0.218</v>
      </c>
      <c r="DH222">
        <v>415</v>
      </c>
      <c r="DI222">
        <v>34</v>
      </c>
      <c r="DJ222">
        <v>0.6</v>
      </c>
      <c r="DK222">
        <v>0.17</v>
      </c>
      <c r="DL222">
        <v>-31.5498525</v>
      </c>
      <c r="DM222">
        <v>8.8895684803071431E-2</v>
      </c>
      <c r="DN222">
        <v>3.950143660362216E-2</v>
      </c>
      <c r="DO222">
        <v>1</v>
      </c>
      <c r="DP222">
        <v>1.5122202499999999</v>
      </c>
      <c r="DQ222">
        <v>5.2893095684800502E-2</v>
      </c>
      <c r="DR222">
        <v>1.4803409149162221E-2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2</v>
      </c>
      <c r="DY222">
        <v>2</v>
      </c>
      <c r="DZ222" t="s">
        <v>740</v>
      </c>
      <c r="EA222">
        <v>3.2985099999999998</v>
      </c>
      <c r="EB222">
        <v>2.6252499999999999</v>
      </c>
      <c r="EC222">
        <v>0.22570000000000001</v>
      </c>
      <c r="ED222">
        <v>0.226572</v>
      </c>
      <c r="EE222">
        <v>0.135765</v>
      </c>
      <c r="EF222">
        <v>0.13039600000000001</v>
      </c>
      <c r="EG222">
        <v>23451.9</v>
      </c>
      <c r="EH222">
        <v>23784.6</v>
      </c>
      <c r="EI222">
        <v>28177.200000000001</v>
      </c>
      <c r="EJ222">
        <v>29593.8</v>
      </c>
      <c r="EK222">
        <v>33537.699999999997</v>
      </c>
      <c r="EL222">
        <v>35710.699999999997</v>
      </c>
      <c r="EM222">
        <v>39791.800000000003</v>
      </c>
      <c r="EN222">
        <v>42265.3</v>
      </c>
      <c r="EO222">
        <v>2.2122199999999999</v>
      </c>
      <c r="EP222">
        <v>2.2346200000000001</v>
      </c>
      <c r="EQ222">
        <v>0.149481</v>
      </c>
      <c r="ER222">
        <v>0</v>
      </c>
      <c r="ES222">
        <v>29.4696</v>
      </c>
      <c r="ET222">
        <v>999.9</v>
      </c>
      <c r="EU222">
        <v>72.400000000000006</v>
      </c>
      <c r="EV222">
        <v>32.200000000000003</v>
      </c>
      <c r="EW222">
        <v>34.526699999999998</v>
      </c>
      <c r="EX222">
        <v>56.692999999999998</v>
      </c>
      <c r="EY222">
        <v>-4.0544900000000004</v>
      </c>
      <c r="EZ222">
        <v>2</v>
      </c>
      <c r="FA222">
        <v>0.29911799999999999</v>
      </c>
      <c r="FB222">
        <v>-0.66219499999999998</v>
      </c>
      <c r="FC222">
        <v>20.273599999999998</v>
      </c>
      <c r="FD222">
        <v>5.2216300000000002</v>
      </c>
      <c r="FE222">
        <v>12.004</v>
      </c>
      <c r="FF222">
        <v>4.9874499999999999</v>
      </c>
      <c r="FG222">
        <v>3.2846299999999999</v>
      </c>
      <c r="FH222">
        <v>9999</v>
      </c>
      <c r="FI222">
        <v>9999</v>
      </c>
      <c r="FJ222">
        <v>9999</v>
      </c>
      <c r="FK222">
        <v>999.9</v>
      </c>
      <c r="FL222">
        <v>1.8658300000000001</v>
      </c>
      <c r="FM222">
        <v>1.8621799999999999</v>
      </c>
      <c r="FN222">
        <v>1.8641700000000001</v>
      </c>
      <c r="FO222">
        <v>1.8602099999999999</v>
      </c>
      <c r="FP222">
        <v>1.8609599999999999</v>
      </c>
      <c r="FQ222">
        <v>1.8601300000000001</v>
      </c>
      <c r="FR222">
        <v>1.8617900000000001</v>
      </c>
      <c r="FS222">
        <v>1.85842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-7.72</v>
      </c>
      <c r="GH222">
        <v>0.2114</v>
      </c>
      <c r="GI222">
        <v>-4.2934277136806287</v>
      </c>
      <c r="GJ222">
        <v>-4.5218151105756088E-3</v>
      </c>
      <c r="GK222">
        <v>2.0889233732517852E-6</v>
      </c>
      <c r="GL222">
        <v>-4.5906856223640231E-10</v>
      </c>
      <c r="GM222">
        <v>-0.1150039569071811</v>
      </c>
      <c r="GN222">
        <v>4.4025620023938356E-3</v>
      </c>
      <c r="GO222">
        <v>3.112297855124525E-4</v>
      </c>
      <c r="GP222">
        <v>-4.1727832042263066E-6</v>
      </c>
      <c r="GQ222">
        <v>6</v>
      </c>
      <c r="GR222">
        <v>2080</v>
      </c>
      <c r="GS222">
        <v>4</v>
      </c>
      <c r="GT222">
        <v>33</v>
      </c>
      <c r="GU222">
        <v>71.3</v>
      </c>
      <c r="GV222">
        <v>71.400000000000006</v>
      </c>
      <c r="GW222">
        <v>3.57422</v>
      </c>
      <c r="GX222">
        <v>2.49146</v>
      </c>
      <c r="GY222">
        <v>2.04834</v>
      </c>
      <c r="GZ222">
        <v>2.6232899999999999</v>
      </c>
      <c r="HA222">
        <v>2.1972700000000001</v>
      </c>
      <c r="HB222">
        <v>2.36328</v>
      </c>
      <c r="HC222">
        <v>37.170200000000001</v>
      </c>
      <c r="HD222">
        <v>14.78</v>
      </c>
      <c r="HE222">
        <v>18</v>
      </c>
      <c r="HF222">
        <v>673.87</v>
      </c>
      <c r="HG222">
        <v>772.24400000000003</v>
      </c>
      <c r="HH222">
        <v>30.999199999999998</v>
      </c>
      <c r="HI222">
        <v>31.235700000000001</v>
      </c>
      <c r="HJ222">
        <v>30.0002</v>
      </c>
      <c r="HK222">
        <v>31.1938</v>
      </c>
      <c r="HL222">
        <v>31.1997</v>
      </c>
      <c r="HM222">
        <v>71.495800000000003</v>
      </c>
      <c r="HN222">
        <v>13.0642</v>
      </c>
      <c r="HO222">
        <v>100</v>
      </c>
      <c r="HP222">
        <v>31</v>
      </c>
      <c r="HQ222">
        <v>1380.9</v>
      </c>
      <c r="HR222">
        <v>31.139199999999999</v>
      </c>
      <c r="HS222">
        <v>99.315600000000003</v>
      </c>
      <c r="HT222">
        <v>98.042500000000004</v>
      </c>
    </row>
    <row r="223" spans="1:228" x14ac:dyDescent="0.2">
      <c r="A223">
        <v>208</v>
      </c>
      <c r="B223">
        <v>1675964041</v>
      </c>
      <c r="C223">
        <v>826.5</v>
      </c>
      <c r="D223" t="s">
        <v>775</v>
      </c>
      <c r="E223" t="s">
        <v>776</v>
      </c>
      <c r="F223">
        <v>4</v>
      </c>
      <c r="G223">
        <v>1675964038.6875</v>
      </c>
      <c r="H223">
        <f t="shared" si="102"/>
        <v>1.6096426594293905E-3</v>
      </c>
      <c r="I223">
        <f t="shared" si="103"/>
        <v>1.6096426594293904</v>
      </c>
      <c r="J223">
        <f t="shared" si="104"/>
        <v>21.375523990003771</v>
      </c>
      <c r="K223">
        <f t="shared" si="105"/>
        <v>1342.4549999999999</v>
      </c>
      <c r="L223">
        <f t="shared" si="106"/>
        <v>999.19295413144289</v>
      </c>
      <c r="M223">
        <f t="shared" si="107"/>
        <v>101.27978235094972</v>
      </c>
      <c r="N223">
        <f t="shared" si="108"/>
        <v>136.07336766513899</v>
      </c>
      <c r="O223">
        <f t="shared" si="109"/>
        <v>0.11047505070491431</v>
      </c>
      <c r="P223">
        <f t="shared" si="110"/>
        <v>2.7673622242850677</v>
      </c>
      <c r="Q223">
        <f t="shared" si="111"/>
        <v>0.10808216499850516</v>
      </c>
      <c r="R223">
        <f t="shared" si="112"/>
        <v>6.7762027553370643E-2</v>
      </c>
      <c r="S223">
        <f t="shared" si="113"/>
        <v>226.11279785769307</v>
      </c>
      <c r="T223">
        <f t="shared" si="114"/>
        <v>32.75591290100688</v>
      </c>
      <c r="U223">
        <f t="shared" si="115"/>
        <v>31.897437499999999</v>
      </c>
      <c r="V223">
        <f t="shared" si="116"/>
        <v>4.7474333547390239</v>
      </c>
      <c r="W223">
        <f t="shared" si="117"/>
        <v>69.869993841036433</v>
      </c>
      <c r="X223">
        <f t="shared" si="118"/>
        <v>3.297786523804775</v>
      </c>
      <c r="Y223">
        <f t="shared" si="119"/>
        <v>4.7198895298426393</v>
      </c>
      <c r="Z223">
        <f t="shared" si="120"/>
        <v>1.449646830934249</v>
      </c>
      <c r="AA223">
        <f t="shared" si="121"/>
        <v>-70.985241280836121</v>
      </c>
      <c r="AB223">
        <f t="shared" si="122"/>
        <v>-15.320362185198727</v>
      </c>
      <c r="AC223">
        <f t="shared" si="123"/>
        <v>-1.2535918139947939</v>
      </c>
      <c r="AD223">
        <f t="shared" si="124"/>
        <v>138.55360257766344</v>
      </c>
      <c r="AE223">
        <f t="shared" si="125"/>
        <v>31.972360660736072</v>
      </c>
      <c r="AF223">
        <f t="shared" si="126"/>
        <v>1.556876498105249</v>
      </c>
      <c r="AG223">
        <f t="shared" si="127"/>
        <v>21.375523990003771</v>
      </c>
      <c r="AH223">
        <v>1417.341414344638</v>
      </c>
      <c r="AI223">
        <v>1390.665696969698</v>
      </c>
      <c r="AJ223">
        <v>1.6944317957666919</v>
      </c>
      <c r="AK223">
        <v>60.624418474204617</v>
      </c>
      <c r="AL223">
        <f t="shared" si="128"/>
        <v>1.6096426594293904</v>
      </c>
      <c r="AM223">
        <v>31.154927561084961</v>
      </c>
      <c r="AN223">
        <v>32.552622424242408</v>
      </c>
      <c r="AO223">
        <v>6.391747056017593E-3</v>
      </c>
      <c r="AP223">
        <v>100.9878899836357</v>
      </c>
      <c r="AQ223">
        <v>18</v>
      </c>
      <c r="AR223">
        <v>3</v>
      </c>
      <c r="AS223">
        <f t="shared" si="129"/>
        <v>1</v>
      </c>
      <c r="AT223">
        <f t="shared" si="130"/>
        <v>0</v>
      </c>
      <c r="AU223">
        <f t="shared" si="131"/>
        <v>47517.345904284637</v>
      </c>
      <c r="AV223">
        <f t="shared" si="132"/>
        <v>1200.00125</v>
      </c>
      <c r="AW223">
        <f t="shared" si="133"/>
        <v>1025.9246760920689</v>
      </c>
      <c r="AX223">
        <f t="shared" si="134"/>
        <v>0.85493633951803705</v>
      </c>
      <c r="AY223">
        <f t="shared" si="135"/>
        <v>0.18842713526981164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1675964038.6875</v>
      </c>
      <c r="BF223">
        <v>1342.4549999999999</v>
      </c>
      <c r="BG223">
        <v>1373.895</v>
      </c>
      <c r="BH223">
        <v>32.534875</v>
      </c>
      <c r="BI223">
        <v>31.144612500000001</v>
      </c>
      <c r="BJ223">
        <v>1350.1775</v>
      </c>
      <c r="BK223">
        <v>32.323337500000001</v>
      </c>
      <c r="BL223">
        <v>650.04575</v>
      </c>
      <c r="BM223">
        <v>101.2615</v>
      </c>
      <c r="BN223">
        <v>0.1000858</v>
      </c>
      <c r="BO223">
        <v>31.794750000000001</v>
      </c>
      <c r="BP223">
        <v>31.897437499999999</v>
      </c>
      <c r="BQ223">
        <v>999.9</v>
      </c>
      <c r="BR223">
        <v>0</v>
      </c>
      <c r="BS223">
        <v>0</v>
      </c>
      <c r="BT223">
        <v>8989.4537500000006</v>
      </c>
      <c r="BU223">
        <v>0</v>
      </c>
      <c r="BV223">
        <v>54.337975</v>
      </c>
      <c r="BW223">
        <v>-31.441262500000001</v>
      </c>
      <c r="BX223">
        <v>1387.6012499999999</v>
      </c>
      <c r="BY223">
        <v>1418.06</v>
      </c>
      <c r="BZ223">
        <v>1.3902725</v>
      </c>
      <c r="CA223">
        <v>1373.895</v>
      </c>
      <c r="CB223">
        <v>31.144612500000001</v>
      </c>
      <c r="CC223">
        <v>3.29453</v>
      </c>
      <c r="CD223">
        <v>3.1537487500000001</v>
      </c>
      <c r="CE223">
        <v>25.596512499999999</v>
      </c>
      <c r="CF223">
        <v>24.862712500000001</v>
      </c>
      <c r="CG223">
        <v>1200.00125</v>
      </c>
      <c r="CH223">
        <v>0.50004000000000004</v>
      </c>
      <c r="CI223">
        <v>0.49996000000000002</v>
      </c>
      <c r="CJ223">
        <v>0</v>
      </c>
      <c r="CK223">
        <v>1020.19</v>
      </c>
      <c r="CL223">
        <v>4.9990899999999998</v>
      </c>
      <c r="CM223">
        <v>10936.65</v>
      </c>
      <c r="CN223">
        <v>9558.0099999999984</v>
      </c>
      <c r="CO223">
        <v>40.773249999999997</v>
      </c>
      <c r="CP223">
        <v>42.375</v>
      </c>
      <c r="CQ223">
        <v>41.625</v>
      </c>
      <c r="CR223">
        <v>41.436999999999998</v>
      </c>
      <c r="CS223">
        <v>42.163749999999993</v>
      </c>
      <c r="CT223">
        <v>597.5474999999999</v>
      </c>
      <c r="CU223">
        <v>597.45375000000001</v>
      </c>
      <c r="CV223">
        <v>0</v>
      </c>
      <c r="CW223">
        <v>1675964040.9000001</v>
      </c>
      <c r="CX223">
        <v>0</v>
      </c>
      <c r="CY223">
        <v>1675959759</v>
      </c>
      <c r="CZ223" t="s">
        <v>356</v>
      </c>
      <c r="DA223">
        <v>1675959759</v>
      </c>
      <c r="DB223">
        <v>1675959753.5</v>
      </c>
      <c r="DC223">
        <v>5</v>
      </c>
      <c r="DD223">
        <v>-2.5000000000000001E-2</v>
      </c>
      <c r="DE223">
        <v>-8.0000000000000002E-3</v>
      </c>
      <c r="DF223">
        <v>-6.0590000000000002</v>
      </c>
      <c r="DG223">
        <v>0.218</v>
      </c>
      <c r="DH223">
        <v>415</v>
      </c>
      <c r="DI223">
        <v>34</v>
      </c>
      <c r="DJ223">
        <v>0.6</v>
      </c>
      <c r="DK223">
        <v>0.17</v>
      </c>
      <c r="DL223">
        <v>-31.5248375</v>
      </c>
      <c r="DM223">
        <v>0.33908330206382281</v>
      </c>
      <c r="DN223">
        <v>5.8708043262827178E-2</v>
      </c>
      <c r="DO223">
        <v>0</v>
      </c>
      <c r="DP223">
        <v>1.49115475</v>
      </c>
      <c r="DQ223">
        <v>-0.40532566604127879</v>
      </c>
      <c r="DR223">
        <v>5.4766458210637463E-2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363</v>
      </c>
      <c r="EA223">
        <v>3.2987600000000001</v>
      </c>
      <c r="EB223">
        <v>2.6252399999999998</v>
      </c>
      <c r="EC223">
        <v>0.22636800000000001</v>
      </c>
      <c r="ED223">
        <v>0.22723199999999999</v>
      </c>
      <c r="EE223">
        <v>0.13585700000000001</v>
      </c>
      <c r="EF223">
        <v>0.13072700000000001</v>
      </c>
      <c r="EG223">
        <v>23431.599999999999</v>
      </c>
      <c r="EH223">
        <v>23764.3</v>
      </c>
      <c r="EI223">
        <v>28177.200000000001</v>
      </c>
      <c r="EJ223">
        <v>29593.8</v>
      </c>
      <c r="EK223">
        <v>33534.1</v>
      </c>
      <c r="EL223">
        <v>35697.300000000003</v>
      </c>
      <c r="EM223">
        <v>39791.800000000003</v>
      </c>
      <c r="EN223">
        <v>42265.5</v>
      </c>
      <c r="EO223">
        <v>2.2123499999999998</v>
      </c>
      <c r="EP223">
        <v>2.2345000000000002</v>
      </c>
      <c r="EQ223">
        <v>0.14902299999999999</v>
      </c>
      <c r="ER223">
        <v>0</v>
      </c>
      <c r="ES223">
        <v>29.4663</v>
      </c>
      <c r="ET223">
        <v>999.9</v>
      </c>
      <c r="EU223">
        <v>72.400000000000006</v>
      </c>
      <c r="EV223">
        <v>32.200000000000003</v>
      </c>
      <c r="EW223">
        <v>34.529800000000002</v>
      </c>
      <c r="EX223">
        <v>56.692999999999998</v>
      </c>
      <c r="EY223">
        <v>-4.1947099999999997</v>
      </c>
      <c r="EZ223">
        <v>2</v>
      </c>
      <c r="FA223">
        <v>0.29911599999999999</v>
      </c>
      <c r="FB223">
        <v>-0.66996699999999998</v>
      </c>
      <c r="FC223">
        <v>20.273700000000002</v>
      </c>
      <c r="FD223">
        <v>5.2208800000000002</v>
      </c>
      <c r="FE223">
        <v>12.004</v>
      </c>
      <c r="FF223">
        <v>4.9874499999999999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1.8658300000000001</v>
      </c>
      <c r="FM223">
        <v>1.8621799999999999</v>
      </c>
      <c r="FN223">
        <v>1.8641700000000001</v>
      </c>
      <c r="FO223">
        <v>1.8602099999999999</v>
      </c>
      <c r="FP223">
        <v>1.8609599999999999</v>
      </c>
      <c r="FQ223">
        <v>1.8601399999999999</v>
      </c>
      <c r="FR223">
        <v>1.8618399999999999</v>
      </c>
      <c r="FS223">
        <v>1.8584400000000001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-7.73</v>
      </c>
      <c r="GH223">
        <v>0.21179999999999999</v>
      </c>
      <c r="GI223">
        <v>-4.2934277136806287</v>
      </c>
      <c r="GJ223">
        <v>-4.5218151105756088E-3</v>
      </c>
      <c r="GK223">
        <v>2.0889233732517852E-6</v>
      </c>
      <c r="GL223">
        <v>-4.5906856223640231E-10</v>
      </c>
      <c r="GM223">
        <v>-0.1150039569071811</v>
      </c>
      <c r="GN223">
        <v>4.4025620023938356E-3</v>
      </c>
      <c r="GO223">
        <v>3.112297855124525E-4</v>
      </c>
      <c r="GP223">
        <v>-4.1727832042263066E-6</v>
      </c>
      <c r="GQ223">
        <v>6</v>
      </c>
      <c r="GR223">
        <v>2080</v>
      </c>
      <c r="GS223">
        <v>4</v>
      </c>
      <c r="GT223">
        <v>33</v>
      </c>
      <c r="GU223">
        <v>71.400000000000006</v>
      </c>
      <c r="GV223">
        <v>71.5</v>
      </c>
      <c r="GW223">
        <v>3.58765</v>
      </c>
      <c r="GX223">
        <v>2.49512</v>
      </c>
      <c r="GY223">
        <v>2.04834</v>
      </c>
      <c r="GZ223">
        <v>2.6232899999999999</v>
      </c>
      <c r="HA223">
        <v>2.1972700000000001</v>
      </c>
      <c r="HB223">
        <v>2.3290999999999999</v>
      </c>
      <c r="HC223">
        <v>37.170200000000001</v>
      </c>
      <c r="HD223">
        <v>14.78</v>
      </c>
      <c r="HE223">
        <v>18</v>
      </c>
      <c r="HF223">
        <v>673.97</v>
      </c>
      <c r="HG223">
        <v>772.12099999999998</v>
      </c>
      <c r="HH223">
        <v>30.9985</v>
      </c>
      <c r="HI223">
        <v>31.235700000000001</v>
      </c>
      <c r="HJ223">
        <v>30</v>
      </c>
      <c r="HK223">
        <v>31.1938</v>
      </c>
      <c r="HL223">
        <v>31.1997</v>
      </c>
      <c r="HM223">
        <v>71.777900000000002</v>
      </c>
      <c r="HN223">
        <v>13.0642</v>
      </c>
      <c r="HO223">
        <v>100</v>
      </c>
      <c r="HP223">
        <v>31</v>
      </c>
      <c r="HQ223">
        <v>1387.58</v>
      </c>
      <c r="HR223">
        <v>31.113800000000001</v>
      </c>
      <c r="HS223">
        <v>99.3155</v>
      </c>
      <c r="HT223">
        <v>98.042699999999996</v>
      </c>
    </row>
    <row r="224" spans="1:228" x14ac:dyDescent="0.2">
      <c r="A224">
        <v>209</v>
      </c>
      <c r="B224">
        <v>1675964045</v>
      </c>
      <c r="C224">
        <v>830.5</v>
      </c>
      <c r="D224" t="s">
        <v>777</v>
      </c>
      <c r="E224" t="s">
        <v>778</v>
      </c>
      <c r="F224">
        <v>4</v>
      </c>
      <c r="G224">
        <v>1675964043</v>
      </c>
      <c r="H224">
        <f t="shared" si="102"/>
        <v>1.621558116906726E-3</v>
      </c>
      <c r="I224">
        <f t="shared" si="103"/>
        <v>1.6215581169067259</v>
      </c>
      <c r="J224">
        <f t="shared" si="104"/>
        <v>21.211446261120273</v>
      </c>
      <c r="K224">
        <f t="shared" si="105"/>
        <v>1349.588571428571</v>
      </c>
      <c r="L224">
        <f t="shared" si="106"/>
        <v>1013.0645096135178</v>
      </c>
      <c r="M224">
        <f t="shared" si="107"/>
        <v>102.68318115717251</v>
      </c>
      <c r="N224">
        <f t="shared" si="108"/>
        <v>136.79291540922466</v>
      </c>
      <c r="O224">
        <f t="shared" si="109"/>
        <v>0.11207094031136922</v>
      </c>
      <c r="P224">
        <f t="shared" si="110"/>
        <v>2.7691247978627596</v>
      </c>
      <c r="Q224">
        <f t="shared" si="111"/>
        <v>0.10961078119403016</v>
      </c>
      <c r="R224">
        <f t="shared" si="112"/>
        <v>6.8723275764838707E-2</v>
      </c>
      <c r="S224">
        <f t="shared" si="113"/>
        <v>226.11242366075109</v>
      </c>
      <c r="T224">
        <f t="shared" si="114"/>
        <v>32.727729921779073</v>
      </c>
      <c r="U224">
        <f t="shared" si="115"/>
        <v>31.87697142857143</v>
      </c>
      <c r="V224">
        <f t="shared" si="116"/>
        <v>4.7419326106050912</v>
      </c>
      <c r="W224">
        <f t="shared" si="117"/>
        <v>70.054949448809964</v>
      </c>
      <c r="X224">
        <f t="shared" si="118"/>
        <v>3.3019496362522212</v>
      </c>
      <c r="Y224">
        <f t="shared" si="119"/>
        <v>4.713370949849871</v>
      </c>
      <c r="Z224">
        <f t="shared" si="120"/>
        <v>1.43998297435287</v>
      </c>
      <c r="AA224">
        <f t="shared" si="121"/>
        <v>-71.510712955586612</v>
      </c>
      <c r="AB224">
        <f t="shared" si="122"/>
        <v>-15.914213380513438</v>
      </c>
      <c r="AC224">
        <f t="shared" si="123"/>
        <v>-1.301067827797346</v>
      </c>
      <c r="AD224">
        <f t="shared" si="124"/>
        <v>137.38642949685368</v>
      </c>
      <c r="AE224">
        <f t="shared" si="125"/>
        <v>32.135516750194483</v>
      </c>
      <c r="AF224">
        <f t="shared" si="126"/>
        <v>1.5441736444621121</v>
      </c>
      <c r="AG224">
        <f t="shared" si="127"/>
        <v>21.211446261120273</v>
      </c>
      <c r="AH224">
        <v>1424.3733865616291</v>
      </c>
      <c r="AI224">
        <v>1397.659151515152</v>
      </c>
      <c r="AJ224">
        <v>1.7455343714356371</v>
      </c>
      <c r="AK224">
        <v>60.624418474204617</v>
      </c>
      <c r="AL224">
        <f t="shared" si="128"/>
        <v>1.6215581169067259</v>
      </c>
      <c r="AM224">
        <v>31.197770553999831</v>
      </c>
      <c r="AN224">
        <v>32.588415757575767</v>
      </c>
      <c r="AO224">
        <v>9.2586772496089584E-3</v>
      </c>
      <c r="AP224">
        <v>100.9878899836357</v>
      </c>
      <c r="AQ224">
        <v>17</v>
      </c>
      <c r="AR224">
        <v>3</v>
      </c>
      <c r="AS224">
        <f t="shared" si="129"/>
        <v>1</v>
      </c>
      <c r="AT224">
        <f t="shared" si="130"/>
        <v>0</v>
      </c>
      <c r="AU224">
        <f t="shared" si="131"/>
        <v>47569.83547468028</v>
      </c>
      <c r="AV224">
        <f t="shared" si="132"/>
        <v>1200.002857142857</v>
      </c>
      <c r="AW224">
        <f t="shared" si="133"/>
        <v>1025.9256993060885</v>
      </c>
      <c r="AX224">
        <f t="shared" si="134"/>
        <v>0.85493604719305671</v>
      </c>
      <c r="AY224">
        <f t="shared" si="135"/>
        <v>0.18842657108259955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1675964043</v>
      </c>
      <c r="BF224">
        <v>1349.588571428571</v>
      </c>
      <c r="BG224">
        <v>1381.1771428571431</v>
      </c>
      <c r="BH224">
        <v>32.57678571428572</v>
      </c>
      <c r="BI224">
        <v>31.197771428571428</v>
      </c>
      <c r="BJ224">
        <v>1357.318571428571</v>
      </c>
      <c r="BK224">
        <v>32.364785714285709</v>
      </c>
      <c r="BL224">
        <v>649.97271428571435</v>
      </c>
      <c r="BM224">
        <v>101.2591428571429</v>
      </c>
      <c r="BN224">
        <v>9.9832985714285713E-2</v>
      </c>
      <c r="BO224">
        <v>31.77037142857143</v>
      </c>
      <c r="BP224">
        <v>31.87697142857143</v>
      </c>
      <c r="BQ224">
        <v>999.89999999999986</v>
      </c>
      <c r="BR224">
        <v>0</v>
      </c>
      <c r="BS224">
        <v>0</v>
      </c>
      <c r="BT224">
        <v>8999.017142857143</v>
      </c>
      <c r="BU224">
        <v>0</v>
      </c>
      <c r="BV224">
        <v>52.812271428571428</v>
      </c>
      <c r="BW224">
        <v>-31.588185714285711</v>
      </c>
      <c r="BX224">
        <v>1395.032857142857</v>
      </c>
      <c r="BY224">
        <v>1425.6528571428571</v>
      </c>
      <c r="BZ224">
        <v>1.3790471428571429</v>
      </c>
      <c r="CA224">
        <v>1381.1771428571431</v>
      </c>
      <c r="CB224">
        <v>31.197771428571428</v>
      </c>
      <c r="CC224">
        <v>3.2987000000000011</v>
      </c>
      <c r="CD224">
        <v>3.159061428571428</v>
      </c>
      <c r="CE224">
        <v>25.617828571428571</v>
      </c>
      <c r="CF224">
        <v>24.890942857142861</v>
      </c>
      <c r="CG224">
        <v>1200.002857142857</v>
      </c>
      <c r="CH224">
        <v>0.50004700000000002</v>
      </c>
      <c r="CI224">
        <v>0.49995299999999998</v>
      </c>
      <c r="CJ224">
        <v>0</v>
      </c>
      <c r="CK224">
        <v>1019.964285714286</v>
      </c>
      <c r="CL224">
        <v>4.9990899999999998</v>
      </c>
      <c r="CM224">
        <v>10933.8</v>
      </c>
      <c r="CN224">
        <v>9558.0385714285712</v>
      </c>
      <c r="CO224">
        <v>40.767714285714291</v>
      </c>
      <c r="CP224">
        <v>42.375</v>
      </c>
      <c r="CQ224">
        <v>41.625</v>
      </c>
      <c r="CR224">
        <v>41.410428571428568</v>
      </c>
      <c r="CS224">
        <v>42.186999999999998</v>
      </c>
      <c r="CT224">
        <v>597.55999999999983</v>
      </c>
      <c r="CU224">
        <v>597.44285714285718</v>
      </c>
      <c r="CV224">
        <v>0</v>
      </c>
      <c r="CW224">
        <v>1675964045.0999999</v>
      </c>
      <c r="CX224">
        <v>0</v>
      </c>
      <c r="CY224">
        <v>1675959759</v>
      </c>
      <c r="CZ224" t="s">
        <v>356</v>
      </c>
      <c r="DA224">
        <v>1675959759</v>
      </c>
      <c r="DB224">
        <v>1675959753.5</v>
      </c>
      <c r="DC224">
        <v>5</v>
      </c>
      <c r="DD224">
        <v>-2.5000000000000001E-2</v>
      </c>
      <c r="DE224">
        <v>-8.0000000000000002E-3</v>
      </c>
      <c r="DF224">
        <v>-6.0590000000000002</v>
      </c>
      <c r="DG224">
        <v>0.218</v>
      </c>
      <c r="DH224">
        <v>415</v>
      </c>
      <c r="DI224">
        <v>34</v>
      </c>
      <c r="DJ224">
        <v>0.6</v>
      </c>
      <c r="DK224">
        <v>0.17</v>
      </c>
      <c r="DL224">
        <v>-31.5239425</v>
      </c>
      <c r="DM224">
        <v>-4.1580112570297867E-2</v>
      </c>
      <c r="DN224">
        <v>6.1934444727873239E-2</v>
      </c>
      <c r="DO224">
        <v>1</v>
      </c>
      <c r="DP224">
        <v>1.46394625</v>
      </c>
      <c r="DQ224">
        <v>-0.63780033771107492</v>
      </c>
      <c r="DR224">
        <v>6.9082815905531086E-2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3.29827</v>
      </c>
      <c r="EB224">
        <v>2.62514</v>
      </c>
      <c r="EC224">
        <v>0.227048</v>
      </c>
      <c r="ED224">
        <v>0.22791400000000001</v>
      </c>
      <c r="EE224">
        <v>0.13594999999999999</v>
      </c>
      <c r="EF224">
        <v>0.130742</v>
      </c>
      <c r="EG224">
        <v>23410.9</v>
      </c>
      <c r="EH224">
        <v>23743.200000000001</v>
      </c>
      <c r="EI224">
        <v>28177.200000000001</v>
      </c>
      <c r="EJ224">
        <v>29593.599999999999</v>
      </c>
      <c r="EK224">
        <v>33530.199999999997</v>
      </c>
      <c r="EL224">
        <v>35696.800000000003</v>
      </c>
      <c r="EM224">
        <v>39791.300000000003</v>
      </c>
      <c r="EN224">
        <v>42265.599999999999</v>
      </c>
      <c r="EO224">
        <v>2.21225</v>
      </c>
      <c r="EP224">
        <v>2.2345999999999999</v>
      </c>
      <c r="EQ224">
        <v>0.14813999999999999</v>
      </c>
      <c r="ER224">
        <v>0</v>
      </c>
      <c r="ES224">
        <v>29.458600000000001</v>
      </c>
      <c r="ET224">
        <v>999.9</v>
      </c>
      <c r="EU224">
        <v>72.400000000000006</v>
      </c>
      <c r="EV224">
        <v>32.200000000000003</v>
      </c>
      <c r="EW224">
        <v>34.529299999999999</v>
      </c>
      <c r="EX224">
        <v>56.243000000000002</v>
      </c>
      <c r="EY224">
        <v>-3.9182700000000001</v>
      </c>
      <c r="EZ224">
        <v>2</v>
      </c>
      <c r="FA224">
        <v>0.29906500000000003</v>
      </c>
      <c r="FB224">
        <v>-0.67776700000000001</v>
      </c>
      <c r="FC224">
        <v>20.273800000000001</v>
      </c>
      <c r="FD224">
        <v>5.22133</v>
      </c>
      <c r="FE224">
        <v>12.004</v>
      </c>
      <c r="FF224">
        <v>4.9875499999999997</v>
      </c>
      <c r="FG224">
        <v>3.2846500000000001</v>
      </c>
      <c r="FH224">
        <v>9999</v>
      </c>
      <c r="FI224">
        <v>9999</v>
      </c>
      <c r="FJ224">
        <v>9999</v>
      </c>
      <c r="FK224">
        <v>999.9</v>
      </c>
      <c r="FL224">
        <v>1.8658300000000001</v>
      </c>
      <c r="FM224">
        <v>1.8621799999999999</v>
      </c>
      <c r="FN224">
        <v>1.8641700000000001</v>
      </c>
      <c r="FO224">
        <v>1.86022</v>
      </c>
      <c r="FP224">
        <v>1.8609599999999999</v>
      </c>
      <c r="FQ224">
        <v>1.8601399999999999</v>
      </c>
      <c r="FR224">
        <v>1.8618600000000001</v>
      </c>
      <c r="FS224">
        <v>1.8584400000000001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-7.73</v>
      </c>
      <c r="GH224">
        <v>0.2122</v>
      </c>
      <c r="GI224">
        <v>-4.2934277136806287</v>
      </c>
      <c r="GJ224">
        <v>-4.5218151105756088E-3</v>
      </c>
      <c r="GK224">
        <v>2.0889233732517852E-6</v>
      </c>
      <c r="GL224">
        <v>-4.5906856223640231E-10</v>
      </c>
      <c r="GM224">
        <v>-0.1150039569071811</v>
      </c>
      <c r="GN224">
        <v>4.4025620023938356E-3</v>
      </c>
      <c r="GO224">
        <v>3.112297855124525E-4</v>
      </c>
      <c r="GP224">
        <v>-4.1727832042263066E-6</v>
      </c>
      <c r="GQ224">
        <v>6</v>
      </c>
      <c r="GR224">
        <v>2080</v>
      </c>
      <c r="GS224">
        <v>4</v>
      </c>
      <c r="GT224">
        <v>33</v>
      </c>
      <c r="GU224">
        <v>71.400000000000006</v>
      </c>
      <c r="GV224">
        <v>71.5</v>
      </c>
      <c r="GW224">
        <v>3.6035200000000001</v>
      </c>
      <c r="GX224">
        <v>2.50366</v>
      </c>
      <c r="GY224">
        <v>2.04834</v>
      </c>
      <c r="GZ224">
        <v>2.6245099999999999</v>
      </c>
      <c r="HA224">
        <v>2.1972700000000001</v>
      </c>
      <c r="HB224">
        <v>2.3168899999999999</v>
      </c>
      <c r="HC224">
        <v>37.194099999999999</v>
      </c>
      <c r="HD224">
        <v>14.7712</v>
      </c>
      <c r="HE224">
        <v>18</v>
      </c>
      <c r="HF224">
        <v>673.89</v>
      </c>
      <c r="HG224">
        <v>772.21</v>
      </c>
      <c r="HH224">
        <v>30.998100000000001</v>
      </c>
      <c r="HI224">
        <v>31.234200000000001</v>
      </c>
      <c r="HJ224">
        <v>30.0001</v>
      </c>
      <c r="HK224">
        <v>31.1938</v>
      </c>
      <c r="HL224">
        <v>31.198899999999998</v>
      </c>
      <c r="HM224">
        <v>72.052800000000005</v>
      </c>
      <c r="HN224">
        <v>13.0642</v>
      </c>
      <c r="HO224">
        <v>100</v>
      </c>
      <c r="HP224">
        <v>31</v>
      </c>
      <c r="HQ224">
        <v>1394.26</v>
      </c>
      <c r="HR224">
        <v>31.113800000000001</v>
      </c>
      <c r="HS224">
        <v>99.314899999999994</v>
      </c>
      <c r="HT224">
        <v>98.042699999999996</v>
      </c>
    </row>
    <row r="225" spans="1:228" x14ac:dyDescent="0.2">
      <c r="A225">
        <v>210</v>
      </c>
      <c r="B225">
        <v>1675964049</v>
      </c>
      <c r="C225">
        <v>834.5</v>
      </c>
      <c r="D225" t="s">
        <v>779</v>
      </c>
      <c r="E225" t="s">
        <v>780</v>
      </c>
      <c r="F225">
        <v>4</v>
      </c>
      <c r="G225">
        <v>1675964046.6875</v>
      </c>
      <c r="H225">
        <f t="shared" si="102"/>
        <v>1.6012577066536835E-3</v>
      </c>
      <c r="I225">
        <f t="shared" si="103"/>
        <v>1.6012577066536835</v>
      </c>
      <c r="J225">
        <f t="shared" si="104"/>
        <v>20.960204842391796</v>
      </c>
      <c r="K225">
        <f t="shared" si="105"/>
        <v>1355.895</v>
      </c>
      <c r="L225">
        <f t="shared" si="106"/>
        <v>1020.8946264034835</v>
      </c>
      <c r="M225">
        <f t="shared" si="107"/>
        <v>103.47494317550563</v>
      </c>
      <c r="N225">
        <f t="shared" si="108"/>
        <v>137.42961756123654</v>
      </c>
      <c r="O225">
        <f t="shared" si="109"/>
        <v>0.1112775994236965</v>
      </c>
      <c r="P225">
        <f t="shared" si="110"/>
        <v>2.7738826978369726</v>
      </c>
      <c r="Q225">
        <f t="shared" si="111"/>
        <v>0.10885580475273247</v>
      </c>
      <c r="R225">
        <f t="shared" si="112"/>
        <v>6.824807671144667E-2</v>
      </c>
      <c r="S225">
        <f t="shared" si="113"/>
        <v>226.11477523222788</v>
      </c>
      <c r="T225">
        <f t="shared" si="114"/>
        <v>32.717774719714811</v>
      </c>
      <c r="U225">
        <f t="shared" si="115"/>
        <v>31.854937499999998</v>
      </c>
      <c r="V225">
        <f t="shared" si="116"/>
        <v>4.736016671148648</v>
      </c>
      <c r="W225">
        <f t="shared" si="117"/>
        <v>70.158330195728851</v>
      </c>
      <c r="X225">
        <f t="shared" si="118"/>
        <v>3.3041991635848262</v>
      </c>
      <c r="Y225">
        <f t="shared" si="119"/>
        <v>4.7096319914780143</v>
      </c>
      <c r="Z225">
        <f t="shared" si="120"/>
        <v>1.4318175075638218</v>
      </c>
      <c r="AA225">
        <f t="shared" si="121"/>
        <v>-70.615464863427448</v>
      </c>
      <c r="AB225">
        <f t="shared" si="122"/>
        <v>-14.739584652320355</v>
      </c>
      <c r="AC225">
        <f t="shared" si="123"/>
        <v>-1.202755741986745</v>
      </c>
      <c r="AD225">
        <f t="shared" si="124"/>
        <v>139.55696997449334</v>
      </c>
      <c r="AE225">
        <f t="shared" si="125"/>
        <v>32.058383576652609</v>
      </c>
      <c r="AF225">
        <f t="shared" si="126"/>
        <v>1.5657977974677613</v>
      </c>
      <c r="AG225">
        <f t="shared" si="127"/>
        <v>20.960204842391796</v>
      </c>
      <c r="AH225">
        <v>1431.390405897034</v>
      </c>
      <c r="AI225">
        <v>1404.798</v>
      </c>
      <c r="AJ225">
        <v>1.7766645121143421</v>
      </c>
      <c r="AK225">
        <v>60.624418474204617</v>
      </c>
      <c r="AL225">
        <f t="shared" si="128"/>
        <v>1.6012577066536835</v>
      </c>
      <c r="AM225">
        <v>31.201376388706901</v>
      </c>
      <c r="AN225">
        <v>32.606826666666663</v>
      </c>
      <c r="AO225">
        <v>3.9586922575989792E-3</v>
      </c>
      <c r="AP225">
        <v>100.9878899836357</v>
      </c>
      <c r="AQ225">
        <v>18</v>
      </c>
      <c r="AR225">
        <v>3</v>
      </c>
      <c r="AS225">
        <f t="shared" si="129"/>
        <v>1</v>
      </c>
      <c r="AT225">
        <f t="shared" si="130"/>
        <v>0</v>
      </c>
      <c r="AU225">
        <f t="shared" si="131"/>
        <v>47703.568565819332</v>
      </c>
      <c r="AV225">
        <f t="shared" si="132"/>
        <v>1200.0150000000001</v>
      </c>
      <c r="AW225">
        <f t="shared" si="133"/>
        <v>1025.9361135918282</v>
      </c>
      <c r="AX225">
        <f t="shared" si="134"/>
        <v>0.85493607462559051</v>
      </c>
      <c r="AY225">
        <f t="shared" si="135"/>
        <v>0.18842662402738955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1675964046.6875</v>
      </c>
      <c r="BF225">
        <v>1355.895</v>
      </c>
      <c r="BG225">
        <v>1387.45</v>
      </c>
      <c r="BH225">
        <v>32.599575000000002</v>
      </c>
      <c r="BI225">
        <v>31.2012125</v>
      </c>
      <c r="BJ225">
        <v>1363.63375</v>
      </c>
      <c r="BK225">
        <v>32.3873125</v>
      </c>
      <c r="BL225">
        <v>649.94024999999999</v>
      </c>
      <c r="BM225">
        <v>101.257375</v>
      </c>
      <c r="BN225">
        <v>9.9748937499999996E-2</v>
      </c>
      <c r="BO225">
        <v>31.756374999999998</v>
      </c>
      <c r="BP225">
        <v>31.854937499999998</v>
      </c>
      <c r="BQ225">
        <v>999.9</v>
      </c>
      <c r="BR225">
        <v>0</v>
      </c>
      <c r="BS225">
        <v>0</v>
      </c>
      <c r="BT225">
        <v>9024.4537500000006</v>
      </c>
      <c r="BU225">
        <v>0</v>
      </c>
      <c r="BV225">
        <v>51.754987499999999</v>
      </c>
      <c r="BW225">
        <v>-31.553775000000002</v>
      </c>
      <c r="BX225">
        <v>1401.5862500000001</v>
      </c>
      <c r="BY225">
        <v>1432.1312499999999</v>
      </c>
      <c r="BZ225">
        <v>1.3983587500000001</v>
      </c>
      <c r="CA225">
        <v>1387.45</v>
      </c>
      <c r="CB225">
        <v>31.2012125</v>
      </c>
      <c r="CC225">
        <v>3.3009425000000001</v>
      </c>
      <c r="CD225">
        <v>3.1593487499999999</v>
      </c>
      <c r="CE225">
        <v>25.629275</v>
      </c>
      <c r="CF225">
        <v>24.892462500000001</v>
      </c>
      <c r="CG225">
        <v>1200.0150000000001</v>
      </c>
      <c r="CH225">
        <v>0.50004700000000002</v>
      </c>
      <c r="CI225">
        <v>0.49995299999999998</v>
      </c>
      <c r="CJ225">
        <v>0</v>
      </c>
      <c r="CK225">
        <v>1019.89</v>
      </c>
      <c r="CL225">
        <v>4.9990899999999998</v>
      </c>
      <c r="CM225">
        <v>10930.674999999999</v>
      </c>
      <c r="CN225">
        <v>9558.1387500000001</v>
      </c>
      <c r="CO225">
        <v>40.75</v>
      </c>
      <c r="CP225">
        <v>42.375</v>
      </c>
      <c r="CQ225">
        <v>41.625</v>
      </c>
      <c r="CR225">
        <v>41.375</v>
      </c>
      <c r="CS225">
        <v>42.186999999999998</v>
      </c>
      <c r="CT225">
        <v>597.56500000000005</v>
      </c>
      <c r="CU225">
        <v>597.45000000000005</v>
      </c>
      <c r="CV225">
        <v>0</v>
      </c>
      <c r="CW225">
        <v>1675964048.7</v>
      </c>
      <c r="CX225">
        <v>0</v>
      </c>
      <c r="CY225">
        <v>1675959759</v>
      </c>
      <c r="CZ225" t="s">
        <v>356</v>
      </c>
      <c r="DA225">
        <v>1675959759</v>
      </c>
      <c r="DB225">
        <v>1675959753.5</v>
      </c>
      <c r="DC225">
        <v>5</v>
      </c>
      <c r="DD225">
        <v>-2.5000000000000001E-2</v>
      </c>
      <c r="DE225">
        <v>-8.0000000000000002E-3</v>
      </c>
      <c r="DF225">
        <v>-6.0590000000000002</v>
      </c>
      <c r="DG225">
        <v>0.218</v>
      </c>
      <c r="DH225">
        <v>415</v>
      </c>
      <c r="DI225">
        <v>34</v>
      </c>
      <c r="DJ225">
        <v>0.6</v>
      </c>
      <c r="DK225">
        <v>0.17</v>
      </c>
      <c r="DL225">
        <v>-31.525817499999999</v>
      </c>
      <c r="DM225">
        <v>-0.11872908067532929</v>
      </c>
      <c r="DN225">
        <v>6.2943041265496491E-2</v>
      </c>
      <c r="DO225">
        <v>0</v>
      </c>
      <c r="DP225">
        <v>1.4445159999999999</v>
      </c>
      <c r="DQ225">
        <v>-0.59644345215760108</v>
      </c>
      <c r="DR225">
        <v>6.6940483035305337E-2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363</v>
      </c>
      <c r="EA225">
        <v>3.2985600000000002</v>
      </c>
      <c r="EB225">
        <v>2.6254200000000001</v>
      </c>
      <c r="EC225">
        <v>0.22773699999999999</v>
      </c>
      <c r="ED225">
        <v>0.22858899999999999</v>
      </c>
      <c r="EE225">
        <v>0.13600300000000001</v>
      </c>
      <c r="EF225">
        <v>0.130744</v>
      </c>
      <c r="EG225">
        <v>23389.9</v>
      </c>
      <c r="EH225">
        <v>23722.6</v>
      </c>
      <c r="EI225">
        <v>28177.1</v>
      </c>
      <c r="EJ225">
        <v>29593.9</v>
      </c>
      <c r="EK225">
        <v>33528.199999999997</v>
      </c>
      <c r="EL225">
        <v>35697</v>
      </c>
      <c r="EM225">
        <v>39791.300000000003</v>
      </c>
      <c r="EN225">
        <v>42265.9</v>
      </c>
      <c r="EO225">
        <v>2.2120500000000001</v>
      </c>
      <c r="EP225">
        <v>2.2345199999999998</v>
      </c>
      <c r="EQ225">
        <v>0.147067</v>
      </c>
      <c r="ER225">
        <v>0</v>
      </c>
      <c r="ES225">
        <v>29.450399999999998</v>
      </c>
      <c r="ET225">
        <v>999.9</v>
      </c>
      <c r="EU225">
        <v>72.400000000000006</v>
      </c>
      <c r="EV225">
        <v>32.200000000000003</v>
      </c>
      <c r="EW225">
        <v>34.528199999999998</v>
      </c>
      <c r="EX225">
        <v>57.023000000000003</v>
      </c>
      <c r="EY225">
        <v>-4.1105799999999997</v>
      </c>
      <c r="EZ225">
        <v>2</v>
      </c>
      <c r="FA225">
        <v>0.29897899999999999</v>
      </c>
      <c r="FB225">
        <v>-0.68311500000000003</v>
      </c>
      <c r="FC225">
        <v>20.274000000000001</v>
      </c>
      <c r="FD225">
        <v>5.2211800000000004</v>
      </c>
      <c r="FE225">
        <v>12.004</v>
      </c>
      <c r="FF225">
        <v>4.9873500000000002</v>
      </c>
      <c r="FG225">
        <v>3.2846500000000001</v>
      </c>
      <c r="FH225">
        <v>9999</v>
      </c>
      <c r="FI225">
        <v>9999</v>
      </c>
      <c r="FJ225">
        <v>9999</v>
      </c>
      <c r="FK225">
        <v>999.9</v>
      </c>
      <c r="FL225">
        <v>1.86582</v>
      </c>
      <c r="FM225">
        <v>1.8621799999999999</v>
      </c>
      <c r="FN225">
        <v>1.8641700000000001</v>
      </c>
      <c r="FO225">
        <v>1.8602300000000001</v>
      </c>
      <c r="FP225">
        <v>1.8609599999999999</v>
      </c>
      <c r="FQ225">
        <v>1.86012</v>
      </c>
      <c r="FR225">
        <v>1.8618399999999999</v>
      </c>
      <c r="FS225">
        <v>1.8584400000000001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-7.75</v>
      </c>
      <c r="GH225">
        <v>0.21240000000000001</v>
      </c>
      <c r="GI225">
        <v>-4.2934277136806287</v>
      </c>
      <c r="GJ225">
        <v>-4.5218151105756088E-3</v>
      </c>
      <c r="GK225">
        <v>2.0889233732517852E-6</v>
      </c>
      <c r="GL225">
        <v>-4.5906856223640231E-10</v>
      </c>
      <c r="GM225">
        <v>-0.1150039569071811</v>
      </c>
      <c r="GN225">
        <v>4.4025620023938356E-3</v>
      </c>
      <c r="GO225">
        <v>3.112297855124525E-4</v>
      </c>
      <c r="GP225">
        <v>-4.1727832042263066E-6</v>
      </c>
      <c r="GQ225">
        <v>6</v>
      </c>
      <c r="GR225">
        <v>2080</v>
      </c>
      <c r="GS225">
        <v>4</v>
      </c>
      <c r="GT225">
        <v>33</v>
      </c>
      <c r="GU225">
        <v>71.5</v>
      </c>
      <c r="GV225">
        <v>71.599999999999994</v>
      </c>
      <c r="GW225">
        <v>3.61694</v>
      </c>
      <c r="GX225">
        <v>2.49512</v>
      </c>
      <c r="GY225">
        <v>2.04834</v>
      </c>
      <c r="GZ225">
        <v>2.6232899999999999</v>
      </c>
      <c r="HA225">
        <v>2.1972700000000001</v>
      </c>
      <c r="HB225">
        <v>2.34009</v>
      </c>
      <c r="HC225">
        <v>37.194099999999999</v>
      </c>
      <c r="HD225">
        <v>14.7887</v>
      </c>
      <c r="HE225">
        <v>18</v>
      </c>
      <c r="HF225">
        <v>673.71299999999997</v>
      </c>
      <c r="HG225">
        <v>772.11</v>
      </c>
      <c r="HH225">
        <v>30.9984</v>
      </c>
      <c r="HI225">
        <v>31.233000000000001</v>
      </c>
      <c r="HJ225">
        <v>30.0001</v>
      </c>
      <c r="HK225">
        <v>31.1922</v>
      </c>
      <c r="HL225">
        <v>31.196999999999999</v>
      </c>
      <c r="HM225">
        <v>72.326599999999999</v>
      </c>
      <c r="HN225">
        <v>13.344200000000001</v>
      </c>
      <c r="HO225">
        <v>100</v>
      </c>
      <c r="HP225">
        <v>31</v>
      </c>
      <c r="HQ225">
        <v>1400.93</v>
      </c>
      <c r="HR225">
        <v>31.113800000000001</v>
      </c>
      <c r="HS225">
        <v>99.314599999999999</v>
      </c>
      <c r="HT225">
        <v>98.043499999999995</v>
      </c>
    </row>
    <row r="226" spans="1:228" x14ac:dyDescent="0.2">
      <c r="A226">
        <v>211</v>
      </c>
      <c r="B226">
        <v>1675964053</v>
      </c>
      <c r="C226">
        <v>838.5</v>
      </c>
      <c r="D226" t="s">
        <v>781</v>
      </c>
      <c r="E226" t="s">
        <v>782</v>
      </c>
      <c r="F226">
        <v>4</v>
      </c>
      <c r="G226">
        <v>1675964051</v>
      </c>
      <c r="H226">
        <f t="shared" si="102"/>
        <v>1.614057305879093E-3</v>
      </c>
      <c r="I226">
        <f t="shared" si="103"/>
        <v>1.614057305879093</v>
      </c>
      <c r="J226">
        <f t="shared" si="104"/>
        <v>20.935130779017367</v>
      </c>
      <c r="K226">
        <f t="shared" si="105"/>
        <v>1363.251428571429</v>
      </c>
      <c r="L226">
        <f t="shared" si="106"/>
        <v>1032.3205025000705</v>
      </c>
      <c r="M226">
        <f t="shared" si="107"/>
        <v>104.63330056884443</v>
      </c>
      <c r="N226">
        <f t="shared" si="108"/>
        <v>138.17559191275595</v>
      </c>
      <c r="O226">
        <f t="shared" si="109"/>
        <v>0.11270874168662573</v>
      </c>
      <c r="P226">
        <f t="shared" si="110"/>
        <v>2.7614097619082525</v>
      </c>
      <c r="Q226">
        <f t="shared" si="111"/>
        <v>0.11021405086585304</v>
      </c>
      <c r="R226">
        <f t="shared" si="112"/>
        <v>6.9103320862307985E-2</v>
      </c>
      <c r="S226">
        <f t="shared" si="113"/>
        <v>226.11304508938545</v>
      </c>
      <c r="T226">
        <f t="shared" si="114"/>
        <v>32.706406725254553</v>
      </c>
      <c r="U226">
        <f t="shared" si="115"/>
        <v>31.8383</v>
      </c>
      <c r="V226">
        <f t="shared" si="116"/>
        <v>4.7315538898478193</v>
      </c>
      <c r="W226">
        <f t="shared" si="117"/>
        <v>70.245013840510111</v>
      </c>
      <c r="X226">
        <f t="shared" si="118"/>
        <v>3.3060547214058862</v>
      </c>
      <c r="Y226">
        <f t="shared" si="119"/>
        <v>4.706461769531737</v>
      </c>
      <c r="Z226">
        <f t="shared" si="120"/>
        <v>1.4254991684419331</v>
      </c>
      <c r="AA226">
        <f t="shared" si="121"/>
        <v>-71.179927189268</v>
      </c>
      <c r="AB226">
        <f t="shared" si="122"/>
        <v>-13.964298945279232</v>
      </c>
      <c r="AC226">
        <f t="shared" si="123"/>
        <v>-1.1444784675228894</v>
      </c>
      <c r="AD226">
        <f t="shared" si="124"/>
        <v>139.82434048731531</v>
      </c>
      <c r="AE226">
        <f t="shared" si="125"/>
        <v>31.977854707859958</v>
      </c>
      <c r="AF226">
        <f t="shared" si="126"/>
        <v>1.6095361481949979</v>
      </c>
      <c r="AG226">
        <f t="shared" si="127"/>
        <v>20.935130779017367</v>
      </c>
      <c r="AH226">
        <v>1438.4383227936851</v>
      </c>
      <c r="AI226">
        <v>1411.8823636363629</v>
      </c>
      <c r="AJ226">
        <v>1.775100616985009</v>
      </c>
      <c r="AK226">
        <v>60.624418474204617</v>
      </c>
      <c r="AL226">
        <f t="shared" si="128"/>
        <v>1.614057305879093</v>
      </c>
      <c r="AM226">
        <v>31.187726039609309</v>
      </c>
      <c r="AN226">
        <v>32.621710909090901</v>
      </c>
      <c r="AO226">
        <v>1.142398580788462E-3</v>
      </c>
      <c r="AP226">
        <v>100.9878899836357</v>
      </c>
      <c r="AQ226">
        <v>17</v>
      </c>
      <c r="AR226">
        <v>3</v>
      </c>
      <c r="AS226">
        <f t="shared" si="129"/>
        <v>1</v>
      </c>
      <c r="AT226">
        <f t="shared" si="130"/>
        <v>0</v>
      </c>
      <c r="AU226">
        <f t="shared" si="131"/>
        <v>47360.771354289274</v>
      </c>
      <c r="AV226">
        <f t="shared" si="132"/>
        <v>1200.005714285714</v>
      </c>
      <c r="AW226">
        <f t="shared" si="133"/>
        <v>1025.9281850204068</v>
      </c>
      <c r="AX226">
        <f t="shared" si="134"/>
        <v>0.85493608305946744</v>
      </c>
      <c r="AY226">
        <f t="shared" si="135"/>
        <v>0.18842664030477219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1675964051</v>
      </c>
      <c r="BF226">
        <v>1363.251428571429</v>
      </c>
      <c r="BG226">
        <v>1394.79</v>
      </c>
      <c r="BH226">
        <v>32.617800000000003</v>
      </c>
      <c r="BI226">
        <v>31.18075714285715</v>
      </c>
      <c r="BJ226">
        <v>1371.0014285714281</v>
      </c>
      <c r="BK226">
        <v>32.405342857142863</v>
      </c>
      <c r="BL226">
        <v>650.10028571428563</v>
      </c>
      <c r="BM226">
        <v>101.25700000000001</v>
      </c>
      <c r="BN226">
        <v>0.10037914285714281</v>
      </c>
      <c r="BO226">
        <v>31.744499999999999</v>
      </c>
      <c r="BP226">
        <v>31.8383</v>
      </c>
      <c r="BQ226">
        <v>999.89999999999986</v>
      </c>
      <c r="BR226">
        <v>0</v>
      </c>
      <c r="BS226">
        <v>0</v>
      </c>
      <c r="BT226">
        <v>8958.3042857142846</v>
      </c>
      <c r="BU226">
        <v>0</v>
      </c>
      <c r="BV226">
        <v>50.741199999999999</v>
      </c>
      <c r="BW226">
        <v>-31.539300000000001</v>
      </c>
      <c r="BX226">
        <v>1409.2157142857141</v>
      </c>
      <c r="BY226">
        <v>1439.68</v>
      </c>
      <c r="BZ226">
        <v>1.4370585714285711</v>
      </c>
      <c r="CA226">
        <v>1394.79</v>
      </c>
      <c r="CB226">
        <v>31.18075714285715</v>
      </c>
      <c r="CC226">
        <v>3.3027828571428581</v>
      </c>
      <c r="CD226">
        <v>3.1572714285714278</v>
      </c>
      <c r="CE226">
        <v>25.63868571428571</v>
      </c>
      <c r="CF226">
        <v>24.881414285714289</v>
      </c>
      <c r="CG226">
        <v>1200.005714285714</v>
      </c>
      <c r="CH226">
        <v>0.50004700000000002</v>
      </c>
      <c r="CI226">
        <v>0.49995299999999998</v>
      </c>
      <c r="CJ226">
        <v>0</v>
      </c>
      <c r="CK226">
        <v>1019.328571428571</v>
      </c>
      <c r="CL226">
        <v>4.9990899999999998</v>
      </c>
      <c r="CM226">
        <v>10925.471428571431</v>
      </c>
      <c r="CN226">
        <v>9558.0642857142848</v>
      </c>
      <c r="CO226">
        <v>40.75</v>
      </c>
      <c r="CP226">
        <v>42.338999999999999</v>
      </c>
      <c r="CQ226">
        <v>41.607000000000014</v>
      </c>
      <c r="CR226">
        <v>41.375</v>
      </c>
      <c r="CS226">
        <v>42.125</v>
      </c>
      <c r="CT226">
        <v>597.56000000000006</v>
      </c>
      <c r="CU226">
        <v>597.44571428571442</v>
      </c>
      <c r="CV226">
        <v>0</v>
      </c>
      <c r="CW226">
        <v>1675964052.9000001</v>
      </c>
      <c r="CX226">
        <v>0</v>
      </c>
      <c r="CY226">
        <v>1675959759</v>
      </c>
      <c r="CZ226" t="s">
        <v>356</v>
      </c>
      <c r="DA226">
        <v>1675959759</v>
      </c>
      <c r="DB226">
        <v>1675959753.5</v>
      </c>
      <c r="DC226">
        <v>5</v>
      </c>
      <c r="DD226">
        <v>-2.5000000000000001E-2</v>
      </c>
      <c r="DE226">
        <v>-8.0000000000000002E-3</v>
      </c>
      <c r="DF226">
        <v>-6.0590000000000002</v>
      </c>
      <c r="DG226">
        <v>0.218</v>
      </c>
      <c r="DH226">
        <v>415</v>
      </c>
      <c r="DI226">
        <v>34</v>
      </c>
      <c r="DJ226">
        <v>0.6</v>
      </c>
      <c r="DK226">
        <v>0.17</v>
      </c>
      <c r="DL226">
        <v>-31.535282926829272</v>
      </c>
      <c r="DM226">
        <v>-7.585505226486923E-2</v>
      </c>
      <c r="DN226">
        <v>6.2486033180649159E-2</v>
      </c>
      <c r="DO226">
        <v>1</v>
      </c>
      <c r="DP226">
        <v>1.4246387804878049</v>
      </c>
      <c r="DQ226">
        <v>-0.28860439024390178</v>
      </c>
      <c r="DR226">
        <v>5.4402926266127152E-2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3.2985699999999998</v>
      </c>
      <c r="EB226">
        <v>2.6250800000000001</v>
      </c>
      <c r="EC226">
        <v>0.22842599999999999</v>
      </c>
      <c r="ED226">
        <v>0.22926199999999999</v>
      </c>
      <c r="EE226">
        <v>0.13603100000000001</v>
      </c>
      <c r="EF226">
        <v>0.13058400000000001</v>
      </c>
      <c r="EG226">
        <v>23369.5</v>
      </c>
      <c r="EH226">
        <v>23701.7</v>
      </c>
      <c r="EI226">
        <v>28177.7</v>
      </c>
      <c r="EJ226">
        <v>29593.7</v>
      </c>
      <c r="EK226">
        <v>33527.5</v>
      </c>
      <c r="EL226">
        <v>35703.4</v>
      </c>
      <c r="EM226">
        <v>39791.800000000003</v>
      </c>
      <c r="EN226">
        <v>42265.7</v>
      </c>
      <c r="EO226">
        <v>2.2126000000000001</v>
      </c>
      <c r="EP226">
        <v>2.2344300000000001</v>
      </c>
      <c r="EQ226">
        <v>0.14777899999999999</v>
      </c>
      <c r="ER226">
        <v>0</v>
      </c>
      <c r="ES226">
        <v>29.4434</v>
      </c>
      <c r="ET226">
        <v>999.9</v>
      </c>
      <c r="EU226">
        <v>72.400000000000006</v>
      </c>
      <c r="EV226">
        <v>32.200000000000003</v>
      </c>
      <c r="EW226">
        <v>34.530799999999999</v>
      </c>
      <c r="EX226">
        <v>56.843000000000004</v>
      </c>
      <c r="EY226">
        <v>-3.9903900000000001</v>
      </c>
      <c r="EZ226">
        <v>2</v>
      </c>
      <c r="FA226">
        <v>0.29902400000000001</v>
      </c>
      <c r="FB226">
        <v>-0.68512499999999998</v>
      </c>
      <c r="FC226">
        <v>20.273900000000001</v>
      </c>
      <c r="FD226">
        <v>5.2211800000000004</v>
      </c>
      <c r="FE226">
        <v>12.004</v>
      </c>
      <c r="FF226">
        <v>4.9874999999999998</v>
      </c>
      <c r="FG226">
        <v>3.2846299999999999</v>
      </c>
      <c r="FH226">
        <v>9999</v>
      </c>
      <c r="FI226">
        <v>9999</v>
      </c>
      <c r="FJ226">
        <v>9999</v>
      </c>
      <c r="FK226">
        <v>999.9</v>
      </c>
      <c r="FL226">
        <v>1.8658300000000001</v>
      </c>
      <c r="FM226">
        <v>1.8621799999999999</v>
      </c>
      <c r="FN226">
        <v>1.8641799999999999</v>
      </c>
      <c r="FO226">
        <v>1.86026</v>
      </c>
      <c r="FP226">
        <v>1.8609599999999999</v>
      </c>
      <c r="FQ226">
        <v>1.8601000000000001</v>
      </c>
      <c r="FR226">
        <v>1.8618699999999999</v>
      </c>
      <c r="FS226">
        <v>1.85846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-7.75</v>
      </c>
      <c r="GH226">
        <v>0.21249999999999999</v>
      </c>
      <c r="GI226">
        <v>-4.2934277136806287</v>
      </c>
      <c r="GJ226">
        <v>-4.5218151105756088E-3</v>
      </c>
      <c r="GK226">
        <v>2.0889233732517852E-6</v>
      </c>
      <c r="GL226">
        <v>-4.5906856223640231E-10</v>
      </c>
      <c r="GM226">
        <v>-0.1150039569071811</v>
      </c>
      <c r="GN226">
        <v>4.4025620023938356E-3</v>
      </c>
      <c r="GO226">
        <v>3.112297855124525E-4</v>
      </c>
      <c r="GP226">
        <v>-4.1727832042263066E-6</v>
      </c>
      <c r="GQ226">
        <v>6</v>
      </c>
      <c r="GR226">
        <v>2080</v>
      </c>
      <c r="GS226">
        <v>4</v>
      </c>
      <c r="GT226">
        <v>33</v>
      </c>
      <c r="GU226">
        <v>71.599999999999994</v>
      </c>
      <c r="GV226">
        <v>71.7</v>
      </c>
      <c r="GW226">
        <v>3.6303700000000001</v>
      </c>
      <c r="GX226">
        <v>2.49756</v>
      </c>
      <c r="GY226">
        <v>2.04834</v>
      </c>
      <c r="GZ226">
        <v>2.6232899999999999</v>
      </c>
      <c r="HA226">
        <v>2.1972700000000001</v>
      </c>
      <c r="HB226">
        <v>2.2827099999999998</v>
      </c>
      <c r="HC226">
        <v>37.170200000000001</v>
      </c>
      <c r="HD226">
        <v>14.7537</v>
      </c>
      <c r="HE226">
        <v>18</v>
      </c>
      <c r="HF226">
        <v>674.14099999999996</v>
      </c>
      <c r="HG226">
        <v>772.01199999999994</v>
      </c>
      <c r="HH226">
        <v>30.998999999999999</v>
      </c>
      <c r="HI226">
        <v>31.233000000000001</v>
      </c>
      <c r="HJ226">
        <v>30.0001</v>
      </c>
      <c r="HK226">
        <v>31.191099999999999</v>
      </c>
      <c r="HL226">
        <v>31.196999999999999</v>
      </c>
      <c r="HM226">
        <v>72.597499999999997</v>
      </c>
      <c r="HN226">
        <v>13.344200000000001</v>
      </c>
      <c r="HO226">
        <v>100</v>
      </c>
      <c r="HP226">
        <v>31</v>
      </c>
      <c r="HQ226">
        <v>1407.61</v>
      </c>
      <c r="HR226">
        <v>31.113800000000001</v>
      </c>
      <c r="HS226">
        <v>99.316199999999995</v>
      </c>
      <c r="HT226">
        <v>98.043000000000006</v>
      </c>
    </row>
    <row r="227" spans="1:228" x14ac:dyDescent="0.2">
      <c r="A227">
        <v>212</v>
      </c>
      <c r="B227">
        <v>1675964057</v>
      </c>
      <c r="C227">
        <v>842.5</v>
      </c>
      <c r="D227" t="s">
        <v>783</v>
      </c>
      <c r="E227" t="s">
        <v>784</v>
      </c>
      <c r="F227">
        <v>4</v>
      </c>
      <c r="G227">
        <v>1675964054.6875</v>
      </c>
      <c r="H227">
        <f t="shared" si="102"/>
        <v>1.6471128867275014E-3</v>
      </c>
      <c r="I227">
        <f t="shared" si="103"/>
        <v>1.6471128867275013</v>
      </c>
      <c r="J227">
        <f t="shared" si="104"/>
        <v>21.032490391175259</v>
      </c>
      <c r="K227">
        <f t="shared" si="105"/>
        <v>1369.4749999999999</v>
      </c>
      <c r="L227">
        <f t="shared" si="106"/>
        <v>1042.3757707699729</v>
      </c>
      <c r="M227">
        <f t="shared" si="107"/>
        <v>105.6517942273279</v>
      </c>
      <c r="N227">
        <f t="shared" si="108"/>
        <v>138.80550081530907</v>
      </c>
      <c r="O227">
        <f t="shared" si="109"/>
        <v>0.11481103954577671</v>
      </c>
      <c r="P227">
        <f t="shared" si="110"/>
        <v>2.7718771480170528</v>
      </c>
      <c r="Q227">
        <f t="shared" si="111"/>
        <v>0.11223310202913737</v>
      </c>
      <c r="R227">
        <f t="shared" si="112"/>
        <v>7.0372485095912998E-2</v>
      </c>
      <c r="S227">
        <f t="shared" si="113"/>
        <v>226.11766866058571</v>
      </c>
      <c r="T227">
        <f t="shared" si="114"/>
        <v>32.685489133559777</v>
      </c>
      <c r="U227">
        <f t="shared" si="115"/>
        <v>31.8475</v>
      </c>
      <c r="V227">
        <f t="shared" si="116"/>
        <v>4.7340212109912763</v>
      </c>
      <c r="W227">
        <f t="shared" si="117"/>
        <v>70.267846102447336</v>
      </c>
      <c r="X227">
        <f t="shared" si="118"/>
        <v>3.3055215295748157</v>
      </c>
      <c r="Y227">
        <f t="shared" si="119"/>
        <v>4.7041736909873615</v>
      </c>
      <c r="Z227">
        <f t="shared" si="120"/>
        <v>1.4284996814164606</v>
      </c>
      <c r="AA227">
        <f t="shared" si="121"/>
        <v>-72.637678304682808</v>
      </c>
      <c r="AB227">
        <f t="shared" si="122"/>
        <v>-16.673482457694391</v>
      </c>
      <c r="AC227">
        <f t="shared" si="123"/>
        <v>-1.3613601177305255</v>
      </c>
      <c r="AD227">
        <f t="shared" si="124"/>
        <v>135.44514778047801</v>
      </c>
      <c r="AE227">
        <f t="shared" si="125"/>
        <v>31.869001970753153</v>
      </c>
      <c r="AF227">
        <f t="shared" si="126"/>
        <v>1.6577200167012349</v>
      </c>
      <c r="AG227">
        <f t="shared" si="127"/>
        <v>21.032490391175259</v>
      </c>
      <c r="AH227">
        <v>1445.3120743300051</v>
      </c>
      <c r="AI227">
        <v>1418.7974545454549</v>
      </c>
      <c r="AJ227">
        <v>1.737800528844589</v>
      </c>
      <c r="AK227">
        <v>60.624418474204617</v>
      </c>
      <c r="AL227">
        <f t="shared" si="128"/>
        <v>1.6471128867275013</v>
      </c>
      <c r="AM227">
        <v>31.127631410974232</v>
      </c>
      <c r="AN227">
        <v>32.603640606060587</v>
      </c>
      <c r="AO227">
        <v>-8.1851927252490377E-4</v>
      </c>
      <c r="AP227">
        <v>100.9878899836357</v>
      </c>
      <c r="AQ227">
        <v>18</v>
      </c>
      <c r="AR227">
        <v>3</v>
      </c>
      <c r="AS227">
        <f t="shared" si="129"/>
        <v>1</v>
      </c>
      <c r="AT227">
        <f t="shared" si="130"/>
        <v>0</v>
      </c>
      <c r="AU227">
        <f t="shared" si="131"/>
        <v>47651.293410462968</v>
      </c>
      <c r="AV227">
        <f t="shared" si="132"/>
        <v>1200.01</v>
      </c>
      <c r="AW227">
        <f t="shared" si="133"/>
        <v>1025.9338262490082</v>
      </c>
      <c r="AX227">
        <f t="shared" si="134"/>
        <v>0.85493773072641743</v>
      </c>
      <c r="AY227">
        <f t="shared" si="135"/>
        <v>0.18842982030198557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1675964054.6875</v>
      </c>
      <c r="BF227">
        <v>1369.4749999999999</v>
      </c>
      <c r="BG227">
        <v>1400.99</v>
      </c>
      <c r="BH227">
        <v>32.612749999999998</v>
      </c>
      <c r="BI227">
        <v>31.132362499999999</v>
      </c>
      <c r="BJ227">
        <v>1377.2337500000001</v>
      </c>
      <c r="BK227">
        <v>32.400312499999998</v>
      </c>
      <c r="BL227">
        <v>649.96112500000004</v>
      </c>
      <c r="BM227">
        <v>101.25700000000001</v>
      </c>
      <c r="BN227">
        <v>9.9724887499999998E-2</v>
      </c>
      <c r="BO227">
        <v>31.735925000000002</v>
      </c>
      <c r="BP227">
        <v>31.8475</v>
      </c>
      <c r="BQ227">
        <v>999.9</v>
      </c>
      <c r="BR227">
        <v>0</v>
      </c>
      <c r="BS227">
        <v>0</v>
      </c>
      <c r="BT227">
        <v>9013.8262500000001</v>
      </c>
      <c r="BU227">
        <v>0</v>
      </c>
      <c r="BV227">
        <v>50.298637499999998</v>
      </c>
      <c r="BW227">
        <v>-31.514250000000001</v>
      </c>
      <c r="BX227">
        <v>1415.64625</v>
      </c>
      <c r="BY227">
        <v>1446.0074999999999</v>
      </c>
      <c r="BZ227">
        <v>1.4803837500000001</v>
      </c>
      <c r="CA227">
        <v>1400.99</v>
      </c>
      <c r="CB227">
        <v>31.132362499999999</v>
      </c>
      <c r="CC227">
        <v>3.3022724999999999</v>
      </c>
      <c r="CD227">
        <v>3.1523737500000002</v>
      </c>
      <c r="CE227">
        <v>25.6360375</v>
      </c>
      <c r="CF227">
        <v>24.8554125</v>
      </c>
      <c r="CG227">
        <v>1200.01</v>
      </c>
      <c r="CH227">
        <v>0.49999349999999998</v>
      </c>
      <c r="CI227">
        <v>0.50000674999999994</v>
      </c>
      <c r="CJ227">
        <v>0</v>
      </c>
      <c r="CK227">
        <v>1018.97375</v>
      </c>
      <c r="CL227">
        <v>4.9990899999999998</v>
      </c>
      <c r="CM227">
        <v>10919.875</v>
      </c>
      <c r="CN227">
        <v>9557.91</v>
      </c>
      <c r="CO227">
        <v>40.75</v>
      </c>
      <c r="CP227">
        <v>42.375</v>
      </c>
      <c r="CQ227">
        <v>41.601374999999997</v>
      </c>
      <c r="CR227">
        <v>41.375</v>
      </c>
      <c r="CS227">
        <v>42.125</v>
      </c>
      <c r="CT227">
        <v>597.49749999999995</v>
      </c>
      <c r="CU227">
        <v>597.51499999999999</v>
      </c>
      <c r="CV227">
        <v>0</v>
      </c>
      <c r="CW227">
        <v>1675964057.0999999</v>
      </c>
      <c r="CX227">
        <v>0</v>
      </c>
      <c r="CY227">
        <v>1675959759</v>
      </c>
      <c r="CZ227" t="s">
        <v>356</v>
      </c>
      <c r="DA227">
        <v>1675959759</v>
      </c>
      <c r="DB227">
        <v>1675959753.5</v>
      </c>
      <c r="DC227">
        <v>5</v>
      </c>
      <c r="DD227">
        <v>-2.5000000000000001E-2</v>
      </c>
      <c r="DE227">
        <v>-8.0000000000000002E-3</v>
      </c>
      <c r="DF227">
        <v>-6.0590000000000002</v>
      </c>
      <c r="DG227">
        <v>0.218</v>
      </c>
      <c r="DH227">
        <v>415</v>
      </c>
      <c r="DI227">
        <v>34</v>
      </c>
      <c r="DJ227">
        <v>0.6</v>
      </c>
      <c r="DK227">
        <v>0.17</v>
      </c>
      <c r="DL227">
        <v>-31.526634999999999</v>
      </c>
      <c r="DM227">
        <v>-0.23925703564722639</v>
      </c>
      <c r="DN227">
        <v>5.9360902747515633E-2</v>
      </c>
      <c r="DO227">
        <v>0</v>
      </c>
      <c r="DP227">
        <v>1.4156072500000001</v>
      </c>
      <c r="DQ227">
        <v>0.239863902439023</v>
      </c>
      <c r="DR227">
        <v>4.1727137212340608E-2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363</v>
      </c>
      <c r="EA227">
        <v>3.2983500000000001</v>
      </c>
      <c r="EB227">
        <v>2.62521</v>
      </c>
      <c r="EC227">
        <v>0.22910700000000001</v>
      </c>
      <c r="ED227">
        <v>0.22992699999999999</v>
      </c>
      <c r="EE227">
        <v>0.13597999999999999</v>
      </c>
      <c r="EF227">
        <v>0.13052800000000001</v>
      </c>
      <c r="EG227">
        <v>23348.799999999999</v>
      </c>
      <c r="EH227">
        <v>23681.5</v>
      </c>
      <c r="EI227">
        <v>28177.599999999999</v>
      </c>
      <c r="EJ227">
        <v>29594.1</v>
      </c>
      <c r="EK227">
        <v>33529.800000000003</v>
      </c>
      <c r="EL227">
        <v>35706.199999999997</v>
      </c>
      <c r="EM227">
        <v>39792</v>
      </c>
      <c r="EN227">
        <v>42266.2</v>
      </c>
      <c r="EO227">
        <v>2.2122799999999998</v>
      </c>
      <c r="EP227">
        <v>2.2346499999999998</v>
      </c>
      <c r="EQ227">
        <v>0.14755499999999999</v>
      </c>
      <c r="ER227">
        <v>0</v>
      </c>
      <c r="ES227">
        <v>29.436499999999999</v>
      </c>
      <c r="ET227">
        <v>999.9</v>
      </c>
      <c r="EU227">
        <v>72.400000000000006</v>
      </c>
      <c r="EV227">
        <v>32.200000000000003</v>
      </c>
      <c r="EW227">
        <v>34.527999999999999</v>
      </c>
      <c r="EX227">
        <v>56.692999999999998</v>
      </c>
      <c r="EY227">
        <v>-4.0424699999999998</v>
      </c>
      <c r="EZ227">
        <v>2</v>
      </c>
      <c r="FA227">
        <v>0.29887399999999997</v>
      </c>
      <c r="FB227">
        <v>-0.68703400000000003</v>
      </c>
      <c r="FC227">
        <v>20.273900000000001</v>
      </c>
      <c r="FD227">
        <v>5.2208800000000002</v>
      </c>
      <c r="FE227">
        <v>12.004</v>
      </c>
      <c r="FF227">
        <v>4.9874000000000001</v>
      </c>
      <c r="FG227">
        <v>3.2846500000000001</v>
      </c>
      <c r="FH227">
        <v>9999</v>
      </c>
      <c r="FI227">
        <v>9999</v>
      </c>
      <c r="FJ227">
        <v>9999</v>
      </c>
      <c r="FK227">
        <v>999.9</v>
      </c>
      <c r="FL227">
        <v>1.86582</v>
      </c>
      <c r="FM227">
        <v>1.8621799999999999</v>
      </c>
      <c r="FN227">
        <v>1.8641700000000001</v>
      </c>
      <c r="FO227">
        <v>1.86022</v>
      </c>
      <c r="FP227">
        <v>1.8609599999999999</v>
      </c>
      <c r="FQ227">
        <v>1.86012</v>
      </c>
      <c r="FR227">
        <v>1.8618600000000001</v>
      </c>
      <c r="FS227">
        <v>1.85843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-7.76</v>
      </c>
      <c r="GH227">
        <v>0.21229999999999999</v>
      </c>
      <c r="GI227">
        <v>-4.2934277136806287</v>
      </c>
      <c r="GJ227">
        <v>-4.5218151105756088E-3</v>
      </c>
      <c r="GK227">
        <v>2.0889233732517852E-6</v>
      </c>
      <c r="GL227">
        <v>-4.5906856223640231E-10</v>
      </c>
      <c r="GM227">
        <v>-0.1150039569071811</v>
      </c>
      <c r="GN227">
        <v>4.4025620023938356E-3</v>
      </c>
      <c r="GO227">
        <v>3.112297855124525E-4</v>
      </c>
      <c r="GP227">
        <v>-4.1727832042263066E-6</v>
      </c>
      <c r="GQ227">
        <v>6</v>
      </c>
      <c r="GR227">
        <v>2080</v>
      </c>
      <c r="GS227">
        <v>4</v>
      </c>
      <c r="GT227">
        <v>33</v>
      </c>
      <c r="GU227">
        <v>71.599999999999994</v>
      </c>
      <c r="GV227">
        <v>71.7</v>
      </c>
      <c r="GW227">
        <v>3.6438000000000001</v>
      </c>
      <c r="GX227">
        <v>2.49512</v>
      </c>
      <c r="GY227">
        <v>2.04834</v>
      </c>
      <c r="GZ227">
        <v>2.6232899999999999</v>
      </c>
      <c r="HA227">
        <v>2.1972700000000001</v>
      </c>
      <c r="HB227">
        <v>2.34375</v>
      </c>
      <c r="HC227">
        <v>37.170200000000001</v>
      </c>
      <c r="HD227">
        <v>14.78</v>
      </c>
      <c r="HE227">
        <v>18</v>
      </c>
      <c r="HF227">
        <v>673.88</v>
      </c>
      <c r="HG227">
        <v>772.21500000000003</v>
      </c>
      <c r="HH227">
        <v>30.999300000000002</v>
      </c>
      <c r="HI227">
        <v>31.230799999999999</v>
      </c>
      <c r="HJ227">
        <v>30</v>
      </c>
      <c r="HK227">
        <v>31.191099999999999</v>
      </c>
      <c r="HL227">
        <v>31.195599999999999</v>
      </c>
      <c r="HM227">
        <v>72.865899999999996</v>
      </c>
      <c r="HN227">
        <v>13.344200000000001</v>
      </c>
      <c r="HO227">
        <v>100</v>
      </c>
      <c r="HP227">
        <v>31</v>
      </c>
      <c r="HQ227">
        <v>1414.29</v>
      </c>
      <c r="HR227">
        <v>31.113800000000001</v>
      </c>
      <c r="HS227">
        <v>99.316500000000005</v>
      </c>
      <c r="HT227">
        <v>98.044200000000004</v>
      </c>
    </row>
    <row r="228" spans="1:228" x14ac:dyDescent="0.2">
      <c r="A228">
        <v>213</v>
      </c>
      <c r="B228">
        <v>1675964061</v>
      </c>
      <c r="C228">
        <v>846.5</v>
      </c>
      <c r="D228" t="s">
        <v>785</v>
      </c>
      <c r="E228" t="s">
        <v>786</v>
      </c>
      <c r="F228">
        <v>4</v>
      </c>
      <c r="G228">
        <v>1675964059</v>
      </c>
      <c r="H228">
        <f t="shared" si="102"/>
        <v>1.642251144888116E-3</v>
      </c>
      <c r="I228">
        <f t="shared" si="103"/>
        <v>1.6422511448881161</v>
      </c>
      <c r="J228">
        <f t="shared" si="104"/>
        <v>21.202692906831945</v>
      </c>
      <c r="K228">
        <f t="shared" si="105"/>
        <v>1376.671428571429</v>
      </c>
      <c r="L228">
        <f t="shared" si="106"/>
        <v>1046.628503051923</v>
      </c>
      <c r="M228">
        <f t="shared" si="107"/>
        <v>106.08486870244968</v>
      </c>
      <c r="N228">
        <f t="shared" si="108"/>
        <v>139.53757930398029</v>
      </c>
      <c r="O228">
        <f t="shared" si="109"/>
        <v>0.11464242257169142</v>
      </c>
      <c r="P228">
        <f t="shared" si="110"/>
        <v>2.7721267435349768</v>
      </c>
      <c r="Q228">
        <f t="shared" si="111"/>
        <v>0.11207218617921397</v>
      </c>
      <c r="R228">
        <f t="shared" si="112"/>
        <v>7.0271242487271859E-2</v>
      </c>
      <c r="S228">
        <f t="shared" si="113"/>
        <v>226.11238123255575</v>
      </c>
      <c r="T228">
        <f t="shared" si="114"/>
        <v>32.684180536590588</v>
      </c>
      <c r="U228">
        <f t="shared" si="115"/>
        <v>31.83344285714286</v>
      </c>
      <c r="V228">
        <f t="shared" si="116"/>
        <v>4.7302517185129913</v>
      </c>
      <c r="W228">
        <f t="shared" si="117"/>
        <v>70.242481712796774</v>
      </c>
      <c r="X228">
        <f t="shared" si="118"/>
        <v>3.3038552162330781</v>
      </c>
      <c r="Y228">
        <f t="shared" si="119"/>
        <v>4.7035001265212735</v>
      </c>
      <c r="Z228">
        <f t="shared" si="120"/>
        <v>1.4263965022799132</v>
      </c>
      <c r="AA228">
        <f t="shared" si="121"/>
        <v>-72.42327548956591</v>
      </c>
      <c r="AB228">
        <f t="shared" si="122"/>
        <v>-14.951494738188943</v>
      </c>
      <c r="AC228">
        <f t="shared" si="123"/>
        <v>-1.220553356388564</v>
      </c>
      <c r="AD228">
        <f t="shared" si="124"/>
        <v>137.51705764841233</v>
      </c>
      <c r="AE228">
        <f t="shared" si="125"/>
        <v>31.79985713282403</v>
      </c>
      <c r="AF228">
        <f t="shared" si="126"/>
        <v>1.6481850498850323</v>
      </c>
      <c r="AG228">
        <f t="shared" si="127"/>
        <v>21.202692906831945</v>
      </c>
      <c r="AH228">
        <v>1452.128008506608</v>
      </c>
      <c r="AI228">
        <v>1425.603151515151</v>
      </c>
      <c r="AJ228">
        <v>1.6973671661308289</v>
      </c>
      <c r="AK228">
        <v>60.624418474204617</v>
      </c>
      <c r="AL228">
        <f t="shared" si="128"/>
        <v>1.6422511448881161</v>
      </c>
      <c r="AM228">
        <v>31.123809821498469</v>
      </c>
      <c r="AN228">
        <v>32.592946060606067</v>
      </c>
      <c r="AO228">
        <v>-4.1931369457853882E-4</v>
      </c>
      <c r="AP228">
        <v>100.9878899836357</v>
      </c>
      <c r="AQ228">
        <v>18</v>
      </c>
      <c r="AR228">
        <v>3</v>
      </c>
      <c r="AS228">
        <f t="shared" si="129"/>
        <v>1</v>
      </c>
      <c r="AT228">
        <f t="shared" si="130"/>
        <v>0</v>
      </c>
      <c r="AU228">
        <f t="shared" si="131"/>
        <v>47658.603557165377</v>
      </c>
      <c r="AV228">
        <f t="shared" si="132"/>
        <v>1200</v>
      </c>
      <c r="AW228">
        <f t="shared" si="133"/>
        <v>1025.9235135919976</v>
      </c>
      <c r="AX228">
        <f t="shared" si="134"/>
        <v>0.85493626132666467</v>
      </c>
      <c r="AY228">
        <f t="shared" si="135"/>
        <v>0.18842698436046312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1675964059</v>
      </c>
      <c r="BF228">
        <v>1376.671428571429</v>
      </c>
      <c r="BG228">
        <v>1408.12</v>
      </c>
      <c r="BH228">
        <v>32.595685714285707</v>
      </c>
      <c r="BI228">
        <v>31.12385714285714</v>
      </c>
      <c r="BJ228">
        <v>1384.4385714285711</v>
      </c>
      <c r="BK228">
        <v>32.383457142857139</v>
      </c>
      <c r="BL228">
        <v>649.99200000000008</v>
      </c>
      <c r="BM228">
        <v>101.2587142857143</v>
      </c>
      <c r="BN228">
        <v>9.9951557142857125E-2</v>
      </c>
      <c r="BO228">
        <v>31.7334</v>
      </c>
      <c r="BP228">
        <v>31.83344285714286</v>
      </c>
      <c r="BQ228">
        <v>999.89999999999986</v>
      </c>
      <c r="BR228">
        <v>0</v>
      </c>
      <c r="BS228">
        <v>0</v>
      </c>
      <c r="BT228">
        <v>9015</v>
      </c>
      <c r="BU228">
        <v>0</v>
      </c>
      <c r="BV228">
        <v>50.002128571428578</v>
      </c>
      <c r="BW228">
        <v>-31.45015714285714</v>
      </c>
      <c r="BX228">
        <v>1423.055714285714</v>
      </c>
      <c r="BY228">
        <v>1453.3557142857151</v>
      </c>
      <c r="BZ228">
        <v>1.471797142857143</v>
      </c>
      <c r="CA228">
        <v>1408.12</v>
      </c>
      <c r="CB228">
        <v>31.12385714285714</v>
      </c>
      <c r="CC228">
        <v>3.3005942857142858</v>
      </c>
      <c r="CD228">
        <v>3.1515628571428569</v>
      </c>
      <c r="CE228">
        <v>25.627485714285719</v>
      </c>
      <c r="CF228">
        <v>24.851114285714289</v>
      </c>
      <c r="CG228">
        <v>1200</v>
      </c>
      <c r="CH228">
        <v>0.50004100000000007</v>
      </c>
      <c r="CI228">
        <v>0.49995899999999999</v>
      </c>
      <c r="CJ228">
        <v>0</v>
      </c>
      <c r="CK228">
        <v>1018.15</v>
      </c>
      <c r="CL228">
        <v>4.9990899999999998</v>
      </c>
      <c r="CM228">
        <v>10914.028571428569</v>
      </c>
      <c r="CN228">
        <v>9557.9928571428572</v>
      </c>
      <c r="CO228">
        <v>40.75</v>
      </c>
      <c r="CP228">
        <v>42.375</v>
      </c>
      <c r="CQ228">
        <v>41.588999999999999</v>
      </c>
      <c r="CR228">
        <v>41.375</v>
      </c>
      <c r="CS228">
        <v>42.125</v>
      </c>
      <c r="CT228">
        <v>597.55000000000007</v>
      </c>
      <c r="CU228">
        <v>597.45000000000005</v>
      </c>
      <c r="CV228">
        <v>0</v>
      </c>
      <c r="CW228">
        <v>1675964060.7</v>
      </c>
      <c r="CX228">
        <v>0</v>
      </c>
      <c r="CY228">
        <v>1675959759</v>
      </c>
      <c r="CZ228" t="s">
        <v>356</v>
      </c>
      <c r="DA228">
        <v>1675959759</v>
      </c>
      <c r="DB228">
        <v>1675959753.5</v>
      </c>
      <c r="DC228">
        <v>5</v>
      </c>
      <c r="DD228">
        <v>-2.5000000000000001E-2</v>
      </c>
      <c r="DE228">
        <v>-8.0000000000000002E-3</v>
      </c>
      <c r="DF228">
        <v>-6.0590000000000002</v>
      </c>
      <c r="DG228">
        <v>0.218</v>
      </c>
      <c r="DH228">
        <v>415</v>
      </c>
      <c r="DI228">
        <v>34</v>
      </c>
      <c r="DJ228">
        <v>0.6</v>
      </c>
      <c r="DK228">
        <v>0.17</v>
      </c>
      <c r="DL228">
        <v>-31.526236585365851</v>
      </c>
      <c r="DM228">
        <v>0.27604181184662002</v>
      </c>
      <c r="DN228">
        <v>5.6097031598775028E-2</v>
      </c>
      <c r="DO228">
        <v>0</v>
      </c>
      <c r="DP228">
        <v>1.428183658536585</v>
      </c>
      <c r="DQ228">
        <v>0.42056153310104472</v>
      </c>
      <c r="DR228">
        <v>4.364504798306882E-2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363</v>
      </c>
      <c r="EA228">
        <v>3.29847</v>
      </c>
      <c r="EB228">
        <v>2.6253299999999999</v>
      </c>
      <c r="EC228">
        <v>0.22977700000000001</v>
      </c>
      <c r="ED228">
        <v>0.230574</v>
      </c>
      <c r="EE228">
        <v>0.13595299999999999</v>
      </c>
      <c r="EF228">
        <v>0.130522</v>
      </c>
      <c r="EG228">
        <v>23328.2</v>
      </c>
      <c r="EH228">
        <v>23662</v>
      </c>
      <c r="EI228">
        <v>28177.4</v>
      </c>
      <c r="EJ228">
        <v>29594.7</v>
      </c>
      <c r="EK228">
        <v>33530.800000000003</v>
      </c>
      <c r="EL228">
        <v>35706.9</v>
      </c>
      <c r="EM228">
        <v>39792</v>
      </c>
      <c r="EN228">
        <v>42266.7</v>
      </c>
      <c r="EO228">
        <v>2.2122000000000002</v>
      </c>
      <c r="EP228">
        <v>2.2345999999999999</v>
      </c>
      <c r="EQ228">
        <v>0.147976</v>
      </c>
      <c r="ER228">
        <v>0</v>
      </c>
      <c r="ES228">
        <v>29.4315</v>
      </c>
      <c r="ET228">
        <v>999.9</v>
      </c>
      <c r="EU228">
        <v>72.400000000000006</v>
      </c>
      <c r="EV228">
        <v>32.200000000000003</v>
      </c>
      <c r="EW228">
        <v>34.529400000000003</v>
      </c>
      <c r="EX228">
        <v>56.963000000000001</v>
      </c>
      <c r="EY228">
        <v>-3.9342999999999999</v>
      </c>
      <c r="EZ228">
        <v>2</v>
      </c>
      <c r="FA228">
        <v>0.29887200000000003</v>
      </c>
      <c r="FB228">
        <v>-0.687334</v>
      </c>
      <c r="FC228">
        <v>20.274100000000001</v>
      </c>
      <c r="FD228">
        <v>5.2210299999999998</v>
      </c>
      <c r="FE228">
        <v>12.004</v>
      </c>
      <c r="FF228">
        <v>4.9871999999999996</v>
      </c>
      <c r="FG228">
        <v>3.2844500000000001</v>
      </c>
      <c r="FH228">
        <v>9999</v>
      </c>
      <c r="FI228">
        <v>9999</v>
      </c>
      <c r="FJ228">
        <v>9999</v>
      </c>
      <c r="FK228">
        <v>999.9</v>
      </c>
      <c r="FL228">
        <v>1.86582</v>
      </c>
      <c r="FM228">
        <v>1.8621799999999999</v>
      </c>
      <c r="FN228">
        <v>1.8641700000000001</v>
      </c>
      <c r="FO228">
        <v>1.86022</v>
      </c>
      <c r="FP228">
        <v>1.8609599999999999</v>
      </c>
      <c r="FQ228">
        <v>1.86012</v>
      </c>
      <c r="FR228">
        <v>1.8618600000000001</v>
      </c>
      <c r="FS228">
        <v>1.85846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-7.77</v>
      </c>
      <c r="GH228">
        <v>0.2122</v>
      </c>
      <c r="GI228">
        <v>-4.2934277136806287</v>
      </c>
      <c r="GJ228">
        <v>-4.5218151105756088E-3</v>
      </c>
      <c r="GK228">
        <v>2.0889233732517852E-6</v>
      </c>
      <c r="GL228">
        <v>-4.5906856223640231E-10</v>
      </c>
      <c r="GM228">
        <v>-0.1150039569071811</v>
      </c>
      <c r="GN228">
        <v>4.4025620023938356E-3</v>
      </c>
      <c r="GO228">
        <v>3.112297855124525E-4</v>
      </c>
      <c r="GP228">
        <v>-4.1727832042263066E-6</v>
      </c>
      <c r="GQ228">
        <v>6</v>
      </c>
      <c r="GR228">
        <v>2080</v>
      </c>
      <c r="GS228">
        <v>4</v>
      </c>
      <c r="GT228">
        <v>33</v>
      </c>
      <c r="GU228">
        <v>71.7</v>
      </c>
      <c r="GV228">
        <v>71.8</v>
      </c>
      <c r="GW228">
        <v>3.6560100000000002</v>
      </c>
      <c r="GX228">
        <v>2.50366</v>
      </c>
      <c r="GY228">
        <v>2.04834</v>
      </c>
      <c r="GZ228">
        <v>2.6232899999999999</v>
      </c>
      <c r="HA228">
        <v>2.1972700000000001</v>
      </c>
      <c r="HB228">
        <v>2.2997999999999998</v>
      </c>
      <c r="HC228">
        <v>37.170200000000001</v>
      </c>
      <c r="HD228">
        <v>14.7712</v>
      </c>
      <c r="HE228">
        <v>18</v>
      </c>
      <c r="HF228">
        <v>673.79600000000005</v>
      </c>
      <c r="HG228">
        <v>772.14800000000002</v>
      </c>
      <c r="HH228">
        <v>30.999700000000001</v>
      </c>
      <c r="HI228">
        <v>31.2303</v>
      </c>
      <c r="HJ228">
        <v>30</v>
      </c>
      <c r="HK228">
        <v>31.1889</v>
      </c>
      <c r="HL228">
        <v>31.194299999999998</v>
      </c>
      <c r="HM228">
        <v>73.117699999999999</v>
      </c>
      <c r="HN228">
        <v>13.344200000000001</v>
      </c>
      <c r="HO228">
        <v>100</v>
      </c>
      <c r="HP228">
        <v>31</v>
      </c>
      <c r="HQ228">
        <v>1420.97</v>
      </c>
      <c r="HR228">
        <v>31.113800000000001</v>
      </c>
      <c r="HS228">
        <v>99.316100000000006</v>
      </c>
      <c r="HT228">
        <v>98.045599999999993</v>
      </c>
    </row>
    <row r="229" spans="1:228" x14ac:dyDescent="0.2">
      <c r="A229">
        <v>214</v>
      </c>
      <c r="B229">
        <v>1675964065</v>
      </c>
      <c r="C229">
        <v>850.5</v>
      </c>
      <c r="D229" t="s">
        <v>787</v>
      </c>
      <c r="E229" t="s">
        <v>788</v>
      </c>
      <c r="F229">
        <v>4</v>
      </c>
      <c r="G229">
        <v>1675964062.6875</v>
      </c>
      <c r="H229">
        <f t="shared" si="102"/>
        <v>1.6387812752548352E-3</v>
      </c>
      <c r="I229">
        <f t="shared" si="103"/>
        <v>1.6387812752548352</v>
      </c>
      <c r="J229">
        <f t="shared" si="104"/>
        <v>21.052051109489927</v>
      </c>
      <c r="K229">
        <f t="shared" si="105"/>
        <v>1382.79375</v>
      </c>
      <c r="L229">
        <f t="shared" si="106"/>
        <v>1054.0749689909214</v>
      </c>
      <c r="M229">
        <f t="shared" si="107"/>
        <v>106.83912439325736</v>
      </c>
      <c r="N229">
        <f t="shared" si="108"/>
        <v>140.15746300085158</v>
      </c>
      <c r="O229">
        <f t="shared" si="109"/>
        <v>0.11438904835524831</v>
      </c>
      <c r="P229">
        <f t="shared" si="110"/>
        <v>2.7683361155437756</v>
      </c>
      <c r="Q229">
        <f t="shared" si="111"/>
        <v>0.11182660443398064</v>
      </c>
      <c r="R229">
        <f t="shared" si="112"/>
        <v>7.0117072265249214E-2</v>
      </c>
      <c r="S229">
        <f t="shared" si="113"/>
        <v>226.11236173307685</v>
      </c>
      <c r="T229">
        <f t="shared" si="114"/>
        <v>32.688605199179378</v>
      </c>
      <c r="U229">
        <f t="shared" si="115"/>
        <v>31.8317625</v>
      </c>
      <c r="V229">
        <f t="shared" si="116"/>
        <v>4.7298012973277359</v>
      </c>
      <c r="W229">
        <f t="shared" si="117"/>
        <v>70.221454369810928</v>
      </c>
      <c r="X229">
        <f t="shared" si="118"/>
        <v>3.303292348890329</v>
      </c>
      <c r="Y229">
        <f t="shared" si="119"/>
        <v>4.7041069976905163</v>
      </c>
      <c r="Z229">
        <f t="shared" si="120"/>
        <v>1.4265089484374069</v>
      </c>
      <c r="AA229">
        <f t="shared" si="121"/>
        <v>-72.270254238738232</v>
      </c>
      <c r="AB229">
        <f t="shared" si="122"/>
        <v>-14.340726591432588</v>
      </c>
      <c r="AC229">
        <f t="shared" si="123"/>
        <v>-1.1723002217505722</v>
      </c>
      <c r="AD229">
        <f t="shared" si="124"/>
        <v>138.32908068115546</v>
      </c>
      <c r="AE229">
        <f t="shared" si="125"/>
        <v>31.462763906233782</v>
      </c>
      <c r="AF229">
        <f t="shared" si="126"/>
        <v>1.6431286411155264</v>
      </c>
      <c r="AG229">
        <f t="shared" si="127"/>
        <v>21.052051109489927</v>
      </c>
      <c r="AH229">
        <v>1458.711877539557</v>
      </c>
      <c r="AI229">
        <v>1432.397272727273</v>
      </c>
      <c r="AJ229">
        <v>1.679827897985634</v>
      </c>
      <c r="AK229">
        <v>60.624418474204617</v>
      </c>
      <c r="AL229">
        <f t="shared" si="128"/>
        <v>1.6387812752548352</v>
      </c>
      <c r="AM229">
        <v>31.12313500439711</v>
      </c>
      <c r="AN229">
        <v>32.587292727272732</v>
      </c>
      <c r="AO229">
        <v>-1.2652291253237259E-4</v>
      </c>
      <c r="AP229">
        <v>100.9878899836357</v>
      </c>
      <c r="AQ229">
        <v>18</v>
      </c>
      <c r="AR229">
        <v>3</v>
      </c>
      <c r="AS229">
        <f t="shared" si="129"/>
        <v>1</v>
      </c>
      <c r="AT229">
        <f t="shared" si="130"/>
        <v>0</v>
      </c>
      <c r="AU229">
        <f t="shared" si="131"/>
        <v>47553.446373425177</v>
      </c>
      <c r="AV229">
        <f t="shared" si="132"/>
        <v>1199.9962499999999</v>
      </c>
      <c r="AW229">
        <f t="shared" si="133"/>
        <v>1025.9206635922678</v>
      </c>
      <c r="AX229">
        <f t="shared" si="134"/>
        <v>0.85493655800363366</v>
      </c>
      <c r="AY229">
        <f t="shared" si="135"/>
        <v>0.18842755694701285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1675964062.6875</v>
      </c>
      <c r="BF229">
        <v>1382.79375</v>
      </c>
      <c r="BG229">
        <v>1413.9324999999999</v>
      </c>
      <c r="BH229">
        <v>32.590287500000002</v>
      </c>
      <c r="BI229">
        <v>31.123037499999999</v>
      </c>
      <c r="BJ229">
        <v>1390.5687499999999</v>
      </c>
      <c r="BK229">
        <v>32.3781125</v>
      </c>
      <c r="BL229">
        <v>650.02362500000004</v>
      </c>
      <c r="BM229">
        <v>101.25812500000001</v>
      </c>
      <c r="BN229">
        <v>0.10005875</v>
      </c>
      <c r="BO229">
        <v>31.735675000000001</v>
      </c>
      <c r="BP229">
        <v>31.8317625</v>
      </c>
      <c r="BQ229">
        <v>999.9</v>
      </c>
      <c r="BR229">
        <v>0</v>
      </c>
      <c r="BS229">
        <v>0</v>
      </c>
      <c r="BT229">
        <v>8994.9212499999994</v>
      </c>
      <c r="BU229">
        <v>0</v>
      </c>
      <c r="BV229">
        <v>49.972087500000001</v>
      </c>
      <c r="BW229">
        <v>-31.139150000000001</v>
      </c>
      <c r="BX229">
        <v>1429.37625</v>
      </c>
      <c r="BY229">
        <v>1459.3525</v>
      </c>
      <c r="BZ229">
        <v>1.4672575000000001</v>
      </c>
      <c r="CA229">
        <v>1413.9324999999999</v>
      </c>
      <c r="CB229">
        <v>31.123037499999999</v>
      </c>
      <c r="CC229">
        <v>3.30003125</v>
      </c>
      <c r="CD229">
        <v>3.1514574999999998</v>
      </c>
      <c r="CE229">
        <v>25.624625000000002</v>
      </c>
      <c r="CF229">
        <v>24.8505875</v>
      </c>
      <c r="CG229">
        <v>1199.9962499999999</v>
      </c>
      <c r="CH229">
        <v>0.50003299999999995</v>
      </c>
      <c r="CI229">
        <v>0.49996699999999999</v>
      </c>
      <c r="CJ229">
        <v>0</v>
      </c>
      <c r="CK229">
        <v>1017.7675</v>
      </c>
      <c r="CL229">
        <v>4.9990899999999998</v>
      </c>
      <c r="CM229">
        <v>10909.4</v>
      </c>
      <c r="CN229">
        <v>9557.9437499999985</v>
      </c>
      <c r="CO229">
        <v>40.765500000000003</v>
      </c>
      <c r="CP229">
        <v>42.375</v>
      </c>
      <c r="CQ229">
        <v>41.585624999999993</v>
      </c>
      <c r="CR229">
        <v>41.375</v>
      </c>
      <c r="CS229">
        <v>42.125</v>
      </c>
      <c r="CT229">
        <v>597.53625</v>
      </c>
      <c r="CU229">
        <v>597.46</v>
      </c>
      <c r="CV229">
        <v>0</v>
      </c>
      <c r="CW229">
        <v>1675964064.9000001</v>
      </c>
      <c r="CX229">
        <v>0</v>
      </c>
      <c r="CY229">
        <v>1675959759</v>
      </c>
      <c r="CZ229" t="s">
        <v>356</v>
      </c>
      <c r="DA229">
        <v>1675959759</v>
      </c>
      <c r="DB229">
        <v>1675959753.5</v>
      </c>
      <c r="DC229">
        <v>5</v>
      </c>
      <c r="DD229">
        <v>-2.5000000000000001E-2</v>
      </c>
      <c r="DE229">
        <v>-8.0000000000000002E-3</v>
      </c>
      <c r="DF229">
        <v>-6.0590000000000002</v>
      </c>
      <c r="DG229">
        <v>0.218</v>
      </c>
      <c r="DH229">
        <v>415</v>
      </c>
      <c r="DI229">
        <v>34</v>
      </c>
      <c r="DJ229">
        <v>0.6</v>
      </c>
      <c r="DK229">
        <v>0.17</v>
      </c>
      <c r="DL229">
        <v>-31.457780487804879</v>
      </c>
      <c r="DM229">
        <v>1.267112195121971</v>
      </c>
      <c r="DN229">
        <v>0.15704104670748181</v>
      </c>
      <c r="DO229">
        <v>0</v>
      </c>
      <c r="DP229">
        <v>1.447235609756097</v>
      </c>
      <c r="DQ229">
        <v>0.28849149825784282</v>
      </c>
      <c r="DR229">
        <v>3.4321799802769212E-2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363</v>
      </c>
      <c r="EA229">
        <v>3.2985600000000002</v>
      </c>
      <c r="EB229">
        <v>2.62534</v>
      </c>
      <c r="EC229">
        <v>0.23042199999999999</v>
      </c>
      <c r="ED229">
        <v>0.231181</v>
      </c>
      <c r="EE229">
        <v>0.13594000000000001</v>
      </c>
      <c r="EF229">
        <v>0.130521</v>
      </c>
      <c r="EG229">
        <v>23308.400000000001</v>
      </c>
      <c r="EH229">
        <v>23643.200000000001</v>
      </c>
      <c r="EI229">
        <v>28177</v>
      </c>
      <c r="EJ229">
        <v>29594.5</v>
      </c>
      <c r="EK229">
        <v>33531.1</v>
      </c>
      <c r="EL229">
        <v>35707.1</v>
      </c>
      <c r="EM229">
        <v>39791.699999999997</v>
      </c>
      <c r="EN229">
        <v>42266.8</v>
      </c>
      <c r="EO229">
        <v>2.21238</v>
      </c>
      <c r="EP229">
        <v>2.2346499999999998</v>
      </c>
      <c r="EQ229">
        <v>0.14784600000000001</v>
      </c>
      <c r="ER229">
        <v>0</v>
      </c>
      <c r="ES229">
        <v>29.426400000000001</v>
      </c>
      <c r="ET229">
        <v>999.9</v>
      </c>
      <c r="EU229">
        <v>72.400000000000006</v>
      </c>
      <c r="EV229">
        <v>32.200000000000003</v>
      </c>
      <c r="EW229">
        <v>34.531999999999996</v>
      </c>
      <c r="EX229">
        <v>56.393000000000001</v>
      </c>
      <c r="EY229">
        <v>-3.9262800000000002</v>
      </c>
      <c r="EZ229">
        <v>2</v>
      </c>
      <c r="FA229">
        <v>0.29883100000000001</v>
      </c>
      <c r="FB229">
        <v>-0.68242100000000006</v>
      </c>
      <c r="FC229">
        <v>20.274100000000001</v>
      </c>
      <c r="FD229">
        <v>5.2216300000000002</v>
      </c>
      <c r="FE229">
        <v>12.004</v>
      </c>
      <c r="FF229">
        <v>4.9875499999999997</v>
      </c>
      <c r="FG229">
        <v>3.2846500000000001</v>
      </c>
      <c r="FH229">
        <v>9999</v>
      </c>
      <c r="FI229">
        <v>9999</v>
      </c>
      <c r="FJ229">
        <v>9999</v>
      </c>
      <c r="FK229">
        <v>999.9</v>
      </c>
      <c r="FL229">
        <v>1.8658300000000001</v>
      </c>
      <c r="FM229">
        <v>1.8621799999999999</v>
      </c>
      <c r="FN229">
        <v>1.8641700000000001</v>
      </c>
      <c r="FO229">
        <v>1.8602099999999999</v>
      </c>
      <c r="FP229">
        <v>1.8609599999999999</v>
      </c>
      <c r="FQ229">
        <v>1.8601000000000001</v>
      </c>
      <c r="FR229">
        <v>1.8618399999999999</v>
      </c>
      <c r="FS229">
        <v>1.8584400000000001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-7.78</v>
      </c>
      <c r="GH229">
        <v>0.2122</v>
      </c>
      <c r="GI229">
        <v>-4.2934277136806287</v>
      </c>
      <c r="GJ229">
        <v>-4.5218151105756088E-3</v>
      </c>
      <c r="GK229">
        <v>2.0889233732517852E-6</v>
      </c>
      <c r="GL229">
        <v>-4.5906856223640231E-10</v>
      </c>
      <c r="GM229">
        <v>-0.1150039569071811</v>
      </c>
      <c r="GN229">
        <v>4.4025620023938356E-3</v>
      </c>
      <c r="GO229">
        <v>3.112297855124525E-4</v>
      </c>
      <c r="GP229">
        <v>-4.1727832042263066E-6</v>
      </c>
      <c r="GQ229">
        <v>6</v>
      </c>
      <c r="GR229">
        <v>2080</v>
      </c>
      <c r="GS229">
        <v>4</v>
      </c>
      <c r="GT229">
        <v>33</v>
      </c>
      <c r="GU229">
        <v>71.8</v>
      </c>
      <c r="GV229">
        <v>71.900000000000006</v>
      </c>
      <c r="GW229">
        <v>3.6706500000000002</v>
      </c>
      <c r="GX229">
        <v>2.50366</v>
      </c>
      <c r="GY229">
        <v>2.04834</v>
      </c>
      <c r="GZ229">
        <v>2.6232899999999999</v>
      </c>
      <c r="HA229">
        <v>2.1972700000000001</v>
      </c>
      <c r="HB229">
        <v>2.3120099999999999</v>
      </c>
      <c r="HC229">
        <v>37.170200000000001</v>
      </c>
      <c r="HD229">
        <v>14.762499999999999</v>
      </c>
      <c r="HE229">
        <v>18</v>
      </c>
      <c r="HF229">
        <v>673.93100000000004</v>
      </c>
      <c r="HG229">
        <v>772.197</v>
      </c>
      <c r="HH229">
        <v>31.000599999999999</v>
      </c>
      <c r="HI229">
        <v>31.228000000000002</v>
      </c>
      <c r="HJ229">
        <v>29.9999</v>
      </c>
      <c r="HK229">
        <v>31.188400000000001</v>
      </c>
      <c r="HL229">
        <v>31.194299999999998</v>
      </c>
      <c r="HM229">
        <v>73.392399999999995</v>
      </c>
      <c r="HN229">
        <v>13.344200000000001</v>
      </c>
      <c r="HO229">
        <v>100</v>
      </c>
      <c r="HP229">
        <v>31</v>
      </c>
      <c r="HQ229">
        <v>1427.86</v>
      </c>
      <c r="HR229">
        <v>31.113800000000001</v>
      </c>
      <c r="HS229">
        <v>99.315100000000001</v>
      </c>
      <c r="HT229">
        <v>98.045599999999993</v>
      </c>
    </row>
    <row r="230" spans="1:228" x14ac:dyDescent="0.2">
      <c r="A230">
        <v>215</v>
      </c>
      <c r="B230">
        <v>1675964069</v>
      </c>
      <c r="C230">
        <v>854.5</v>
      </c>
      <c r="D230" t="s">
        <v>789</v>
      </c>
      <c r="E230" t="s">
        <v>790</v>
      </c>
      <c r="F230">
        <v>4</v>
      </c>
      <c r="G230">
        <v>1675964067</v>
      </c>
      <c r="H230">
        <f t="shared" si="102"/>
        <v>1.6347816372022988E-3</v>
      </c>
      <c r="I230">
        <f t="shared" si="103"/>
        <v>1.6347816372022987</v>
      </c>
      <c r="J230">
        <f t="shared" si="104"/>
        <v>21.144928040806732</v>
      </c>
      <c r="K230">
        <f t="shared" si="105"/>
        <v>1389.5885714285721</v>
      </c>
      <c r="L230">
        <f t="shared" si="106"/>
        <v>1058.6329757187798</v>
      </c>
      <c r="M230">
        <f t="shared" si="107"/>
        <v>107.30364918958915</v>
      </c>
      <c r="N230">
        <f t="shared" si="108"/>
        <v>140.84949931320068</v>
      </c>
      <c r="O230">
        <f t="shared" si="109"/>
        <v>0.1140875168516667</v>
      </c>
      <c r="P230">
        <f t="shared" si="110"/>
        <v>2.7710987729944083</v>
      </c>
      <c r="Q230">
        <f t="shared" si="111"/>
        <v>0.1115408824689034</v>
      </c>
      <c r="R230">
        <f t="shared" si="112"/>
        <v>6.9937121944427735E-2</v>
      </c>
      <c r="S230">
        <f t="shared" si="113"/>
        <v>226.11012137594469</v>
      </c>
      <c r="T230">
        <f t="shared" si="114"/>
        <v>32.691499074000838</v>
      </c>
      <c r="U230">
        <f t="shared" si="115"/>
        <v>31.83004285714285</v>
      </c>
      <c r="V230">
        <f t="shared" si="116"/>
        <v>4.7293403842341553</v>
      </c>
      <c r="W230">
        <f t="shared" si="117"/>
        <v>70.196521073488668</v>
      </c>
      <c r="X230">
        <f t="shared" si="118"/>
        <v>3.3026244384879022</v>
      </c>
      <c r="Y230">
        <f t="shared" si="119"/>
        <v>4.7048263759829174</v>
      </c>
      <c r="Z230">
        <f t="shared" si="120"/>
        <v>1.426715945746253</v>
      </c>
      <c r="AA230">
        <f t="shared" si="121"/>
        <v>-72.093870200621382</v>
      </c>
      <c r="AB230">
        <f t="shared" si="122"/>
        <v>-13.695296803252452</v>
      </c>
      <c r="AC230">
        <f t="shared" si="123"/>
        <v>-1.1184280205439332</v>
      </c>
      <c r="AD230">
        <f t="shared" si="124"/>
        <v>139.2025263515269</v>
      </c>
      <c r="AE230">
        <f t="shared" si="125"/>
        <v>31.563988298235422</v>
      </c>
      <c r="AF230">
        <f t="shared" si="126"/>
        <v>1.6380848335049849</v>
      </c>
      <c r="AG230">
        <f t="shared" si="127"/>
        <v>21.144928040806732</v>
      </c>
      <c r="AH230">
        <v>1465.2029673060019</v>
      </c>
      <c r="AI230">
        <v>1438.908848484848</v>
      </c>
      <c r="AJ230">
        <v>1.6506392975253561</v>
      </c>
      <c r="AK230">
        <v>60.624418474204617</v>
      </c>
      <c r="AL230">
        <f t="shared" si="128"/>
        <v>1.6347816372022987</v>
      </c>
      <c r="AM230">
        <v>31.120194141680741</v>
      </c>
      <c r="AN230">
        <v>32.580959393939388</v>
      </c>
      <c r="AO230">
        <v>-1.561412687247716E-4</v>
      </c>
      <c r="AP230">
        <v>100.9878899836357</v>
      </c>
      <c r="AQ230">
        <v>18</v>
      </c>
      <c r="AR230">
        <v>3</v>
      </c>
      <c r="AS230">
        <f t="shared" si="129"/>
        <v>1</v>
      </c>
      <c r="AT230">
        <f t="shared" si="130"/>
        <v>0</v>
      </c>
      <c r="AU230">
        <f t="shared" si="131"/>
        <v>47629.412716796622</v>
      </c>
      <c r="AV230">
        <f t="shared" si="132"/>
        <v>1199.984285714286</v>
      </c>
      <c r="AW230">
        <f t="shared" si="133"/>
        <v>1025.9104421637021</v>
      </c>
      <c r="AX230">
        <f t="shared" si="134"/>
        <v>0.85493656406761442</v>
      </c>
      <c r="AY230">
        <f t="shared" si="135"/>
        <v>0.1884275686504957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1675964067</v>
      </c>
      <c r="BF230">
        <v>1389.5885714285721</v>
      </c>
      <c r="BG230">
        <v>1420.8242857142859</v>
      </c>
      <c r="BH230">
        <v>32.582928571428567</v>
      </c>
      <c r="BI230">
        <v>31.120185714285711</v>
      </c>
      <c r="BJ230">
        <v>1397.3757142857139</v>
      </c>
      <c r="BK230">
        <v>32.370842857142847</v>
      </c>
      <c r="BL230">
        <v>650.03</v>
      </c>
      <c r="BM230">
        <v>101.2605714285714</v>
      </c>
      <c r="BN230">
        <v>0.1000055142857143</v>
      </c>
      <c r="BO230">
        <v>31.73837142857143</v>
      </c>
      <c r="BP230">
        <v>31.83004285714285</v>
      </c>
      <c r="BQ230">
        <v>999.89999999999986</v>
      </c>
      <c r="BR230">
        <v>0</v>
      </c>
      <c r="BS230">
        <v>0</v>
      </c>
      <c r="BT230">
        <v>9009.3728571428583</v>
      </c>
      <c r="BU230">
        <v>0</v>
      </c>
      <c r="BV230">
        <v>50.007985714285716</v>
      </c>
      <c r="BW230">
        <v>-31.236899999999999</v>
      </c>
      <c r="BX230">
        <v>1436.39</v>
      </c>
      <c r="BY230">
        <v>1466.46</v>
      </c>
      <c r="BZ230">
        <v>1.462734285714286</v>
      </c>
      <c r="CA230">
        <v>1420.8242857142859</v>
      </c>
      <c r="CB230">
        <v>31.120185714285711</v>
      </c>
      <c r="CC230">
        <v>3.299368571428571</v>
      </c>
      <c r="CD230">
        <v>3.1512528571428571</v>
      </c>
      <c r="CE230">
        <v>25.62124285714286</v>
      </c>
      <c r="CF230">
        <v>24.84945714285714</v>
      </c>
      <c r="CG230">
        <v>1199.984285714286</v>
      </c>
      <c r="CH230">
        <v>0.50003085714285711</v>
      </c>
      <c r="CI230">
        <v>0.49996914285714278</v>
      </c>
      <c r="CJ230">
        <v>0</v>
      </c>
      <c r="CK230">
        <v>1017.447142857143</v>
      </c>
      <c r="CL230">
        <v>4.9990899999999998</v>
      </c>
      <c r="CM230">
        <v>10903.8</v>
      </c>
      <c r="CN230">
        <v>9557.83</v>
      </c>
      <c r="CO230">
        <v>40.776571428571422</v>
      </c>
      <c r="CP230">
        <v>42.375</v>
      </c>
      <c r="CQ230">
        <v>41.607000000000014</v>
      </c>
      <c r="CR230">
        <v>41.375</v>
      </c>
      <c r="CS230">
        <v>42.125</v>
      </c>
      <c r="CT230">
        <v>597.52999999999986</v>
      </c>
      <c r="CU230">
        <v>597.45428571428579</v>
      </c>
      <c r="CV230">
        <v>0</v>
      </c>
      <c r="CW230">
        <v>1675964069.0999999</v>
      </c>
      <c r="CX230">
        <v>0</v>
      </c>
      <c r="CY230">
        <v>1675959759</v>
      </c>
      <c r="CZ230" t="s">
        <v>356</v>
      </c>
      <c r="DA230">
        <v>1675959759</v>
      </c>
      <c r="DB230">
        <v>1675959753.5</v>
      </c>
      <c r="DC230">
        <v>5</v>
      </c>
      <c r="DD230">
        <v>-2.5000000000000001E-2</v>
      </c>
      <c r="DE230">
        <v>-8.0000000000000002E-3</v>
      </c>
      <c r="DF230">
        <v>-6.0590000000000002</v>
      </c>
      <c r="DG230">
        <v>0.218</v>
      </c>
      <c r="DH230">
        <v>415</v>
      </c>
      <c r="DI230">
        <v>34</v>
      </c>
      <c r="DJ230">
        <v>0.6</v>
      </c>
      <c r="DK230">
        <v>0.17</v>
      </c>
      <c r="DL230">
        <v>-31.382457500000001</v>
      </c>
      <c r="DM230">
        <v>1.6554270168856551</v>
      </c>
      <c r="DN230">
        <v>0.1883296045335143</v>
      </c>
      <c r="DO230">
        <v>0</v>
      </c>
      <c r="DP230">
        <v>1.4606012500000001</v>
      </c>
      <c r="DQ230">
        <v>0.1233855534709212</v>
      </c>
      <c r="DR230">
        <v>2.273526832780956E-2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363</v>
      </c>
      <c r="EA230">
        <v>3.2986599999999999</v>
      </c>
      <c r="EB230">
        <v>2.6253199999999999</v>
      </c>
      <c r="EC230">
        <v>0.231068</v>
      </c>
      <c r="ED230">
        <v>0.23184099999999999</v>
      </c>
      <c r="EE230">
        <v>0.13592099999999999</v>
      </c>
      <c r="EF230">
        <v>0.13051599999999999</v>
      </c>
      <c r="EG230">
        <v>23289</v>
      </c>
      <c r="EH230">
        <v>23622.7</v>
      </c>
      <c r="EI230">
        <v>28177.3</v>
      </c>
      <c r="EJ230">
        <v>29594.3</v>
      </c>
      <c r="EK230">
        <v>33531.9</v>
      </c>
      <c r="EL230">
        <v>35707</v>
      </c>
      <c r="EM230">
        <v>39791.699999999997</v>
      </c>
      <c r="EN230">
        <v>42266.3</v>
      </c>
      <c r="EO230">
        <v>2.21245</v>
      </c>
      <c r="EP230">
        <v>2.2347800000000002</v>
      </c>
      <c r="EQ230">
        <v>0.14777899999999999</v>
      </c>
      <c r="ER230">
        <v>0</v>
      </c>
      <c r="ES230">
        <v>29.421900000000001</v>
      </c>
      <c r="ET230">
        <v>999.9</v>
      </c>
      <c r="EU230">
        <v>72.400000000000006</v>
      </c>
      <c r="EV230">
        <v>32.200000000000003</v>
      </c>
      <c r="EW230">
        <v>34.528500000000001</v>
      </c>
      <c r="EX230">
        <v>56.813000000000002</v>
      </c>
      <c r="EY230">
        <v>-4.1306099999999999</v>
      </c>
      <c r="EZ230">
        <v>2</v>
      </c>
      <c r="FA230">
        <v>0.29875299999999999</v>
      </c>
      <c r="FB230">
        <v>-0.67888599999999999</v>
      </c>
      <c r="FC230">
        <v>20.274100000000001</v>
      </c>
      <c r="FD230">
        <v>5.2214799999999997</v>
      </c>
      <c r="FE230">
        <v>12.004</v>
      </c>
      <c r="FF230">
        <v>4.9871499999999997</v>
      </c>
      <c r="FG230">
        <v>3.2844799999999998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1.8621700000000001</v>
      </c>
      <c r="FN230">
        <v>1.8641799999999999</v>
      </c>
      <c r="FO230">
        <v>1.8602099999999999</v>
      </c>
      <c r="FP230">
        <v>1.8609599999999999</v>
      </c>
      <c r="FQ230">
        <v>1.86009</v>
      </c>
      <c r="FR230">
        <v>1.8618399999999999</v>
      </c>
      <c r="FS230">
        <v>1.85842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-7.79</v>
      </c>
      <c r="GH230">
        <v>0.21199999999999999</v>
      </c>
      <c r="GI230">
        <v>-4.2934277136806287</v>
      </c>
      <c r="GJ230">
        <v>-4.5218151105756088E-3</v>
      </c>
      <c r="GK230">
        <v>2.0889233732517852E-6</v>
      </c>
      <c r="GL230">
        <v>-4.5906856223640231E-10</v>
      </c>
      <c r="GM230">
        <v>-0.1150039569071811</v>
      </c>
      <c r="GN230">
        <v>4.4025620023938356E-3</v>
      </c>
      <c r="GO230">
        <v>3.112297855124525E-4</v>
      </c>
      <c r="GP230">
        <v>-4.1727832042263066E-6</v>
      </c>
      <c r="GQ230">
        <v>6</v>
      </c>
      <c r="GR230">
        <v>2080</v>
      </c>
      <c r="GS230">
        <v>4</v>
      </c>
      <c r="GT230">
        <v>33</v>
      </c>
      <c r="GU230">
        <v>71.8</v>
      </c>
      <c r="GV230">
        <v>71.900000000000006</v>
      </c>
      <c r="GW230">
        <v>3.6840799999999998</v>
      </c>
      <c r="GX230">
        <v>2.4939</v>
      </c>
      <c r="GY230">
        <v>2.04834</v>
      </c>
      <c r="GZ230">
        <v>2.6245099999999999</v>
      </c>
      <c r="HA230">
        <v>2.1972700000000001</v>
      </c>
      <c r="HB230">
        <v>2.3278799999999999</v>
      </c>
      <c r="HC230">
        <v>37.170200000000001</v>
      </c>
      <c r="HD230">
        <v>14.78</v>
      </c>
      <c r="HE230">
        <v>18</v>
      </c>
      <c r="HF230">
        <v>673.99099999999999</v>
      </c>
      <c r="HG230">
        <v>772.30100000000004</v>
      </c>
      <c r="HH230">
        <v>31.000900000000001</v>
      </c>
      <c r="HI230">
        <v>31.227599999999999</v>
      </c>
      <c r="HJ230">
        <v>29.9999</v>
      </c>
      <c r="HK230">
        <v>31.188400000000001</v>
      </c>
      <c r="HL230">
        <v>31.192900000000002</v>
      </c>
      <c r="HM230">
        <v>73.663600000000002</v>
      </c>
      <c r="HN230">
        <v>13.344200000000001</v>
      </c>
      <c r="HO230">
        <v>100</v>
      </c>
      <c r="HP230">
        <v>31</v>
      </c>
      <c r="HQ230">
        <v>1434.55</v>
      </c>
      <c r="HR230">
        <v>31.113800000000001</v>
      </c>
      <c r="HS230">
        <v>99.315600000000003</v>
      </c>
      <c r="HT230">
        <v>98.044700000000006</v>
      </c>
    </row>
    <row r="231" spans="1:228" x14ac:dyDescent="0.2">
      <c r="A231">
        <v>216</v>
      </c>
      <c r="B231">
        <v>1675964073</v>
      </c>
      <c r="C231">
        <v>858.5</v>
      </c>
      <c r="D231" t="s">
        <v>791</v>
      </c>
      <c r="E231" t="s">
        <v>792</v>
      </c>
      <c r="F231">
        <v>4</v>
      </c>
      <c r="G231">
        <v>1675964070.6875</v>
      </c>
      <c r="H231">
        <f t="shared" si="102"/>
        <v>1.629528800617166E-3</v>
      </c>
      <c r="I231">
        <f t="shared" si="103"/>
        <v>1.629528800617166</v>
      </c>
      <c r="J231">
        <f t="shared" si="104"/>
        <v>21.121524457425931</v>
      </c>
      <c r="K231">
        <f t="shared" si="105"/>
        <v>1395.6612500000001</v>
      </c>
      <c r="L231">
        <f t="shared" si="106"/>
        <v>1064.1793271990111</v>
      </c>
      <c r="M231">
        <f t="shared" si="107"/>
        <v>107.86564945983311</v>
      </c>
      <c r="N231">
        <f t="shared" si="108"/>
        <v>141.46479198521342</v>
      </c>
      <c r="O231">
        <f t="shared" si="109"/>
        <v>0.11380566767739662</v>
      </c>
      <c r="P231">
        <f t="shared" si="110"/>
        <v>2.764851256522169</v>
      </c>
      <c r="Q231">
        <f t="shared" si="111"/>
        <v>0.11126586124057425</v>
      </c>
      <c r="R231">
        <f t="shared" si="112"/>
        <v>6.9764633904474321E-2</v>
      </c>
      <c r="S231">
        <f t="shared" si="113"/>
        <v>226.11226985854299</v>
      </c>
      <c r="T231">
        <f t="shared" si="114"/>
        <v>32.694868409996168</v>
      </c>
      <c r="U231">
        <f t="shared" si="115"/>
        <v>31.824462499999999</v>
      </c>
      <c r="V231">
        <f t="shared" si="116"/>
        <v>4.7278449594688947</v>
      </c>
      <c r="W231">
        <f t="shared" si="117"/>
        <v>70.187496722299429</v>
      </c>
      <c r="X231">
        <f t="shared" si="118"/>
        <v>3.302186482370971</v>
      </c>
      <c r="Y231">
        <f t="shared" si="119"/>
        <v>4.7048073183693218</v>
      </c>
      <c r="Z231">
        <f t="shared" si="120"/>
        <v>1.4256584770979237</v>
      </c>
      <c r="AA231">
        <f t="shared" si="121"/>
        <v>-71.862220107217013</v>
      </c>
      <c r="AB231">
        <f t="shared" si="122"/>
        <v>-12.84326687338266</v>
      </c>
      <c r="AC231">
        <f t="shared" si="123"/>
        <v>-1.0511876505412934</v>
      </c>
      <c r="AD231">
        <f t="shared" si="124"/>
        <v>140.35559522740203</v>
      </c>
      <c r="AE231">
        <f t="shared" si="125"/>
        <v>31.591157054931621</v>
      </c>
      <c r="AF231">
        <f t="shared" si="126"/>
        <v>1.6328661630638039</v>
      </c>
      <c r="AG231">
        <f t="shared" si="127"/>
        <v>21.121524457425931</v>
      </c>
      <c r="AH231">
        <v>1472.056004806193</v>
      </c>
      <c r="AI231">
        <v>1445.6829696969701</v>
      </c>
      <c r="AJ231">
        <v>1.6776955048207001</v>
      </c>
      <c r="AK231">
        <v>60.624418474204617</v>
      </c>
      <c r="AL231">
        <f t="shared" si="128"/>
        <v>1.629528800617166</v>
      </c>
      <c r="AM231">
        <v>31.121212684997641</v>
      </c>
      <c r="AN231">
        <v>32.576810909090923</v>
      </c>
      <c r="AO231">
        <v>-7.4622554306336052E-5</v>
      </c>
      <c r="AP231">
        <v>100.9878899836357</v>
      </c>
      <c r="AQ231">
        <v>17</v>
      </c>
      <c r="AR231">
        <v>3</v>
      </c>
      <c r="AS231">
        <f t="shared" si="129"/>
        <v>1</v>
      </c>
      <c r="AT231">
        <f t="shared" si="130"/>
        <v>0</v>
      </c>
      <c r="AU231">
        <f t="shared" si="131"/>
        <v>47456.77416661787</v>
      </c>
      <c r="AV231">
        <f t="shared" si="132"/>
        <v>1199.9925000000001</v>
      </c>
      <c r="AW231">
        <f t="shared" si="133"/>
        <v>1025.9177760925093</v>
      </c>
      <c r="AX231">
        <f t="shared" si="134"/>
        <v>0.85493682343223742</v>
      </c>
      <c r="AY231">
        <f t="shared" si="135"/>
        <v>0.18842806922421845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1675964070.6875</v>
      </c>
      <c r="BF231">
        <v>1395.6612500000001</v>
      </c>
      <c r="BG231">
        <v>1426.925</v>
      </c>
      <c r="BH231">
        <v>32.578662499999993</v>
      </c>
      <c r="BI231">
        <v>31.120550000000001</v>
      </c>
      <c r="BJ231">
        <v>1403.45625</v>
      </c>
      <c r="BK231">
        <v>32.366599999999998</v>
      </c>
      <c r="BL231">
        <v>650.01962500000002</v>
      </c>
      <c r="BM231">
        <v>101.26025</v>
      </c>
      <c r="BN231">
        <v>0.10015675</v>
      </c>
      <c r="BO231">
        <v>31.738299999999999</v>
      </c>
      <c r="BP231">
        <v>31.824462499999999</v>
      </c>
      <c r="BQ231">
        <v>999.9</v>
      </c>
      <c r="BR231">
        <v>0</v>
      </c>
      <c r="BS231">
        <v>0</v>
      </c>
      <c r="BT231">
        <v>8976.2487500000007</v>
      </c>
      <c r="BU231">
        <v>0</v>
      </c>
      <c r="BV231">
        <v>50.149075000000003</v>
      </c>
      <c r="BW231">
        <v>-31.263137499999999</v>
      </c>
      <c r="BX231">
        <v>1442.6612500000001</v>
      </c>
      <c r="BY231">
        <v>1472.75875</v>
      </c>
      <c r="BZ231">
        <v>1.45808625</v>
      </c>
      <c r="CA231">
        <v>1426.925</v>
      </c>
      <c r="CB231">
        <v>31.120550000000001</v>
      </c>
      <c r="CC231">
        <v>3.2989250000000001</v>
      </c>
      <c r="CD231">
        <v>3.1512775</v>
      </c>
      <c r="CE231">
        <v>25.618974999999999</v>
      </c>
      <c r="CF231">
        <v>24.849599999999999</v>
      </c>
      <c r="CG231">
        <v>1199.9925000000001</v>
      </c>
      <c r="CH231">
        <v>0.50002237500000002</v>
      </c>
      <c r="CI231">
        <v>0.49997762499999998</v>
      </c>
      <c r="CJ231">
        <v>0</v>
      </c>
      <c r="CK231">
        <v>1017.0775</v>
      </c>
      <c r="CL231">
        <v>4.9990899999999998</v>
      </c>
      <c r="CM231">
        <v>10899.65</v>
      </c>
      <c r="CN231">
        <v>9557.8662499999991</v>
      </c>
      <c r="CO231">
        <v>40.811999999999998</v>
      </c>
      <c r="CP231">
        <v>42.375</v>
      </c>
      <c r="CQ231">
        <v>41.625</v>
      </c>
      <c r="CR231">
        <v>41.375</v>
      </c>
      <c r="CS231">
        <v>42.125</v>
      </c>
      <c r="CT231">
        <v>597.52374999999995</v>
      </c>
      <c r="CU231">
        <v>597.46875</v>
      </c>
      <c r="CV231">
        <v>0</v>
      </c>
      <c r="CW231">
        <v>1675964072.7</v>
      </c>
      <c r="CX231">
        <v>0</v>
      </c>
      <c r="CY231">
        <v>1675959759</v>
      </c>
      <c r="CZ231" t="s">
        <v>356</v>
      </c>
      <c r="DA231">
        <v>1675959759</v>
      </c>
      <c r="DB231">
        <v>1675959753.5</v>
      </c>
      <c r="DC231">
        <v>5</v>
      </c>
      <c r="DD231">
        <v>-2.5000000000000001E-2</v>
      </c>
      <c r="DE231">
        <v>-8.0000000000000002E-3</v>
      </c>
      <c r="DF231">
        <v>-6.0590000000000002</v>
      </c>
      <c r="DG231">
        <v>0.218</v>
      </c>
      <c r="DH231">
        <v>415</v>
      </c>
      <c r="DI231">
        <v>34</v>
      </c>
      <c r="DJ231">
        <v>0.6</v>
      </c>
      <c r="DK231">
        <v>0.17</v>
      </c>
      <c r="DL231">
        <v>-31.323505000000001</v>
      </c>
      <c r="DM231">
        <v>1.2548465290807409</v>
      </c>
      <c r="DN231">
        <v>0.17046499633355791</v>
      </c>
      <c r="DO231">
        <v>0</v>
      </c>
      <c r="DP231">
        <v>1.4685932500000001</v>
      </c>
      <c r="DQ231">
        <v>-6.7105103189495238E-2</v>
      </c>
      <c r="DR231">
        <v>8.1763055188453001E-3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3.2984900000000001</v>
      </c>
      <c r="EB231">
        <v>2.6251500000000001</v>
      </c>
      <c r="EC231">
        <v>0.23171900000000001</v>
      </c>
      <c r="ED231">
        <v>0.232489</v>
      </c>
      <c r="EE231">
        <v>0.13591200000000001</v>
      </c>
      <c r="EF231">
        <v>0.13051599999999999</v>
      </c>
      <c r="EG231">
        <v>23269.4</v>
      </c>
      <c r="EH231">
        <v>23602.7</v>
      </c>
      <c r="EI231">
        <v>28177.5</v>
      </c>
      <c r="EJ231">
        <v>29594.3</v>
      </c>
      <c r="EK231">
        <v>33532.9</v>
      </c>
      <c r="EL231">
        <v>35706.9</v>
      </c>
      <c r="EM231">
        <v>39792.400000000001</v>
      </c>
      <c r="EN231">
        <v>42266.2</v>
      </c>
      <c r="EO231">
        <v>2.2126800000000002</v>
      </c>
      <c r="EP231">
        <v>2.2348699999999999</v>
      </c>
      <c r="EQ231">
        <v>0.14829300000000001</v>
      </c>
      <c r="ER231">
        <v>0</v>
      </c>
      <c r="ES231">
        <v>29.4175</v>
      </c>
      <c r="ET231">
        <v>999.9</v>
      </c>
      <c r="EU231">
        <v>72.400000000000006</v>
      </c>
      <c r="EV231">
        <v>32.200000000000003</v>
      </c>
      <c r="EW231">
        <v>34.529699999999998</v>
      </c>
      <c r="EX231">
        <v>56.573</v>
      </c>
      <c r="EY231">
        <v>-3.9543300000000001</v>
      </c>
      <c r="EZ231">
        <v>2</v>
      </c>
      <c r="FA231">
        <v>0.29856199999999999</v>
      </c>
      <c r="FB231">
        <v>-0.67554999999999998</v>
      </c>
      <c r="FC231">
        <v>20.273900000000001</v>
      </c>
      <c r="FD231">
        <v>5.2210299999999998</v>
      </c>
      <c r="FE231">
        <v>12.004</v>
      </c>
      <c r="FF231">
        <v>4.9871499999999997</v>
      </c>
      <c r="FG231">
        <v>3.2845300000000002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1.8621799999999999</v>
      </c>
      <c r="FN231">
        <v>1.8641799999999999</v>
      </c>
      <c r="FO231">
        <v>1.8602300000000001</v>
      </c>
      <c r="FP231">
        <v>1.8609599999999999</v>
      </c>
      <c r="FQ231">
        <v>1.8601099999999999</v>
      </c>
      <c r="FR231">
        <v>1.8618300000000001</v>
      </c>
      <c r="FS231">
        <v>1.8584400000000001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-7.8</v>
      </c>
      <c r="GH231">
        <v>0.21210000000000001</v>
      </c>
      <c r="GI231">
        <v>-4.2934277136806287</v>
      </c>
      <c r="GJ231">
        <v>-4.5218151105756088E-3</v>
      </c>
      <c r="GK231">
        <v>2.0889233732517852E-6</v>
      </c>
      <c r="GL231">
        <v>-4.5906856223640231E-10</v>
      </c>
      <c r="GM231">
        <v>-0.1150039569071811</v>
      </c>
      <c r="GN231">
        <v>4.4025620023938356E-3</v>
      </c>
      <c r="GO231">
        <v>3.112297855124525E-4</v>
      </c>
      <c r="GP231">
        <v>-4.1727832042263066E-6</v>
      </c>
      <c r="GQ231">
        <v>6</v>
      </c>
      <c r="GR231">
        <v>2080</v>
      </c>
      <c r="GS231">
        <v>4</v>
      </c>
      <c r="GT231">
        <v>33</v>
      </c>
      <c r="GU231">
        <v>71.900000000000006</v>
      </c>
      <c r="GV231">
        <v>72</v>
      </c>
      <c r="GW231">
        <v>3.6962899999999999</v>
      </c>
      <c r="GX231">
        <v>2.49634</v>
      </c>
      <c r="GY231">
        <v>2.04834</v>
      </c>
      <c r="GZ231">
        <v>2.6232899999999999</v>
      </c>
      <c r="HA231">
        <v>2.1972700000000001</v>
      </c>
      <c r="HB231">
        <v>2.2790499999999998</v>
      </c>
      <c r="HC231">
        <v>37.170200000000001</v>
      </c>
      <c r="HD231">
        <v>14.762499999999999</v>
      </c>
      <c r="HE231">
        <v>18</v>
      </c>
      <c r="HF231">
        <v>674.14700000000005</v>
      </c>
      <c r="HG231">
        <v>772.38099999999997</v>
      </c>
      <c r="HH231">
        <v>31.000900000000001</v>
      </c>
      <c r="HI231">
        <v>31.225999999999999</v>
      </c>
      <c r="HJ231">
        <v>29.9998</v>
      </c>
      <c r="HK231">
        <v>31.1861</v>
      </c>
      <c r="HL231">
        <v>31.191500000000001</v>
      </c>
      <c r="HM231">
        <v>73.943899999999999</v>
      </c>
      <c r="HN231">
        <v>13.344200000000001</v>
      </c>
      <c r="HO231">
        <v>100</v>
      </c>
      <c r="HP231">
        <v>31</v>
      </c>
      <c r="HQ231">
        <v>1441.24</v>
      </c>
      <c r="HR231">
        <v>31.1143</v>
      </c>
      <c r="HS231">
        <v>99.316900000000004</v>
      </c>
      <c r="HT231">
        <v>98.044399999999996</v>
      </c>
    </row>
    <row r="232" spans="1:228" x14ac:dyDescent="0.2">
      <c r="A232">
        <v>217</v>
      </c>
      <c r="B232">
        <v>1675964077</v>
      </c>
      <c r="C232">
        <v>862.5</v>
      </c>
      <c r="D232" t="s">
        <v>793</v>
      </c>
      <c r="E232" t="s">
        <v>794</v>
      </c>
      <c r="F232">
        <v>4</v>
      </c>
      <c r="G232">
        <v>1675964075</v>
      </c>
      <c r="H232">
        <f t="shared" si="102"/>
        <v>1.6288343002627769E-3</v>
      </c>
      <c r="I232">
        <f t="shared" si="103"/>
        <v>1.628834300262777</v>
      </c>
      <c r="J232">
        <f t="shared" si="104"/>
        <v>20.699878839501146</v>
      </c>
      <c r="K232">
        <f t="shared" si="105"/>
        <v>1402.751428571429</v>
      </c>
      <c r="L232">
        <f t="shared" si="106"/>
        <v>1076.7365906756966</v>
      </c>
      <c r="M232">
        <f t="shared" si="107"/>
        <v>109.13885616313564</v>
      </c>
      <c r="N232">
        <f t="shared" si="108"/>
        <v>142.18397305455832</v>
      </c>
      <c r="O232">
        <f t="shared" si="109"/>
        <v>0.11367076143449351</v>
      </c>
      <c r="P232">
        <f t="shared" si="110"/>
        <v>2.7735091035126866</v>
      </c>
      <c r="Q232">
        <f t="shared" si="111"/>
        <v>0.11114462098629352</v>
      </c>
      <c r="R232">
        <f t="shared" si="112"/>
        <v>6.9687676035124185E-2</v>
      </c>
      <c r="S232">
        <f t="shared" si="113"/>
        <v>226.11179794803206</v>
      </c>
      <c r="T232">
        <f t="shared" si="114"/>
        <v>32.694292585450192</v>
      </c>
      <c r="U232">
        <f t="shared" si="115"/>
        <v>31.826642857142851</v>
      </c>
      <c r="V232">
        <f t="shared" si="116"/>
        <v>4.7284292028234933</v>
      </c>
      <c r="W232">
        <f t="shared" si="117"/>
        <v>70.171748696504537</v>
      </c>
      <c r="X232">
        <f t="shared" si="118"/>
        <v>3.3018200316295858</v>
      </c>
      <c r="Y232">
        <f t="shared" si="119"/>
        <v>4.7053409569570253</v>
      </c>
      <c r="Z232">
        <f t="shared" si="120"/>
        <v>1.4266091711939075</v>
      </c>
      <c r="AA232">
        <f t="shared" si="121"/>
        <v>-71.831592641588458</v>
      </c>
      <c r="AB232">
        <f t="shared" si="122"/>
        <v>-12.910452219058156</v>
      </c>
      <c r="AC232">
        <f t="shared" si="123"/>
        <v>-1.0534096909816304</v>
      </c>
      <c r="AD232">
        <f t="shared" si="124"/>
        <v>140.31634339640382</v>
      </c>
      <c r="AE232">
        <f t="shared" si="125"/>
        <v>31.721001566948459</v>
      </c>
      <c r="AF232">
        <f t="shared" si="126"/>
        <v>1.6304310108447582</v>
      </c>
      <c r="AG232">
        <f t="shared" si="127"/>
        <v>20.699878839501146</v>
      </c>
      <c r="AH232">
        <v>1478.90775757549</v>
      </c>
      <c r="AI232">
        <v>1452.645818181818</v>
      </c>
      <c r="AJ232">
        <v>1.755636849170868</v>
      </c>
      <c r="AK232">
        <v>60.624418474204617</v>
      </c>
      <c r="AL232">
        <f t="shared" si="128"/>
        <v>1.628834300262777</v>
      </c>
      <c r="AM232">
        <v>31.118939322368359</v>
      </c>
      <c r="AN232">
        <v>32.573740606060603</v>
      </c>
      <c r="AO232">
        <v>-4.3213867092256809E-5</v>
      </c>
      <c r="AP232">
        <v>100.9878899836357</v>
      </c>
      <c r="AQ232">
        <v>17</v>
      </c>
      <c r="AR232">
        <v>3</v>
      </c>
      <c r="AS232">
        <f t="shared" si="129"/>
        <v>1</v>
      </c>
      <c r="AT232">
        <f t="shared" si="130"/>
        <v>0</v>
      </c>
      <c r="AU232">
        <f t="shared" si="131"/>
        <v>47695.776773458034</v>
      </c>
      <c r="AV232">
        <f t="shared" si="132"/>
        <v>1199.988571428571</v>
      </c>
      <c r="AW232">
        <f t="shared" si="133"/>
        <v>1025.9145564497571</v>
      </c>
      <c r="AX232">
        <f t="shared" si="134"/>
        <v>0.85493693929802927</v>
      </c>
      <c r="AY232">
        <f t="shared" si="135"/>
        <v>0.18842829284519674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1675964075</v>
      </c>
      <c r="BF232">
        <v>1402.751428571429</v>
      </c>
      <c r="BG232">
        <v>1434.1428571428571</v>
      </c>
      <c r="BH232">
        <v>32.574928571428572</v>
      </c>
      <c r="BI232">
        <v>31.118971428571431</v>
      </c>
      <c r="BJ232">
        <v>1410.5571428571429</v>
      </c>
      <c r="BK232">
        <v>32.36291428571429</v>
      </c>
      <c r="BL232">
        <v>650.01357142857137</v>
      </c>
      <c r="BM232">
        <v>101.261</v>
      </c>
      <c r="BN232">
        <v>9.9775799999999984E-2</v>
      </c>
      <c r="BO232">
        <v>31.740300000000001</v>
      </c>
      <c r="BP232">
        <v>31.826642857142851</v>
      </c>
      <c r="BQ232">
        <v>999.89999999999986</v>
      </c>
      <c r="BR232">
        <v>0</v>
      </c>
      <c r="BS232">
        <v>0</v>
      </c>
      <c r="BT232">
        <v>9022.1442857142847</v>
      </c>
      <c r="BU232">
        <v>0</v>
      </c>
      <c r="BV232">
        <v>50.204042857142852</v>
      </c>
      <c r="BW232">
        <v>-31.390928571428571</v>
      </c>
      <c r="BX232">
        <v>1449.9842857142851</v>
      </c>
      <c r="BY232">
        <v>1480.2028571428571</v>
      </c>
      <c r="BZ232">
        <v>1.4559757142857139</v>
      </c>
      <c r="CA232">
        <v>1434.1428571428571</v>
      </c>
      <c r="CB232">
        <v>31.118971428571431</v>
      </c>
      <c r="CC232">
        <v>3.2985785714285711</v>
      </c>
      <c r="CD232">
        <v>3.1511428571428568</v>
      </c>
      <c r="CE232">
        <v>25.617185714285711</v>
      </c>
      <c r="CF232">
        <v>24.848885714285721</v>
      </c>
      <c r="CG232">
        <v>1199.988571428571</v>
      </c>
      <c r="CH232">
        <v>0.50001899999999999</v>
      </c>
      <c r="CI232">
        <v>0.49998100000000001</v>
      </c>
      <c r="CJ232">
        <v>0</v>
      </c>
      <c r="CK232">
        <v>1016.577142857143</v>
      </c>
      <c r="CL232">
        <v>4.9990899999999998</v>
      </c>
      <c r="CM232">
        <v>10895.17142857143</v>
      </c>
      <c r="CN232">
        <v>9557.8328571428574</v>
      </c>
      <c r="CO232">
        <v>40.811999999999998</v>
      </c>
      <c r="CP232">
        <v>42.338999999999999</v>
      </c>
      <c r="CQ232">
        <v>41.625</v>
      </c>
      <c r="CR232">
        <v>41.419285714285706</v>
      </c>
      <c r="CS232">
        <v>42.125</v>
      </c>
      <c r="CT232">
        <v>597.51714285714286</v>
      </c>
      <c r="CU232">
        <v>597.47142857142876</v>
      </c>
      <c r="CV232">
        <v>0</v>
      </c>
      <c r="CW232">
        <v>1675964076.9000001</v>
      </c>
      <c r="CX232">
        <v>0</v>
      </c>
      <c r="CY232">
        <v>1675959759</v>
      </c>
      <c r="CZ232" t="s">
        <v>356</v>
      </c>
      <c r="DA232">
        <v>1675959759</v>
      </c>
      <c r="DB232">
        <v>1675959753.5</v>
      </c>
      <c r="DC232">
        <v>5</v>
      </c>
      <c r="DD232">
        <v>-2.5000000000000001E-2</v>
      </c>
      <c r="DE232">
        <v>-8.0000000000000002E-3</v>
      </c>
      <c r="DF232">
        <v>-6.0590000000000002</v>
      </c>
      <c r="DG232">
        <v>0.218</v>
      </c>
      <c r="DH232">
        <v>415</v>
      </c>
      <c r="DI232">
        <v>34</v>
      </c>
      <c r="DJ232">
        <v>0.6</v>
      </c>
      <c r="DK232">
        <v>0.17</v>
      </c>
      <c r="DL232">
        <v>-31.29163658536585</v>
      </c>
      <c r="DM232">
        <v>0.21152613240418289</v>
      </c>
      <c r="DN232">
        <v>0.14088989950831149</v>
      </c>
      <c r="DO232">
        <v>0</v>
      </c>
      <c r="DP232">
        <v>1.464253902439024</v>
      </c>
      <c r="DQ232">
        <v>-6.7936933797905413E-2</v>
      </c>
      <c r="DR232">
        <v>6.8420806556046066E-3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3.2985699999999998</v>
      </c>
      <c r="EB232">
        <v>2.6253199999999999</v>
      </c>
      <c r="EC232">
        <v>0.23239399999999999</v>
      </c>
      <c r="ED232">
        <v>0.23316600000000001</v>
      </c>
      <c r="EE232">
        <v>0.135907</v>
      </c>
      <c r="EF232">
        <v>0.13051399999999999</v>
      </c>
      <c r="EG232">
        <v>23249.1</v>
      </c>
      <c r="EH232">
        <v>23581.9</v>
      </c>
      <c r="EI232">
        <v>28177.7</v>
      </c>
      <c r="EJ232">
        <v>29594.3</v>
      </c>
      <c r="EK232">
        <v>33533</v>
      </c>
      <c r="EL232">
        <v>35707.1</v>
      </c>
      <c r="EM232">
        <v>39792.300000000003</v>
      </c>
      <c r="EN232">
        <v>42266.2</v>
      </c>
      <c r="EO232">
        <v>2.2126999999999999</v>
      </c>
      <c r="EP232">
        <v>2.2348699999999999</v>
      </c>
      <c r="EQ232">
        <v>0.14858299999999999</v>
      </c>
      <c r="ER232">
        <v>0</v>
      </c>
      <c r="ES232">
        <v>29.412500000000001</v>
      </c>
      <c r="ET232">
        <v>999.9</v>
      </c>
      <c r="EU232">
        <v>72.400000000000006</v>
      </c>
      <c r="EV232">
        <v>32.200000000000003</v>
      </c>
      <c r="EW232">
        <v>34.530900000000003</v>
      </c>
      <c r="EX232">
        <v>56.453000000000003</v>
      </c>
      <c r="EY232">
        <v>-3.9663499999999998</v>
      </c>
      <c r="EZ232">
        <v>2</v>
      </c>
      <c r="FA232">
        <v>0.29822399999999999</v>
      </c>
      <c r="FB232">
        <v>-0.67112700000000003</v>
      </c>
      <c r="FC232">
        <v>20.274000000000001</v>
      </c>
      <c r="FD232">
        <v>5.2207299999999996</v>
      </c>
      <c r="FE232">
        <v>12.004</v>
      </c>
      <c r="FF232">
        <v>4.9870000000000001</v>
      </c>
      <c r="FG232">
        <v>3.2845300000000002</v>
      </c>
      <c r="FH232">
        <v>9999</v>
      </c>
      <c r="FI232">
        <v>9999</v>
      </c>
      <c r="FJ232">
        <v>9999</v>
      </c>
      <c r="FK232">
        <v>999.9</v>
      </c>
      <c r="FL232">
        <v>1.86582</v>
      </c>
      <c r="FM232">
        <v>1.8621799999999999</v>
      </c>
      <c r="FN232">
        <v>1.8641799999999999</v>
      </c>
      <c r="FO232">
        <v>1.8602099999999999</v>
      </c>
      <c r="FP232">
        <v>1.8609599999999999</v>
      </c>
      <c r="FQ232">
        <v>1.86008</v>
      </c>
      <c r="FR232">
        <v>1.8618600000000001</v>
      </c>
      <c r="FS232">
        <v>1.85843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-7.81</v>
      </c>
      <c r="GH232">
        <v>0.21199999999999999</v>
      </c>
      <c r="GI232">
        <v>-4.2934277136806287</v>
      </c>
      <c r="GJ232">
        <v>-4.5218151105756088E-3</v>
      </c>
      <c r="GK232">
        <v>2.0889233732517852E-6</v>
      </c>
      <c r="GL232">
        <v>-4.5906856223640231E-10</v>
      </c>
      <c r="GM232">
        <v>-0.1150039569071811</v>
      </c>
      <c r="GN232">
        <v>4.4025620023938356E-3</v>
      </c>
      <c r="GO232">
        <v>3.112297855124525E-4</v>
      </c>
      <c r="GP232">
        <v>-4.1727832042263066E-6</v>
      </c>
      <c r="GQ232">
        <v>6</v>
      </c>
      <c r="GR232">
        <v>2080</v>
      </c>
      <c r="GS232">
        <v>4</v>
      </c>
      <c r="GT232">
        <v>33</v>
      </c>
      <c r="GU232">
        <v>72</v>
      </c>
      <c r="GV232">
        <v>72.099999999999994</v>
      </c>
      <c r="GW232">
        <v>3.7109399999999999</v>
      </c>
      <c r="GX232">
        <v>2.49756</v>
      </c>
      <c r="GY232">
        <v>2.04834</v>
      </c>
      <c r="GZ232">
        <v>2.6232899999999999</v>
      </c>
      <c r="HA232">
        <v>2.1972700000000001</v>
      </c>
      <c r="HB232">
        <v>2.3144499999999999</v>
      </c>
      <c r="HC232">
        <v>37.170200000000001</v>
      </c>
      <c r="HD232">
        <v>14.7537</v>
      </c>
      <c r="HE232">
        <v>18</v>
      </c>
      <c r="HF232">
        <v>674.16099999999994</v>
      </c>
      <c r="HG232">
        <v>772.38099999999997</v>
      </c>
      <c r="HH232">
        <v>31.001100000000001</v>
      </c>
      <c r="HI232">
        <v>31.224900000000002</v>
      </c>
      <c r="HJ232">
        <v>29.9999</v>
      </c>
      <c r="HK232">
        <v>31.185600000000001</v>
      </c>
      <c r="HL232">
        <v>31.191500000000001</v>
      </c>
      <c r="HM232">
        <v>74.212599999999995</v>
      </c>
      <c r="HN232">
        <v>13.344200000000001</v>
      </c>
      <c r="HO232">
        <v>100</v>
      </c>
      <c r="HP232">
        <v>31</v>
      </c>
      <c r="HQ232">
        <v>1447.94</v>
      </c>
      <c r="HR232">
        <v>31.113900000000001</v>
      </c>
      <c r="HS232">
        <v>99.316900000000004</v>
      </c>
      <c r="HT232">
        <v>98.044499999999999</v>
      </c>
    </row>
    <row r="233" spans="1:228" x14ac:dyDescent="0.2">
      <c r="A233">
        <v>218</v>
      </c>
      <c r="B233">
        <v>1675964081</v>
      </c>
      <c r="C233">
        <v>866.5</v>
      </c>
      <c r="D233" t="s">
        <v>795</v>
      </c>
      <c r="E233" t="s">
        <v>796</v>
      </c>
      <c r="F233">
        <v>4</v>
      </c>
      <c r="G233">
        <v>1675964078.6875</v>
      </c>
      <c r="H233">
        <f t="shared" si="102"/>
        <v>1.6278191818221461E-3</v>
      </c>
      <c r="I233">
        <f t="shared" si="103"/>
        <v>1.6278191818221461</v>
      </c>
      <c r="J233">
        <f t="shared" si="104"/>
        <v>21.178372789906089</v>
      </c>
      <c r="K233">
        <f t="shared" si="105"/>
        <v>1408.97875</v>
      </c>
      <c r="L233">
        <f t="shared" si="106"/>
        <v>1075.3056141273719</v>
      </c>
      <c r="M233">
        <f t="shared" si="107"/>
        <v>108.99300983133031</v>
      </c>
      <c r="N233">
        <f t="shared" si="108"/>
        <v>142.81412905623964</v>
      </c>
      <c r="O233">
        <f t="shared" si="109"/>
        <v>0.11341463268811028</v>
      </c>
      <c r="P233">
        <f t="shared" si="110"/>
        <v>2.7662896805688022</v>
      </c>
      <c r="Q233">
        <f t="shared" si="111"/>
        <v>0.11089332163172612</v>
      </c>
      <c r="R233">
        <f t="shared" si="112"/>
        <v>6.9530187378572694E-2</v>
      </c>
      <c r="S233">
        <f t="shared" si="113"/>
        <v>226.11368241212244</v>
      </c>
      <c r="T233">
        <f t="shared" si="114"/>
        <v>32.698544582898933</v>
      </c>
      <c r="U233">
        <f t="shared" si="115"/>
        <v>31.834099999999999</v>
      </c>
      <c r="V233">
        <f t="shared" si="116"/>
        <v>4.7304278763818299</v>
      </c>
      <c r="W233">
        <f t="shared" si="117"/>
        <v>70.15833642628661</v>
      </c>
      <c r="X233">
        <f t="shared" si="118"/>
        <v>3.301500180039231</v>
      </c>
      <c r="Y233">
        <f t="shared" si="119"/>
        <v>4.7057845841427905</v>
      </c>
      <c r="Z233">
        <f t="shared" si="120"/>
        <v>1.428927696342599</v>
      </c>
      <c r="AA233">
        <f t="shared" si="121"/>
        <v>-71.786825918356641</v>
      </c>
      <c r="AB233">
        <f t="shared" si="122"/>
        <v>-13.74103748058498</v>
      </c>
      <c r="AC233">
        <f t="shared" si="123"/>
        <v>-1.1241565913614975</v>
      </c>
      <c r="AD233">
        <f t="shared" si="124"/>
        <v>139.46166242181931</v>
      </c>
      <c r="AE233">
        <f t="shared" si="125"/>
        <v>31.859155462070841</v>
      </c>
      <c r="AF233">
        <f t="shared" si="126"/>
        <v>1.6280352372626188</v>
      </c>
      <c r="AG233">
        <f t="shared" si="127"/>
        <v>21.178372789906089</v>
      </c>
      <c r="AH233">
        <v>1486.0901490930621</v>
      </c>
      <c r="AI233">
        <v>1459.524545454545</v>
      </c>
      <c r="AJ233">
        <v>1.7148661378218371</v>
      </c>
      <c r="AK233">
        <v>60.624418474204617</v>
      </c>
      <c r="AL233">
        <f t="shared" si="128"/>
        <v>1.6278191818221461</v>
      </c>
      <c r="AM233">
        <v>31.118085546443961</v>
      </c>
      <c r="AN233">
        <v>32.572004242424221</v>
      </c>
      <c r="AO233">
        <v>-4.8196689281109041E-5</v>
      </c>
      <c r="AP233">
        <v>100.9878899836357</v>
      </c>
      <c r="AQ233">
        <v>17</v>
      </c>
      <c r="AR233">
        <v>3</v>
      </c>
      <c r="AS233">
        <f t="shared" si="129"/>
        <v>1</v>
      </c>
      <c r="AT233">
        <f t="shared" si="130"/>
        <v>0</v>
      </c>
      <c r="AU233">
        <f t="shared" si="131"/>
        <v>47495.933035124639</v>
      </c>
      <c r="AV233">
        <f t="shared" si="132"/>
        <v>1199.9949999999999</v>
      </c>
      <c r="AW233">
        <f t="shared" si="133"/>
        <v>1025.9204012498044</v>
      </c>
      <c r="AX233">
        <f t="shared" si="134"/>
        <v>0.85493722994662846</v>
      </c>
      <c r="AY233">
        <f t="shared" si="135"/>
        <v>0.18842885379699287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1675964078.6875</v>
      </c>
      <c r="BF233">
        <v>1408.97875</v>
      </c>
      <c r="BG233">
        <v>1440.5037500000001</v>
      </c>
      <c r="BH233">
        <v>32.5720125</v>
      </c>
      <c r="BI233">
        <v>31.118200000000002</v>
      </c>
      <c r="BJ233">
        <v>1416.79</v>
      </c>
      <c r="BK233">
        <v>32.360037499999997</v>
      </c>
      <c r="BL233">
        <v>650.017875</v>
      </c>
      <c r="BM233">
        <v>101.25987499999999</v>
      </c>
      <c r="BN233">
        <v>0.1001554875</v>
      </c>
      <c r="BO233">
        <v>31.7419625</v>
      </c>
      <c r="BP233">
        <v>31.834099999999999</v>
      </c>
      <c r="BQ233">
        <v>999.9</v>
      </c>
      <c r="BR233">
        <v>0</v>
      </c>
      <c r="BS233">
        <v>0</v>
      </c>
      <c r="BT233">
        <v>8983.9087499999987</v>
      </c>
      <c r="BU233">
        <v>0</v>
      </c>
      <c r="BV233">
        <v>49.942149999999998</v>
      </c>
      <c r="BW233">
        <v>-31.524962500000001</v>
      </c>
      <c r="BX233">
        <v>1456.4175</v>
      </c>
      <c r="BY233">
        <v>1486.76875</v>
      </c>
      <c r="BZ233">
        <v>1.45382875</v>
      </c>
      <c r="CA233">
        <v>1440.5037500000001</v>
      </c>
      <c r="CB233">
        <v>31.118200000000002</v>
      </c>
      <c r="CC233">
        <v>3.2982387499999999</v>
      </c>
      <c r="CD233">
        <v>3.1510262500000001</v>
      </c>
      <c r="CE233">
        <v>25.6154625</v>
      </c>
      <c r="CF233">
        <v>24.848262500000001</v>
      </c>
      <c r="CG233">
        <v>1199.9949999999999</v>
      </c>
      <c r="CH233">
        <v>0.50000962500000001</v>
      </c>
      <c r="CI233">
        <v>0.49999012500000001</v>
      </c>
      <c r="CJ233">
        <v>0</v>
      </c>
      <c r="CK233">
        <v>1016.22875</v>
      </c>
      <c r="CL233">
        <v>4.9990899999999998</v>
      </c>
      <c r="CM233">
        <v>10892.012500000001</v>
      </c>
      <c r="CN233">
        <v>9557.84</v>
      </c>
      <c r="CO233">
        <v>40.811999999999998</v>
      </c>
      <c r="CP233">
        <v>42.367125000000001</v>
      </c>
      <c r="CQ233">
        <v>41.625</v>
      </c>
      <c r="CR233">
        <v>41.436999999999998</v>
      </c>
      <c r="CS233">
        <v>42.125</v>
      </c>
      <c r="CT233">
        <v>597.51</v>
      </c>
      <c r="CU233">
        <v>597.48749999999995</v>
      </c>
      <c r="CV233">
        <v>0</v>
      </c>
      <c r="CW233">
        <v>1675964081.0999999</v>
      </c>
      <c r="CX233">
        <v>0</v>
      </c>
      <c r="CY233">
        <v>1675959759</v>
      </c>
      <c r="CZ233" t="s">
        <v>356</v>
      </c>
      <c r="DA233">
        <v>1675959759</v>
      </c>
      <c r="DB233">
        <v>1675959753.5</v>
      </c>
      <c r="DC233">
        <v>5</v>
      </c>
      <c r="DD233">
        <v>-2.5000000000000001E-2</v>
      </c>
      <c r="DE233">
        <v>-8.0000000000000002E-3</v>
      </c>
      <c r="DF233">
        <v>-6.0590000000000002</v>
      </c>
      <c r="DG233">
        <v>0.218</v>
      </c>
      <c r="DH233">
        <v>415</v>
      </c>
      <c r="DI233">
        <v>34</v>
      </c>
      <c r="DJ233">
        <v>0.6</v>
      </c>
      <c r="DK233">
        <v>0.17</v>
      </c>
      <c r="DL233">
        <v>-31.298465</v>
      </c>
      <c r="DM233">
        <v>-1.0713726078798369</v>
      </c>
      <c r="DN233">
        <v>0.1555876835581784</v>
      </c>
      <c r="DO233">
        <v>0</v>
      </c>
      <c r="DP233">
        <v>1.4603250000000001</v>
      </c>
      <c r="DQ233">
        <v>-5.4076772983118263E-2</v>
      </c>
      <c r="DR233">
        <v>5.2919807255884556E-3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3.2986</v>
      </c>
      <c r="EB233">
        <v>2.62521</v>
      </c>
      <c r="EC233">
        <v>0.233046</v>
      </c>
      <c r="ED233">
        <v>0.23380999999999999</v>
      </c>
      <c r="EE233">
        <v>0.13589699999999999</v>
      </c>
      <c r="EF233">
        <v>0.13050800000000001</v>
      </c>
      <c r="EG233">
        <v>23229</v>
      </c>
      <c r="EH233">
        <v>23562.1</v>
      </c>
      <c r="EI233">
        <v>28177.4</v>
      </c>
      <c r="EJ233">
        <v>29594.5</v>
      </c>
      <c r="EK233">
        <v>33533.5</v>
      </c>
      <c r="EL233">
        <v>35707.5</v>
      </c>
      <c r="EM233">
        <v>39792.199999999997</v>
      </c>
      <c r="EN233">
        <v>42266.400000000001</v>
      </c>
      <c r="EO233">
        <v>2.2126299999999999</v>
      </c>
      <c r="EP233">
        <v>2.2349999999999999</v>
      </c>
      <c r="EQ233">
        <v>0.14957799999999999</v>
      </c>
      <c r="ER233">
        <v>0</v>
      </c>
      <c r="ES233">
        <v>29.409300000000002</v>
      </c>
      <c r="ET233">
        <v>999.9</v>
      </c>
      <c r="EU233">
        <v>72.400000000000006</v>
      </c>
      <c r="EV233">
        <v>32.200000000000003</v>
      </c>
      <c r="EW233">
        <v>34.529499999999999</v>
      </c>
      <c r="EX233">
        <v>56.722999999999999</v>
      </c>
      <c r="EY233">
        <v>-4.1265999999999998</v>
      </c>
      <c r="EZ233">
        <v>2</v>
      </c>
      <c r="FA233">
        <v>0.298234</v>
      </c>
      <c r="FB233">
        <v>-0.66575200000000001</v>
      </c>
      <c r="FC233">
        <v>20.274100000000001</v>
      </c>
      <c r="FD233">
        <v>5.2207299999999996</v>
      </c>
      <c r="FE233">
        <v>12.004</v>
      </c>
      <c r="FF233">
        <v>4.9870999999999999</v>
      </c>
      <c r="FG233">
        <v>3.2845800000000001</v>
      </c>
      <c r="FH233">
        <v>9999</v>
      </c>
      <c r="FI233">
        <v>9999</v>
      </c>
      <c r="FJ233">
        <v>9999</v>
      </c>
      <c r="FK233">
        <v>999.9</v>
      </c>
      <c r="FL233">
        <v>1.86581</v>
      </c>
      <c r="FM233">
        <v>1.8621799999999999</v>
      </c>
      <c r="FN233">
        <v>1.8641700000000001</v>
      </c>
      <c r="FO233">
        <v>1.8602300000000001</v>
      </c>
      <c r="FP233">
        <v>1.8609599999999999</v>
      </c>
      <c r="FQ233">
        <v>1.8600699999999999</v>
      </c>
      <c r="FR233">
        <v>1.8618699999999999</v>
      </c>
      <c r="FS233">
        <v>1.85843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-7.82</v>
      </c>
      <c r="GH233">
        <v>0.21199999999999999</v>
      </c>
      <c r="GI233">
        <v>-4.2934277136806287</v>
      </c>
      <c r="GJ233">
        <v>-4.5218151105756088E-3</v>
      </c>
      <c r="GK233">
        <v>2.0889233732517852E-6</v>
      </c>
      <c r="GL233">
        <v>-4.5906856223640231E-10</v>
      </c>
      <c r="GM233">
        <v>-0.1150039569071811</v>
      </c>
      <c r="GN233">
        <v>4.4025620023938356E-3</v>
      </c>
      <c r="GO233">
        <v>3.112297855124525E-4</v>
      </c>
      <c r="GP233">
        <v>-4.1727832042263066E-6</v>
      </c>
      <c r="GQ233">
        <v>6</v>
      </c>
      <c r="GR233">
        <v>2080</v>
      </c>
      <c r="GS233">
        <v>4</v>
      </c>
      <c r="GT233">
        <v>33</v>
      </c>
      <c r="GU233">
        <v>72</v>
      </c>
      <c r="GV233">
        <v>72.099999999999994</v>
      </c>
      <c r="GW233">
        <v>3.72437</v>
      </c>
      <c r="GX233">
        <v>2.49512</v>
      </c>
      <c r="GY233">
        <v>2.04834</v>
      </c>
      <c r="GZ233">
        <v>2.6232899999999999</v>
      </c>
      <c r="HA233">
        <v>2.1972700000000001</v>
      </c>
      <c r="HB233">
        <v>2.3278799999999999</v>
      </c>
      <c r="HC233">
        <v>37.170200000000001</v>
      </c>
      <c r="HD233">
        <v>14.7712</v>
      </c>
      <c r="HE233">
        <v>18</v>
      </c>
      <c r="HF233">
        <v>674.101</v>
      </c>
      <c r="HG233">
        <v>772.50400000000002</v>
      </c>
      <c r="HH233">
        <v>31.0014</v>
      </c>
      <c r="HI233">
        <v>31.224900000000002</v>
      </c>
      <c r="HJ233">
        <v>30</v>
      </c>
      <c r="HK233">
        <v>31.185600000000001</v>
      </c>
      <c r="HL233">
        <v>31.191500000000001</v>
      </c>
      <c r="HM233">
        <v>74.482600000000005</v>
      </c>
      <c r="HN233">
        <v>13.344200000000001</v>
      </c>
      <c r="HO233">
        <v>100</v>
      </c>
      <c r="HP233">
        <v>31</v>
      </c>
      <c r="HQ233">
        <v>1454.63</v>
      </c>
      <c r="HR233">
        <v>31.118099999999998</v>
      </c>
      <c r="HS233">
        <v>99.316500000000005</v>
      </c>
      <c r="HT233">
        <v>98.045000000000002</v>
      </c>
    </row>
    <row r="234" spans="1:228" x14ac:dyDescent="0.2">
      <c r="A234">
        <v>219</v>
      </c>
      <c r="B234">
        <v>1675964085</v>
      </c>
      <c r="C234">
        <v>870.5</v>
      </c>
      <c r="D234" t="s">
        <v>797</v>
      </c>
      <c r="E234" t="s">
        <v>798</v>
      </c>
      <c r="F234">
        <v>4</v>
      </c>
      <c r="G234">
        <v>1675964083</v>
      </c>
      <c r="H234">
        <f t="shared" si="102"/>
        <v>1.6199521709795376E-3</v>
      </c>
      <c r="I234">
        <f t="shared" si="103"/>
        <v>1.6199521709795377</v>
      </c>
      <c r="J234">
        <f t="shared" si="104"/>
        <v>21.039046666556981</v>
      </c>
      <c r="K234">
        <f t="shared" si="105"/>
        <v>1416.1328571428569</v>
      </c>
      <c r="L234">
        <f t="shared" si="106"/>
        <v>1082.299840086009</v>
      </c>
      <c r="M234">
        <f t="shared" si="107"/>
        <v>109.70082697106535</v>
      </c>
      <c r="N234">
        <f t="shared" si="108"/>
        <v>143.53780696957639</v>
      </c>
      <c r="O234">
        <f t="shared" si="109"/>
        <v>0.11267194951385284</v>
      </c>
      <c r="P234">
        <f t="shared" si="110"/>
        <v>2.7685868171507999</v>
      </c>
      <c r="Q234">
        <f t="shared" si="111"/>
        <v>0.1101851769012013</v>
      </c>
      <c r="R234">
        <f t="shared" si="112"/>
        <v>6.9084590870742937E-2</v>
      </c>
      <c r="S234">
        <f t="shared" si="113"/>
        <v>226.11579549649474</v>
      </c>
      <c r="T234">
        <f t="shared" si="114"/>
        <v>32.700281438618347</v>
      </c>
      <c r="U234">
        <f t="shared" si="115"/>
        <v>31.84065714285714</v>
      </c>
      <c r="V234">
        <f t="shared" si="116"/>
        <v>4.7321859384081932</v>
      </c>
      <c r="W234">
        <f t="shared" si="117"/>
        <v>70.147534633476141</v>
      </c>
      <c r="X234">
        <f t="shared" si="118"/>
        <v>3.3010497002633192</v>
      </c>
      <c r="Y234">
        <f t="shared" si="119"/>
        <v>4.7058670237114457</v>
      </c>
      <c r="Z234">
        <f t="shared" si="120"/>
        <v>1.431136238144874</v>
      </c>
      <c r="AA234">
        <f t="shared" si="121"/>
        <v>-71.439890740197612</v>
      </c>
      <c r="AB234">
        <f t="shared" si="122"/>
        <v>-14.685056878180436</v>
      </c>
      <c r="AC234">
        <f t="shared" si="123"/>
        <v>-1.2004307358950141</v>
      </c>
      <c r="AD234">
        <f t="shared" si="124"/>
        <v>138.79041714222166</v>
      </c>
      <c r="AE234">
        <f t="shared" si="125"/>
        <v>31.742997349507132</v>
      </c>
      <c r="AF234">
        <f t="shared" si="126"/>
        <v>1.6251664702778255</v>
      </c>
      <c r="AG234">
        <f t="shared" si="127"/>
        <v>21.039046666556981</v>
      </c>
      <c r="AH234">
        <v>1492.790852493747</v>
      </c>
      <c r="AI234">
        <v>1466.369454545455</v>
      </c>
      <c r="AJ234">
        <v>1.7115998824789309</v>
      </c>
      <c r="AK234">
        <v>60.624418474204617</v>
      </c>
      <c r="AL234">
        <f t="shared" si="128"/>
        <v>1.6199521709795377</v>
      </c>
      <c r="AM234">
        <v>31.11667145909178</v>
      </c>
      <c r="AN234">
        <v>32.563906060606072</v>
      </c>
      <c r="AO234">
        <v>-9.427201010980768E-5</v>
      </c>
      <c r="AP234">
        <v>100.9878899836357</v>
      </c>
      <c r="AQ234">
        <v>17</v>
      </c>
      <c r="AR234">
        <v>3</v>
      </c>
      <c r="AS234">
        <f t="shared" si="129"/>
        <v>1</v>
      </c>
      <c r="AT234">
        <f t="shared" si="130"/>
        <v>0</v>
      </c>
      <c r="AU234">
        <f t="shared" si="131"/>
        <v>47559.352766566386</v>
      </c>
      <c r="AV234">
        <f t="shared" si="132"/>
        <v>1200.004285714286</v>
      </c>
      <c r="AW234">
        <f t="shared" si="133"/>
        <v>1025.9285282365261</v>
      </c>
      <c r="AX234">
        <f t="shared" si="134"/>
        <v>0.85493738684929466</v>
      </c>
      <c r="AY234">
        <f t="shared" si="135"/>
        <v>0.18842915661913862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1675964083</v>
      </c>
      <c r="BF234">
        <v>1416.1328571428569</v>
      </c>
      <c r="BG234">
        <v>1447.558571428571</v>
      </c>
      <c r="BH234">
        <v>32.567899999999987</v>
      </c>
      <c r="BI234">
        <v>31.116599999999998</v>
      </c>
      <c r="BJ234">
        <v>1423.954285714286</v>
      </c>
      <c r="BK234">
        <v>32.355985714285723</v>
      </c>
      <c r="BL234">
        <v>649.99857142857138</v>
      </c>
      <c r="BM234">
        <v>101.2591428571429</v>
      </c>
      <c r="BN234">
        <v>9.9854814285714286E-2</v>
      </c>
      <c r="BO234">
        <v>31.742271428571431</v>
      </c>
      <c r="BP234">
        <v>31.84065714285714</v>
      </c>
      <c r="BQ234">
        <v>999.89999999999986</v>
      </c>
      <c r="BR234">
        <v>0</v>
      </c>
      <c r="BS234">
        <v>0</v>
      </c>
      <c r="BT234">
        <v>8996.1614285714277</v>
      </c>
      <c r="BU234">
        <v>0</v>
      </c>
      <c r="BV234">
        <v>49.264185714285702</v>
      </c>
      <c r="BW234">
        <v>-31.425914285714288</v>
      </c>
      <c r="BX234">
        <v>1463.8042857142859</v>
      </c>
      <c r="BY234">
        <v>1494.0471428571429</v>
      </c>
      <c r="BZ234">
        <v>1.451311428571429</v>
      </c>
      <c r="CA234">
        <v>1447.558571428571</v>
      </c>
      <c r="CB234">
        <v>31.116599999999998</v>
      </c>
      <c r="CC234">
        <v>3.2977985714285709</v>
      </c>
      <c r="CD234">
        <v>3.1508385714285718</v>
      </c>
      <c r="CE234">
        <v>25.613214285714289</v>
      </c>
      <c r="CF234">
        <v>24.847257142857138</v>
      </c>
      <c r="CG234">
        <v>1200.004285714286</v>
      </c>
      <c r="CH234">
        <v>0.500004</v>
      </c>
      <c r="CI234">
        <v>0.49999599999999988</v>
      </c>
      <c r="CJ234">
        <v>0</v>
      </c>
      <c r="CK234">
        <v>1015.92</v>
      </c>
      <c r="CL234">
        <v>4.9990899999999998</v>
      </c>
      <c r="CM234">
        <v>10888.32857142857</v>
      </c>
      <c r="CN234">
        <v>9557.9014285714275</v>
      </c>
      <c r="CO234">
        <v>40.811999999999998</v>
      </c>
      <c r="CP234">
        <v>42.375</v>
      </c>
      <c r="CQ234">
        <v>41.625</v>
      </c>
      <c r="CR234">
        <v>41.436999999999998</v>
      </c>
      <c r="CS234">
        <v>42.125</v>
      </c>
      <c r="CT234">
        <v>597.5100000000001</v>
      </c>
      <c r="CU234">
        <v>597.5</v>
      </c>
      <c r="CV234">
        <v>0</v>
      </c>
      <c r="CW234">
        <v>1675964084.7</v>
      </c>
      <c r="CX234">
        <v>0</v>
      </c>
      <c r="CY234">
        <v>1675959759</v>
      </c>
      <c r="CZ234" t="s">
        <v>356</v>
      </c>
      <c r="DA234">
        <v>1675959759</v>
      </c>
      <c r="DB234">
        <v>1675959753.5</v>
      </c>
      <c r="DC234">
        <v>5</v>
      </c>
      <c r="DD234">
        <v>-2.5000000000000001E-2</v>
      </c>
      <c r="DE234">
        <v>-8.0000000000000002E-3</v>
      </c>
      <c r="DF234">
        <v>-6.0590000000000002</v>
      </c>
      <c r="DG234">
        <v>0.218</v>
      </c>
      <c r="DH234">
        <v>415</v>
      </c>
      <c r="DI234">
        <v>34</v>
      </c>
      <c r="DJ234">
        <v>0.6</v>
      </c>
      <c r="DK234">
        <v>0.17</v>
      </c>
      <c r="DL234">
        <v>-31.339617499999999</v>
      </c>
      <c r="DM234">
        <v>-1.3317129455909791</v>
      </c>
      <c r="DN234">
        <v>0.14996485569542589</v>
      </c>
      <c r="DO234">
        <v>0</v>
      </c>
      <c r="DP234">
        <v>1.4573155</v>
      </c>
      <c r="DQ234">
        <v>-3.9896510318952652E-2</v>
      </c>
      <c r="DR234">
        <v>4.030583053355922E-3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3.2984900000000001</v>
      </c>
      <c r="EB234">
        <v>2.6251600000000002</v>
      </c>
      <c r="EC234">
        <v>0.233705</v>
      </c>
      <c r="ED234">
        <v>0.23446400000000001</v>
      </c>
      <c r="EE234">
        <v>0.13587299999999999</v>
      </c>
      <c r="EF234">
        <v>0.13050500000000001</v>
      </c>
      <c r="EG234">
        <v>23209.3</v>
      </c>
      <c r="EH234">
        <v>23542.2</v>
      </c>
      <c r="EI234">
        <v>28177.7</v>
      </c>
      <c r="EJ234">
        <v>29594.7</v>
      </c>
      <c r="EK234">
        <v>33534.5</v>
      </c>
      <c r="EL234">
        <v>35707.9</v>
      </c>
      <c r="EM234">
        <v>39792.300000000003</v>
      </c>
      <c r="EN234">
        <v>42266.7</v>
      </c>
      <c r="EO234">
        <v>2.2126299999999999</v>
      </c>
      <c r="EP234">
        <v>2.2349999999999999</v>
      </c>
      <c r="EQ234">
        <v>0.14945900000000001</v>
      </c>
      <c r="ER234">
        <v>0</v>
      </c>
      <c r="ES234">
        <v>29.4068</v>
      </c>
      <c r="ET234">
        <v>999.9</v>
      </c>
      <c r="EU234">
        <v>72.400000000000006</v>
      </c>
      <c r="EV234">
        <v>32.200000000000003</v>
      </c>
      <c r="EW234">
        <v>34.5304</v>
      </c>
      <c r="EX234">
        <v>56.872999999999998</v>
      </c>
      <c r="EY234">
        <v>-4.0865400000000003</v>
      </c>
      <c r="EZ234">
        <v>2</v>
      </c>
      <c r="FA234">
        <v>0.29823699999999997</v>
      </c>
      <c r="FB234">
        <v>-0.66129899999999997</v>
      </c>
      <c r="FC234">
        <v>20.274000000000001</v>
      </c>
      <c r="FD234">
        <v>5.2211800000000004</v>
      </c>
      <c r="FE234">
        <v>12.004</v>
      </c>
      <c r="FF234">
        <v>4.9874999999999998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1.86582</v>
      </c>
      <c r="FM234">
        <v>1.8621799999999999</v>
      </c>
      <c r="FN234">
        <v>1.8641700000000001</v>
      </c>
      <c r="FO234">
        <v>1.8602300000000001</v>
      </c>
      <c r="FP234">
        <v>1.8609599999999999</v>
      </c>
      <c r="FQ234">
        <v>1.86008</v>
      </c>
      <c r="FR234">
        <v>1.8618600000000001</v>
      </c>
      <c r="FS234">
        <v>1.8584400000000001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-7.83</v>
      </c>
      <c r="GH234">
        <v>0.21190000000000001</v>
      </c>
      <c r="GI234">
        <v>-4.2934277136806287</v>
      </c>
      <c r="GJ234">
        <v>-4.5218151105756088E-3</v>
      </c>
      <c r="GK234">
        <v>2.0889233732517852E-6</v>
      </c>
      <c r="GL234">
        <v>-4.5906856223640231E-10</v>
      </c>
      <c r="GM234">
        <v>-0.1150039569071811</v>
      </c>
      <c r="GN234">
        <v>4.4025620023938356E-3</v>
      </c>
      <c r="GO234">
        <v>3.112297855124525E-4</v>
      </c>
      <c r="GP234">
        <v>-4.1727832042263066E-6</v>
      </c>
      <c r="GQ234">
        <v>6</v>
      </c>
      <c r="GR234">
        <v>2080</v>
      </c>
      <c r="GS234">
        <v>4</v>
      </c>
      <c r="GT234">
        <v>33</v>
      </c>
      <c r="GU234">
        <v>72.099999999999994</v>
      </c>
      <c r="GV234">
        <v>72.2</v>
      </c>
      <c r="GW234">
        <v>3.7377899999999999</v>
      </c>
      <c r="GX234">
        <v>2.50366</v>
      </c>
      <c r="GY234">
        <v>2.04834</v>
      </c>
      <c r="GZ234">
        <v>2.6245099999999999</v>
      </c>
      <c r="HA234">
        <v>2.1972700000000001</v>
      </c>
      <c r="HB234">
        <v>2.2668499999999998</v>
      </c>
      <c r="HC234">
        <v>37.170200000000001</v>
      </c>
      <c r="HD234">
        <v>14.7537</v>
      </c>
      <c r="HE234">
        <v>18</v>
      </c>
      <c r="HF234">
        <v>674.09900000000005</v>
      </c>
      <c r="HG234">
        <v>772.46799999999996</v>
      </c>
      <c r="HH234">
        <v>31.001300000000001</v>
      </c>
      <c r="HI234">
        <v>31.2226</v>
      </c>
      <c r="HJ234">
        <v>30</v>
      </c>
      <c r="HK234">
        <v>31.185400000000001</v>
      </c>
      <c r="HL234">
        <v>31.188800000000001</v>
      </c>
      <c r="HM234">
        <v>74.754900000000006</v>
      </c>
      <c r="HN234">
        <v>13.344200000000001</v>
      </c>
      <c r="HO234">
        <v>100</v>
      </c>
      <c r="HP234">
        <v>31</v>
      </c>
      <c r="HQ234">
        <v>1461.3</v>
      </c>
      <c r="HR234">
        <v>31.120699999999999</v>
      </c>
      <c r="HS234">
        <v>99.316999999999993</v>
      </c>
      <c r="HT234">
        <v>98.0458</v>
      </c>
    </row>
    <row r="235" spans="1:228" x14ac:dyDescent="0.2">
      <c r="A235">
        <v>220</v>
      </c>
      <c r="B235">
        <v>1675964089</v>
      </c>
      <c r="C235">
        <v>874.5</v>
      </c>
      <c r="D235" t="s">
        <v>799</v>
      </c>
      <c r="E235" t="s">
        <v>800</v>
      </c>
      <c r="F235">
        <v>4</v>
      </c>
      <c r="G235">
        <v>1675964086.6875</v>
      </c>
      <c r="H235">
        <f t="shared" si="102"/>
        <v>1.616664229798634E-3</v>
      </c>
      <c r="I235">
        <f t="shared" si="103"/>
        <v>1.616664229798634</v>
      </c>
      <c r="J235">
        <f t="shared" si="104"/>
        <v>21.111134211716809</v>
      </c>
      <c r="K235">
        <f t="shared" si="105"/>
        <v>1422.3050000000001</v>
      </c>
      <c r="L235">
        <f t="shared" si="106"/>
        <v>1086.832079519548</v>
      </c>
      <c r="M235">
        <f t="shared" si="107"/>
        <v>110.15874314726933</v>
      </c>
      <c r="N235">
        <f t="shared" si="108"/>
        <v>144.16148927195781</v>
      </c>
      <c r="O235">
        <f t="shared" si="109"/>
        <v>0.11249756381338477</v>
      </c>
      <c r="P235">
        <f t="shared" si="110"/>
        <v>2.7593328818707463</v>
      </c>
      <c r="Q235">
        <f t="shared" si="111"/>
        <v>0.11001027540140816</v>
      </c>
      <c r="R235">
        <f t="shared" si="112"/>
        <v>6.8975314790349754E-2</v>
      </c>
      <c r="S235">
        <f t="shared" si="113"/>
        <v>226.11507842794913</v>
      </c>
      <c r="T235">
        <f t="shared" si="114"/>
        <v>32.705574815309063</v>
      </c>
      <c r="U235">
        <f t="shared" si="115"/>
        <v>31.836412500000002</v>
      </c>
      <c r="V235">
        <f t="shared" si="116"/>
        <v>4.731047825166673</v>
      </c>
      <c r="W235">
        <f t="shared" si="117"/>
        <v>70.131307251369989</v>
      </c>
      <c r="X235">
        <f t="shared" si="118"/>
        <v>3.3005534296893542</v>
      </c>
      <c r="Y235">
        <f t="shared" si="119"/>
        <v>4.7062482635027152</v>
      </c>
      <c r="Z235">
        <f t="shared" si="120"/>
        <v>1.4304943954773188</v>
      </c>
      <c r="AA235">
        <f t="shared" si="121"/>
        <v>-71.294892534119754</v>
      </c>
      <c r="AB235">
        <f t="shared" si="122"/>
        <v>-13.792018520580688</v>
      </c>
      <c r="AC235">
        <f t="shared" si="123"/>
        <v>-1.1311946318101822</v>
      </c>
      <c r="AD235">
        <f t="shared" si="124"/>
        <v>139.8969727414385</v>
      </c>
      <c r="AE235">
        <f t="shared" si="125"/>
        <v>31.894382528237298</v>
      </c>
      <c r="AF235">
        <f t="shared" si="126"/>
        <v>1.6186388276804462</v>
      </c>
      <c r="AG235">
        <f t="shared" si="127"/>
        <v>21.111134211716809</v>
      </c>
      <c r="AH235">
        <v>1499.847795636266</v>
      </c>
      <c r="AI235">
        <v>1473.3057575757571</v>
      </c>
      <c r="AJ235">
        <v>1.725832598826508</v>
      </c>
      <c r="AK235">
        <v>60.624418474204617</v>
      </c>
      <c r="AL235">
        <f t="shared" si="128"/>
        <v>1.616664229798634</v>
      </c>
      <c r="AM235">
        <v>31.118253578120811</v>
      </c>
      <c r="AN235">
        <v>32.56198848484847</v>
      </c>
      <c r="AO235">
        <v>-1.144648548272304E-5</v>
      </c>
      <c r="AP235">
        <v>100.9878899836357</v>
      </c>
      <c r="AQ235">
        <v>17</v>
      </c>
      <c r="AR235">
        <v>3</v>
      </c>
      <c r="AS235">
        <f t="shared" si="129"/>
        <v>1</v>
      </c>
      <c r="AT235">
        <f t="shared" si="130"/>
        <v>0</v>
      </c>
      <c r="AU235">
        <f t="shared" si="131"/>
        <v>47303.588278160241</v>
      </c>
      <c r="AV235">
        <f t="shared" si="132"/>
        <v>1200.00125</v>
      </c>
      <c r="AW235">
        <f t="shared" si="133"/>
        <v>1025.9258577346886</v>
      </c>
      <c r="AX235">
        <f t="shared" si="134"/>
        <v>0.85493732421919444</v>
      </c>
      <c r="AY235">
        <f t="shared" si="135"/>
        <v>0.18842903574304537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1675964086.6875</v>
      </c>
      <c r="BF235">
        <v>1422.3050000000001</v>
      </c>
      <c r="BG235">
        <v>1453.87</v>
      </c>
      <c r="BH235">
        <v>32.563437499999992</v>
      </c>
      <c r="BI235">
        <v>31.118012499999999</v>
      </c>
      <c r="BJ235">
        <v>1430.1375</v>
      </c>
      <c r="BK235">
        <v>32.3515625</v>
      </c>
      <c r="BL235">
        <v>650.02212499999996</v>
      </c>
      <c r="BM235">
        <v>101.25749999999999</v>
      </c>
      <c r="BN235">
        <v>0.1001478125</v>
      </c>
      <c r="BO235">
        <v>31.7437</v>
      </c>
      <c r="BP235">
        <v>31.836412500000002</v>
      </c>
      <c r="BQ235">
        <v>999.9</v>
      </c>
      <c r="BR235">
        <v>0</v>
      </c>
      <c r="BS235">
        <v>0</v>
      </c>
      <c r="BT235">
        <v>8947.2674999999981</v>
      </c>
      <c r="BU235">
        <v>0</v>
      </c>
      <c r="BV235">
        <v>48.547962499999997</v>
      </c>
      <c r="BW235">
        <v>-31.564887500000001</v>
      </c>
      <c r="BX235">
        <v>1470.18</v>
      </c>
      <c r="BY235">
        <v>1500.56125</v>
      </c>
      <c r="BZ235">
        <v>1.44541875</v>
      </c>
      <c r="CA235">
        <v>1453.87</v>
      </c>
      <c r="CB235">
        <v>31.118012499999999</v>
      </c>
      <c r="CC235">
        <v>3.2972937500000001</v>
      </c>
      <c r="CD235">
        <v>3.150935</v>
      </c>
      <c r="CE235">
        <v>25.610624999999999</v>
      </c>
      <c r="CF235">
        <v>24.847774999999999</v>
      </c>
      <c r="CG235">
        <v>1200.00125</v>
      </c>
      <c r="CH235">
        <v>0.50000587500000004</v>
      </c>
      <c r="CI235">
        <v>0.49999412500000001</v>
      </c>
      <c r="CJ235">
        <v>0</v>
      </c>
      <c r="CK235">
        <v>1015.6525</v>
      </c>
      <c r="CL235">
        <v>4.9990899999999998</v>
      </c>
      <c r="CM235">
        <v>10885.112499999999</v>
      </c>
      <c r="CN235">
        <v>9557.8887500000001</v>
      </c>
      <c r="CO235">
        <v>40.811999999999998</v>
      </c>
      <c r="CP235">
        <v>42.375</v>
      </c>
      <c r="CQ235">
        <v>41.625</v>
      </c>
      <c r="CR235">
        <v>41.436999999999998</v>
      </c>
      <c r="CS235">
        <v>42.125</v>
      </c>
      <c r="CT235">
        <v>597.51125000000002</v>
      </c>
      <c r="CU235">
        <v>597.49625000000003</v>
      </c>
      <c r="CV235">
        <v>0</v>
      </c>
      <c r="CW235">
        <v>1675964088.9000001</v>
      </c>
      <c r="CX235">
        <v>0</v>
      </c>
      <c r="CY235">
        <v>1675959759</v>
      </c>
      <c r="CZ235" t="s">
        <v>356</v>
      </c>
      <c r="DA235">
        <v>1675959759</v>
      </c>
      <c r="DB235">
        <v>1675959753.5</v>
      </c>
      <c r="DC235">
        <v>5</v>
      </c>
      <c r="DD235">
        <v>-2.5000000000000001E-2</v>
      </c>
      <c r="DE235">
        <v>-8.0000000000000002E-3</v>
      </c>
      <c r="DF235">
        <v>-6.0590000000000002</v>
      </c>
      <c r="DG235">
        <v>0.218</v>
      </c>
      <c r="DH235">
        <v>415</v>
      </c>
      <c r="DI235">
        <v>34</v>
      </c>
      <c r="DJ235">
        <v>0.6</v>
      </c>
      <c r="DK235">
        <v>0.17</v>
      </c>
      <c r="DL235">
        <v>-31.4194675</v>
      </c>
      <c r="DM235">
        <v>-0.93738574108819162</v>
      </c>
      <c r="DN235">
        <v>0.1106972795228047</v>
      </c>
      <c r="DO235">
        <v>0</v>
      </c>
      <c r="DP235">
        <v>1.4538357500000001</v>
      </c>
      <c r="DQ235">
        <v>-4.3391257035651443E-2</v>
      </c>
      <c r="DR235">
        <v>4.4481450558069803E-3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3.2985799999999998</v>
      </c>
      <c r="EB235">
        <v>2.62486</v>
      </c>
      <c r="EC235">
        <v>0.23436199999999999</v>
      </c>
      <c r="ED235">
        <v>0.23511599999999999</v>
      </c>
      <c r="EE235">
        <v>0.13586300000000001</v>
      </c>
      <c r="EF235">
        <v>0.13050999999999999</v>
      </c>
      <c r="EG235">
        <v>23189.3</v>
      </c>
      <c r="EH235">
        <v>23522.1</v>
      </c>
      <c r="EI235">
        <v>28177.599999999999</v>
      </c>
      <c r="EJ235">
        <v>29594.799999999999</v>
      </c>
      <c r="EK235">
        <v>33535.4</v>
      </c>
      <c r="EL235">
        <v>35707.9</v>
      </c>
      <c r="EM235">
        <v>39792.9</v>
      </c>
      <c r="EN235">
        <v>42266.8</v>
      </c>
      <c r="EO235">
        <v>2.2128999999999999</v>
      </c>
      <c r="EP235">
        <v>2.2349000000000001</v>
      </c>
      <c r="EQ235">
        <v>0.14929500000000001</v>
      </c>
      <c r="ER235">
        <v>0</v>
      </c>
      <c r="ES235">
        <v>29.406199999999998</v>
      </c>
      <c r="ET235">
        <v>999.9</v>
      </c>
      <c r="EU235">
        <v>72.400000000000006</v>
      </c>
      <c r="EV235">
        <v>32.200000000000003</v>
      </c>
      <c r="EW235">
        <v>34.529899999999998</v>
      </c>
      <c r="EX235">
        <v>56.753</v>
      </c>
      <c r="EY235">
        <v>-4.0104100000000003</v>
      </c>
      <c r="EZ235">
        <v>2</v>
      </c>
      <c r="FA235">
        <v>0.29817300000000002</v>
      </c>
      <c r="FB235">
        <v>-0.65786800000000001</v>
      </c>
      <c r="FC235">
        <v>20.274100000000001</v>
      </c>
      <c r="FD235">
        <v>5.2210299999999998</v>
      </c>
      <c r="FE235">
        <v>12.004099999999999</v>
      </c>
      <c r="FF235">
        <v>4.9870999999999999</v>
      </c>
      <c r="FG235">
        <v>3.2845499999999999</v>
      </c>
      <c r="FH235">
        <v>9999</v>
      </c>
      <c r="FI235">
        <v>9999</v>
      </c>
      <c r="FJ235">
        <v>9999</v>
      </c>
      <c r="FK235">
        <v>999.9</v>
      </c>
      <c r="FL235">
        <v>1.86582</v>
      </c>
      <c r="FM235">
        <v>1.8621700000000001</v>
      </c>
      <c r="FN235">
        <v>1.8641799999999999</v>
      </c>
      <c r="FO235">
        <v>1.86026</v>
      </c>
      <c r="FP235">
        <v>1.8609599999999999</v>
      </c>
      <c r="FQ235">
        <v>1.86009</v>
      </c>
      <c r="FR235">
        <v>1.8618699999999999</v>
      </c>
      <c r="FS235">
        <v>1.8584400000000001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-7.84</v>
      </c>
      <c r="GH235">
        <v>0.21190000000000001</v>
      </c>
      <c r="GI235">
        <v>-4.2934277136806287</v>
      </c>
      <c r="GJ235">
        <v>-4.5218151105756088E-3</v>
      </c>
      <c r="GK235">
        <v>2.0889233732517852E-6</v>
      </c>
      <c r="GL235">
        <v>-4.5906856223640231E-10</v>
      </c>
      <c r="GM235">
        <v>-0.1150039569071811</v>
      </c>
      <c r="GN235">
        <v>4.4025620023938356E-3</v>
      </c>
      <c r="GO235">
        <v>3.112297855124525E-4</v>
      </c>
      <c r="GP235">
        <v>-4.1727832042263066E-6</v>
      </c>
      <c r="GQ235">
        <v>6</v>
      </c>
      <c r="GR235">
        <v>2080</v>
      </c>
      <c r="GS235">
        <v>4</v>
      </c>
      <c r="GT235">
        <v>33</v>
      </c>
      <c r="GU235">
        <v>72.2</v>
      </c>
      <c r="GV235">
        <v>72.3</v>
      </c>
      <c r="GW235">
        <v>3.75122</v>
      </c>
      <c r="GX235">
        <v>2.49634</v>
      </c>
      <c r="GY235">
        <v>2.04834</v>
      </c>
      <c r="GZ235">
        <v>2.6220699999999999</v>
      </c>
      <c r="HA235">
        <v>2.1972700000000001</v>
      </c>
      <c r="HB235">
        <v>2.34619</v>
      </c>
      <c r="HC235">
        <v>37.170200000000001</v>
      </c>
      <c r="HD235">
        <v>14.762499999999999</v>
      </c>
      <c r="HE235">
        <v>18</v>
      </c>
      <c r="HF235">
        <v>674.29200000000003</v>
      </c>
      <c r="HG235">
        <v>772.36900000000003</v>
      </c>
      <c r="HH235">
        <v>31.001100000000001</v>
      </c>
      <c r="HI235">
        <v>31.222100000000001</v>
      </c>
      <c r="HJ235">
        <v>29.9999</v>
      </c>
      <c r="HK235">
        <v>31.183</v>
      </c>
      <c r="HL235">
        <v>31.188800000000001</v>
      </c>
      <c r="HM235">
        <v>75.023799999999994</v>
      </c>
      <c r="HN235">
        <v>13.344200000000001</v>
      </c>
      <c r="HO235">
        <v>100</v>
      </c>
      <c r="HP235">
        <v>31</v>
      </c>
      <c r="HQ235">
        <v>1467.98</v>
      </c>
      <c r="HR235">
        <v>31.139299999999999</v>
      </c>
      <c r="HS235">
        <v>99.317800000000005</v>
      </c>
      <c r="HT235">
        <v>98.046000000000006</v>
      </c>
    </row>
    <row r="236" spans="1:228" x14ac:dyDescent="0.2">
      <c r="A236">
        <v>221</v>
      </c>
      <c r="B236">
        <v>1675964093</v>
      </c>
      <c r="C236">
        <v>878.5</v>
      </c>
      <c r="D236" t="s">
        <v>801</v>
      </c>
      <c r="E236" t="s">
        <v>802</v>
      </c>
      <c r="F236">
        <v>4</v>
      </c>
      <c r="G236">
        <v>1675964091</v>
      </c>
      <c r="H236">
        <f t="shared" si="102"/>
        <v>1.6081958211971025E-3</v>
      </c>
      <c r="I236">
        <f t="shared" si="103"/>
        <v>1.6081958211971026</v>
      </c>
      <c r="J236">
        <f t="shared" si="104"/>
        <v>20.827667550843657</v>
      </c>
      <c r="K236">
        <f t="shared" si="105"/>
        <v>1429.578571428571</v>
      </c>
      <c r="L236">
        <f t="shared" si="106"/>
        <v>1096.5749931531743</v>
      </c>
      <c r="M236">
        <f t="shared" si="107"/>
        <v>111.1456988667132</v>
      </c>
      <c r="N236">
        <f t="shared" si="108"/>
        <v>144.89798727711033</v>
      </c>
      <c r="O236">
        <f t="shared" si="109"/>
        <v>0.11194093611642802</v>
      </c>
      <c r="P236">
        <f t="shared" si="110"/>
        <v>2.7684381112901151</v>
      </c>
      <c r="Q236">
        <f t="shared" si="111"/>
        <v>0.10948581956083028</v>
      </c>
      <c r="R236">
        <f t="shared" si="112"/>
        <v>6.8644734907534144E-2</v>
      </c>
      <c r="S236">
        <f t="shared" si="113"/>
        <v>226.11233611097762</v>
      </c>
      <c r="T236">
        <f t="shared" si="114"/>
        <v>32.702476765474124</v>
      </c>
      <c r="U236">
        <f t="shared" si="115"/>
        <v>31.831199999999999</v>
      </c>
      <c r="V236">
        <f t="shared" si="116"/>
        <v>4.7296505270587081</v>
      </c>
      <c r="W236">
        <f t="shared" si="117"/>
        <v>70.125653577704412</v>
      </c>
      <c r="X236">
        <f t="shared" si="118"/>
        <v>3.2998248555486729</v>
      </c>
      <c r="Y236">
        <f t="shared" si="119"/>
        <v>4.7055887356432589</v>
      </c>
      <c r="Z236">
        <f t="shared" si="120"/>
        <v>1.4298256715100353</v>
      </c>
      <c r="AA236">
        <f t="shared" si="121"/>
        <v>-70.921435714792224</v>
      </c>
      <c r="AB236">
        <f t="shared" si="122"/>
        <v>-13.428418847157154</v>
      </c>
      <c r="AC236">
        <f t="shared" si="123"/>
        <v>-1.0977090275089345</v>
      </c>
      <c r="AD236">
        <f t="shared" si="124"/>
        <v>140.6647725215193</v>
      </c>
      <c r="AE236">
        <f t="shared" si="125"/>
        <v>31.795006284684369</v>
      </c>
      <c r="AF236">
        <f t="shared" si="126"/>
        <v>1.6094192546709372</v>
      </c>
      <c r="AG236">
        <f t="shared" si="127"/>
        <v>20.827667550843657</v>
      </c>
      <c r="AH236">
        <v>1506.7384371195581</v>
      </c>
      <c r="AI236">
        <v>1480.3337575757571</v>
      </c>
      <c r="AJ236">
        <v>1.761234968834037</v>
      </c>
      <c r="AK236">
        <v>60.624418474204617</v>
      </c>
      <c r="AL236">
        <f t="shared" si="128"/>
        <v>1.6081958211971026</v>
      </c>
      <c r="AM236">
        <v>31.118961587088378</v>
      </c>
      <c r="AN236">
        <v>32.55555090909089</v>
      </c>
      <c r="AO236">
        <v>-7.0531772047601867E-5</v>
      </c>
      <c r="AP236">
        <v>100.9878899836357</v>
      </c>
      <c r="AQ236">
        <v>18</v>
      </c>
      <c r="AR236">
        <v>3</v>
      </c>
      <c r="AS236">
        <f t="shared" si="129"/>
        <v>1</v>
      </c>
      <c r="AT236">
        <f t="shared" si="130"/>
        <v>0</v>
      </c>
      <c r="AU236">
        <f t="shared" si="131"/>
        <v>47555.39261678102</v>
      </c>
      <c r="AV236">
        <f t="shared" si="132"/>
        <v>1199.988571428572</v>
      </c>
      <c r="AW236">
        <f t="shared" si="133"/>
        <v>1025.9148352906625</v>
      </c>
      <c r="AX236">
        <f t="shared" si="134"/>
        <v>0.85493717166766281</v>
      </c>
      <c r="AY236">
        <f t="shared" si="135"/>
        <v>0.18842874131858905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1675964091</v>
      </c>
      <c r="BF236">
        <v>1429.578571428571</v>
      </c>
      <c r="BG236">
        <v>1461.0514285714289</v>
      </c>
      <c r="BH236">
        <v>32.55641428571429</v>
      </c>
      <c r="BI236">
        <v>31.11917142857143</v>
      </c>
      <c r="BJ236">
        <v>1437.4171428571431</v>
      </c>
      <c r="BK236">
        <v>32.344614285714293</v>
      </c>
      <c r="BL236">
        <v>650.00385714285699</v>
      </c>
      <c r="BM236">
        <v>101.2572857142857</v>
      </c>
      <c r="BN236">
        <v>9.9848599999999996E-2</v>
      </c>
      <c r="BO236">
        <v>31.741228571428579</v>
      </c>
      <c r="BP236">
        <v>31.831199999999999</v>
      </c>
      <c r="BQ236">
        <v>999.89999999999986</v>
      </c>
      <c r="BR236">
        <v>0</v>
      </c>
      <c r="BS236">
        <v>0</v>
      </c>
      <c r="BT236">
        <v>8995.5371428571416</v>
      </c>
      <c r="BU236">
        <v>0</v>
      </c>
      <c r="BV236">
        <v>47.77507142857143</v>
      </c>
      <c r="BW236">
        <v>-31.474357142857141</v>
      </c>
      <c r="BX236">
        <v>1477.684285714286</v>
      </c>
      <c r="BY236">
        <v>1507.98</v>
      </c>
      <c r="BZ236">
        <v>1.4372557142857141</v>
      </c>
      <c r="CA236">
        <v>1461.0514285714289</v>
      </c>
      <c r="CB236">
        <v>31.11917142857143</v>
      </c>
      <c r="CC236">
        <v>3.2965800000000001</v>
      </c>
      <c r="CD236">
        <v>3.1510471428571432</v>
      </c>
      <c r="CE236">
        <v>25.60698571428572</v>
      </c>
      <c r="CF236">
        <v>24.848357142857139</v>
      </c>
      <c r="CG236">
        <v>1199.988571428572</v>
      </c>
      <c r="CH236">
        <v>0.50001014285714285</v>
      </c>
      <c r="CI236">
        <v>0.4999898571428571</v>
      </c>
      <c r="CJ236">
        <v>0</v>
      </c>
      <c r="CK236">
        <v>1015.28</v>
      </c>
      <c r="CL236">
        <v>4.9990899999999998</v>
      </c>
      <c r="CM236">
        <v>10880.9</v>
      </c>
      <c r="CN236">
        <v>9557.7957142857158</v>
      </c>
      <c r="CO236">
        <v>40.811999999999998</v>
      </c>
      <c r="CP236">
        <v>42.357000000000014</v>
      </c>
      <c r="CQ236">
        <v>41.625</v>
      </c>
      <c r="CR236">
        <v>41.436999999999998</v>
      </c>
      <c r="CS236">
        <v>42.142714285714291</v>
      </c>
      <c r="CT236">
        <v>597.5100000000001</v>
      </c>
      <c r="CU236">
        <v>597.48285714285714</v>
      </c>
      <c r="CV236">
        <v>0</v>
      </c>
      <c r="CW236">
        <v>1675964093.0999999</v>
      </c>
      <c r="CX236">
        <v>0</v>
      </c>
      <c r="CY236">
        <v>1675959759</v>
      </c>
      <c r="CZ236" t="s">
        <v>356</v>
      </c>
      <c r="DA236">
        <v>1675959759</v>
      </c>
      <c r="DB236">
        <v>1675959753.5</v>
      </c>
      <c r="DC236">
        <v>5</v>
      </c>
      <c r="DD236">
        <v>-2.5000000000000001E-2</v>
      </c>
      <c r="DE236">
        <v>-8.0000000000000002E-3</v>
      </c>
      <c r="DF236">
        <v>-6.0590000000000002</v>
      </c>
      <c r="DG236">
        <v>0.218</v>
      </c>
      <c r="DH236">
        <v>415</v>
      </c>
      <c r="DI236">
        <v>34</v>
      </c>
      <c r="DJ236">
        <v>0.6</v>
      </c>
      <c r="DK236">
        <v>0.17</v>
      </c>
      <c r="DL236">
        <v>-31.475427499999999</v>
      </c>
      <c r="DM236">
        <v>-0.5959440900561962</v>
      </c>
      <c r="DN236">
        <v>8.6695876451824097E-2</v>
      </c>
      <c r="DO236">
        <v>0</v>
      </c>
      <c r="DP236">
        <v>1.4499960000000001</v>
      </c>
      <c r="DQ236">
        <v>-6.1408480300193212E-2</v>
      </c>
      <c r="DR236">
        <v>6.2752664485263166E-3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3.2984800000000001</v>
      </c>
      <c r="EB236">
        <v>2.62527</v>
      </c>
      <c r="EC236">
        <v>0.23503099999999999</v>
      </c>
      <c r="ED236">
        <v>0.235762</v>
      </c>
      <c r="EE236">
        <v>0.135849</v>
      </c>
      <c r="EF236">
        <v>0.13051099999999999</v>
      </c>
      <c r="EG236">
        <v>23169.3</v>
      </c>
      <c r="EH236">
        <v>23502</v>
      </c>
      <c r="EI236">
        <v>28178.1</v>
      </c>
      <c r="EJ236">
        <v>29594.5</v>
      </c>
      <c r="EK236">
        <v>33535.9</v>
      </c>
      <c r="EL236">
        <v>35707.699999999997</v>
      </c>
      <c r="EM236">
        <v>39792.699999999997</v>
      </c>
      <c r="EN236">
        <v>42266.7</v>
      </c>
      <c r="EO236">
        <v>2.2124799999999998</v>
      </c>
      <c r="EP236">
        <v>2.2349999999999999</v>
      </c>
      <c r="EQ236">
        <v>0.14952199999999999</v>
      </c>
      <c r="ER236">
        <v>0</v>
      </c>
      <c r="ES236">
        <v>29.406199999999998</v>
      </c>
      <c r="ET236">
        <v>999.9</v>
      </c>
      <c r="EU236">
        <v>72.5</v>
      </c>
      <c r="EV236">
        <v>32.200000000000003</v>
      </c>
      <c r="EW236">
        <v>34.5792</v>
      </c>
      <c r="EX236">
        <v>56.783000000000001</v>
      </c>
      <c r="EY236">
        <v>-4.1226000000000003</v>
      </c>
      <c r="EZ236">
        <v>2</v>
      </c>
      <c r="FA236">
        <v>0.29770099999999999</v>
      </c>
      <c r="FB236">
        <v>-0.65455300000000005</v>
      </c>
      <c r="FC236">
        <v>20.274000000000001</v>
      </c>
      <c r="FD236">
        <v>5.2207299999999996</v>
      </c>
      <c r="FE236">
        <v>12.004</v>
      </c>
      <c r="FF236">
        <v>4.9869500000000002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1.86582</v>
      </c>
      <c r="FM236">
        <v>1.8621799999999999</v>
      </c>
      <c r="FN236">
        <v>1.8641700000000001</v>
      </c>
      <c r="FO236">
        <v>1.86026</v>
      </c>
      <c r="FP236">
        <v>1.8609599999999999</v>
      </c>
      <c r="FQ236">
        <v>1.86006</v>
      </c>
      <c r="FR236">
        <v>1.8618699999999999</v>
      </c>
      <c r="FS236">
        <v>1.85842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-7.84</v>
      </c>
      <c r="GH236">
        <v>0.2117</v>
      </c>
      <c r="GI236">
        <v>-4.2934277136806287</v>
      </c>
      <c r="GJ236">
        <v>-4.5218151105756088E-3</v>
      </c>
      <c r="GK236">
        <v>2.0889233732517852E-6</v>
      </c>
      <c r="GL236">
        <v>-4.5906856223640231E-10</v>
      </c>
      <c r="GM236">
        <v>-0.1150039569071811</v>
      </c>
      <c r="GN236">
        <v>4.4025620023938356E-3</v>
      </c>
      <c r="GO236">
        <v>3.112297855124525E-4</v>
      </c>
      <c r="GP236">
        <v>-4.1727832042263066E-6</v>
      </c>
      <c r="GQ236">
        <v>6</v>
      </c>
      <c r="GR236">
        <v>2080</v>
      </c>
      <c r="GS236">
        <v>4</v>
      </c>
      <c r="GT236">
        <v>33</v>
      </c>
      <c r="GU236">
        <v>72.2</v>
      </c>
      <c r="GV236">
        <v>72.3</v>
      </c>
      <c r="GW236">
        <v>3.7646500000000001</v>
      </c>
      <c r="GX236">
        <v>2.49634</v>
      </c>
      <c r="GY236">
        <v>2.04834</v>
      </c>
      <c r="GZ236">
        <v>2.6232899999999999</v>
      </c>
      <c r="HA236">
        <v>2.1972700000000001</v>
      </c>
      <c r="HB236">
        <v>2.323</v>
      </c>
      <c r="HC236">
        <v>37.170200000000001</v>
      </c>
      <c r="HD236">
        <v>14.7712</v>
      </c>
      <c r="HE236">
        <v>18</v>
      </c>
      <c r="HF236">
        <v>673.95100000000002</v>
      </c>
      <c r="HG236">
        <v>772.46799999999996</v>
      </c>
      <c r="HH236">
        <v>31.001000000000001</v>
      </c>
      <c r="HI236">
        <v>31.222100000000001</v>
      </c>
      <c r="HJ236">
        <v>29.9999</v>
      </c>
      <c r="HK236">
        <v>31.183</v>
      </c>
      <c r="HL236">
        <v>31.188800000000001</v>
      </c>
      <c r="HM236">
        <v>75.293599999999998</v>
      </c>
      <c r="HN236">
        <v>13.344200000000001</v>
      </c>
      <c r="HO236">
        <v>100</v>
      </c>
      <c r="HP236">
        <v>31</v>
      </c>
      <c r="HQ236">
        <v>1474.69</v>
      </c>
      <c r="HR236">
        <v>31.144100000000002</v>
      </c>
      <c r="HS236">
        <v>99.318299999999994</v>
      </c>
      <c r="HT236">
        <v>98.045400000000001</v>
      </c>
    </row>
    <row r="237" spans="1:228" x14ac:dyDescent="0.2">
      <c r="A237">
        <v>222</v>
      </c>
      <c r="B237">
        <v>1675964097</v>
      </c>
      <c r="C237">
        <v>882.5</v>
      </c>
      <c r="D237" t="s">
        <v>803</v>
      </c>
      <c r="E237" t="s">
        <v>804</v>
      </c>
      <c r="F237">
        <v>4</v>
      </c>
      <c r="G237">
        <v>1675964094.6875</v>
      </c>
      <c r="H237">
        <f t="shared" si="102"/>
        <v>1.5945749944271314E-3</v>
      </c>
      <c r="I237">
        <f t="shared" si="103"/>
        <v>1.5945749944271315</v>
      </c>
      <c r="J237">
        <f t="shared" si="104"/>
        <v>20.930547867244304</v>
      </c>
      <c r="K237">
        <f t="shared" si="105"/>
        <v>1435.84</v>
      </c>
      <c r="L237">
        <f t="shared" si="106"/>
        <v>1098.0115462585211</v>
      </c>
      <c r="M237">
        <f t="shared" si="107"/>
        <v>111.29190640071275</v>
      </c>
      <c r="N237">
        <f t="shared" si="108"/>
        <v>145.53341577409597</v>
      </c>
      <c r="O237">
        <f t="shared" si="109"/>
        <v>0.11076405690723851</v>
      </c>
      <c r="P237">
        <f t="shared" si="110"/>
        <v>2.7676510081914376</v>
      </c>
      <c r="Q237">
        <f t="shared" si="111"/>
        <v>0.10835902705064734</v>
      </c>
      <c r="R237">
        <f t="shared" si="112"/>
        <v>6.7936124890280586E-2</v>
      </c>
      <c r="S237">
        <f t="shared" si="113"/>
        <v>226.11498733875149</v>
      </c>
      <c r="T237">
        <f t="shared" si="114"/>
        <v>32.701355075121164</v>
      </c>
      <c r="U237">
        <f t="shared" si="115"/>
        <v>31.838425000000001</v>
      </c>
      <c r="V237">
        <f t="shared" si="116"/>
        <v>4.7315874057289582</v>
      </c>
      <c r="W237">
        <f t="shared" si="117"/>
        <v>70.131241779303338</v>
      </c>
      <c r="X237">
        <f t="shared" si="118"/>
        <v>3.2991305049515693</v>
      </c>
      <c r="Y237">
        <f t="shared" si="119"/>
        <v>4.7042237115002665</v>
      </c>
      <c r="Z237">
        <f t="shared" si="120"/>
        <v>1.4324569007773889</v>
      </c>
      <c r="AA237">
        <f t="shared" si="121"/>
        <v>-70.320757254236497</v>
      </c>
      <c r="AB237">
        <f t="shared" si="122"/>
        <v>-15.266007318029423</v>
      </c>
      <c r="AC237">
        <f t="shared" si="123"/>
        <v>-1.2482909635476547</v>
      </c>
      <c r="AD237">
        <f t="shared" si="124"/>
        <v>139.27993180293794</v>
      </c>
      <c r="AE237">
        <f t="shared" si="125"/>
        <v>31.765131012580568</v>
      </c>
      <c r="AF237">
        <f t="shared" si="126"/>
        <v>1.6013826066991106</v>
      </c>
      <c r="AG237">
        <f t="shared" si="127"/>
        <v>20.930547867244304</v>
      </c>
      <c r="AH237">
        <v>1513.749951502713</v>
      </c>
      <c r="AI237">
        <v>1487.309939393939</v>
      </c>
      <c r="AJ237">
        <v>1.7441331766385779</v>
      </c>
      <c r="AK237">
        <v>60.624418474204617</v>
      </c>
      <c r="AL237">
        <f t="shared" si="128"/>
        <v>1.5945749944271315</v>
      </c>
      <c r="AM237">
        <v>31.11908554795113</v>
      </c>
      <c r="AN237">
        <v>32.543912727272712</v>
      </c>
      <c r="AO237">
        <v>-1.2465961162397461E-4</v>
      </c>
      <c r="AP237">
        <v>100.9878899836357</v>
      </c>
      <c r="AQ237">
        <v>17</v>
      </c>
      <c r="AR237">
        <v>3</v>
      </c>
      <c r="AS237">
        <f t="shared" si="129"/>
        <v>1</v>
      </c>
      <c r="AT237">
        <f t="shared" si="130"/>
        <v>0</v>
      </c>
      <c r="AU237">
        <f t="shared" si="131"/>
        <v>47534.44186790051</v>
      </c>
      <c r="AV237">
        <f t="shared" si="132"/>
        <v>1200</v>
      </c>
      <c r="AW237">
        <f t="shared" si="133"/>
        <v>1025.9248639060888</v>
      </c>
      <c r="AX237">
        <f t="shared" si="134"/>
        <v>0.85493738658840734</v>
      </c>
      <c r="AY237">
        <f t="shared" si="135"/>
        <v>0.18842915611562625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1675964094.6875</v>
      </c>
      <c r="BF237">
        <v>1435.84</v>
      </c>
      <c r="BG237">
        <v>1467.2850000000001</v>
      </c>
      <c r="BH237">
        <v>32.549387499999987</v>
      </c>
      <c r="BI237">
        <v>31.119262500000001</v>
      </c>
      <c r="BJ237">
        <v>1443.6875</v>
      </c>
      <c r="BK237">
        <v>32.337687500000001</v>
      </c>
      <c r="BL237">
        <v>649.98174999999992</v>
      </c>
      <c r="BM237">
        <v>101.257625</v>
      </c>
      <c r="BN237">
        <v>0.10005815</v>
      </c>
      <c r="BO237">
        <v>31.736112500000001</v>
      </c>
      <c r="BP237">
        <v>31.838425000000001</v>
      </c>
      <c r="BQ237">
        <v>999.9</v>
      </c>
      <c r="BR237">
        <v>0</v>
      </c>
      <c r="BS237">
        <v>0</v>
      </c>
      <c r="BT237">
        <v>8991.33</v>
      </c>
      <c r="BU237">
        <v>0</v>
      </c>
      <c r="BV237">
        <v>46.849975000000001</v>
      </c>
      <c r="BW237">
        <v>-31.446549999999998</v>
      </c>
      <c r="BX237">
        <v>1484.1487500000001</v>
      </c>
      <c r="BY237">
        <v>1514.4124999999999</v>
      </c>
      <c r="BZ237">
        <v>1.4301299999999999</v>
      </c>
      <c r="CA237">
        <v>1467.2850000000001</v>
      </c>
      <c r="CB237">
        <v>31.119262500000001</v>
      </c>
      <c r="CC237">
        <v>3.2958737500000002</v>
      </c>
      <c r="CD237">
        <v>3.1510625000000001</v>
      </c>
      <c r="CE237">
        <v>25.6033875</v>
      </c>
      <c r="CF237">
        <v>24.8484625</v>
      </c>
      <c r="CG237">
        <v>1200</v>
      </c>
      <c r="CH237">
        <v>0.500004</v>
      </c>
      <c r="CI237">
        <v>0.499996</v>
      </c>
      <c r="CJ237">
        <v>0</v>
      </c>
      <c r="CK237">
        <v>1014.98375</v>
      </c>
      <c r="CL237">
        <v>4.9990899999999998</v>
      </c>
      <c r="CM237">
        <v>10878.05</v>
      </c>
      <c r="CN237">
        <v>9557.8687499999996</v>
      </c>
      <c r="CO237">
        <v>40.811999999999998</v>
      </c>
      <c r="CP237">
        <v>42.375</v>
      </c>
      <c r="CQ237">
        <v>41.625</v>
      </c>
      <c r="CR237">
        <v>41.436999999999998</v>
      </c>
      <c r="CS237">
        <v>42.179250000000003</v>
      </c>
      <c r="CT237">
        <v>597.50749999999994</v>
      </c>
      <c r="CU237">
        <v>597.49749999999995</v>
      </c>
      <c r="CV237">
        <v>0</v>
      </c>
      <c r="CW237">
        <v>1675964096.7</v>
      </c>
      <c r="CX237">
        <v>0</v>
      </c>
      <c r="CY237">
        <v>1675959759</v>
      </c>
      <c r="CZ237" t="s">
        <v>356</v>
      </c>
      <c r="DA237">
        <v>1675959759</v>
      </c>
      <c r="DB237">
        <v>1675959753.5</v>
      </c>
      <c r="DC237">
        <v>5</v>
      </c>
      <c r="DD237">
        <v>-2.5000000000000001E-2</v>
      </c>
      <c r="DE237">
        <v>-8.0000000000000002E-3</v>
      </c>
      <c r="DF237">
        <v>-6.0590000000000002</v>
      </c>
      <c r="DG237">
        <v>0.218</v>
      </c>
      <c r="DH237">
        <v>415</v>
      </c>
      <c r="DI237">
        <v>34</v>
      </c>
      <c r="DJ237">
        <v>0.6</v>
      </c>
      <c r="DK237">
        <v>0.17</v>
      </c>
      <c r="DL237">
        <v>-31.496487500000001</v>
      </c>
      <c r="DM237">
        <v>-1.6026641651003499E-2</v>
      </c>
      <c r="DN237">
        <v>6.4738764227856266E-2</v>
      </c>
      <c r="DO237">
        <v>1</v>
      </c>
      <c r="DP237">
        <v>1.4452054999999999</v>
      </c>
      <c r="DQ237">
        <v>-8.4191819887430436E-2</v>
      </c>
      <c r="DR237">
        <v>8.3805208519518552E-3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2</v>
      </c>
      <c r="DY237">
        <v>2</v>
      </c>
      <c r="DZ237" t="s">
        <v>740</v>
      </c>
      <c r="EA237">
        <v>3.2985199999999999</v>
      </c>
      <c r="EB237">
        <v>2.6253700000000002</v>
      </c>
      <c r="EC237">
        <v>0.23569699999999999</v>
      </c>
      <c r="ED237">
        <v>0.23640900000000001</v>
      </c>
      <c r="EE237">
        <v>0.13582</v>
      </c>
      <c r="EF237">
        <v>0.13051299999999999</v>
      </c>
      <c r="EG237">
        <v>23149.3</v>
      </c>
      <c r="EH237">
        <v>23482.1</v>
      </c>
      <c r="EI237">
        <v>28178.3</v>
      </c>
      <c r="EJ237">
        <v>29594.5</v>
      </c>
      <c r="EK237">
        <v>33537.300000000003</v>
      </c>
      <c r="EL237">
        <v>35707.699999999997</v>
      </c>
      <c r="EM237">
        <v>39793.1</v>
      </c>
      <c r="EN237">
        <v>42266.6</v>
      </c>
      <c r="EO237">
        <v>2.21285</v>
      </c>
      <c r="EP237">
        <v>2.2350699999999999</v>
      </c>
      <c r="EQ237">
        <v>0.149284</v>
      </c>
      <c r="ER237">
        <v>0</v>
      </c>
      <c r="ES237">
        <v>29.406199999999998</v>
      </c>
      <c r="ET237">
        <v>999.9</v>
      </c>
      <c r="EU237">
        <v>72.5</v>
      </c>
      <c r="EV237">
        <v>32.200000000000003</v>
      </c>
      <c r="EW237">
        <v>34.575000000000003</v>
      </c>
      <c r="EX237">
        <v>56.783000000000001</v>
      </c>
      <c r="EY237">
        <v>-3.9943900000000001</v>
      </c>
      <c r="EZ237">
        <v>2</v>
      </c>
      <c r="FA237">
        <v>0.29779</v>
      </c>
      <c r="FB237">
        <v>-0.65251099999999995</v>
      </c>
      <c r="FC237">
        <v>20.274000000000001</v>
      </c>
      <c r="FD237">
        <v>5.2211800000000004</v>
      </c>
      <c r="FE237">
        <v>12.004</v>
      </c>
      <c r="FF237">
        <v>4.9870999999999999</v>
      </c>
      <c r="FG237">
        <v>3.2845800000000001</v>
      </c>
      <c r="FH237">
        <v>9999</v>
      </c>
      <c r="FI237">
        <v>9999</v>
      </c>
      <c r="FJ237">
        <v>9999</v>
      </c>
      <c r="FK237">
        <v>999.9</v>
      </c>
      <c r="FL237">
        <v>1.8658300000000001</v>
      </c>
      <c r="FM237">
        <v>1.8621799999999999</v>
      </c>
      <c r="FN237">
        <v>1.8641700000000001</v>
      </c>
      <c r="FO237">
        <v>1.8602799999999999</v>
      </c>
      <c r="FP237">
        <v>1.8609599999999999</v>
      </c>
      <c r="FQ237">
        <v>1.8601000000000001</v>
      </c>
      <c r="FR237">
        <v>1.8618699999999999</v>
      </c>
      <c r="FS237">
        <v>1.8584499999999999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-7.85</v>
      </c>
      <c r="GH237">
        <v>0.2117</v>
      </c>
      <c r="GI237">
        <v>-4.2934277136806287</v>
      </c>
      <c r="GJ237">
        <v>-4.5218151105756088E-3</v>
      </c>
      <c r="GK237">
        <v>2.0889233732517852E-6</v>
      </c>
      <c r="GL237">
        <v>-4.5906856223640231E-10</v>
      </c>
      <c r="GM237">
        <v>-0.1150039569071811</v>
      </c>
      <c r="GN237">
        <v>4.4025620023938356E-3</v>
      </c>
      <c r="GO237">
        <v>3.112297855124525E-4</v>
      </c>
      <c r="GP237">
        <v>-4.1727832042263066E-6</v>
      </c>
      <c r="GQ237">
        <v>6</v>
      </c>
      <c r="GR237">
        <v>2080</v>
      </c>
      <c r="GS237">
        <v>4</v>
      </c>
      <c r="GT237">
        <v>33</v>
      </c>
      <c r="GU237">
        <v>72.3</v>
      </c>
      <c r="GV237">
        <v>72.400000000000006</v>
      </c>
      <c r="GW237">
        <v>3.7793000000000001</v>
      </c>
      <c r="GX237">
        <v>2.50732</v>
      </c>
      <c r="GY237">
        <v>2.04834</v>
      </c>
      <c r="GZ237">
        <v>2.6245099999999999</v>
      </c>
      <c r="HA237">
        <v>2.1972700000000001</v>
      </c>
      <c r="HB237">
        <v>2.3083499999999999</v>
      </c>
      <c r="HC237">
        <v>37.170200000000001</v>
      </c>
      <c r="HD237">
        <v>14.744899999999999</v>
      </c>
      <c r="HE237">
        <v>18</v>
      </c>
      <c r="HF237">
        <v>674.25199999999995</v>
      </c>
      <c r="HG237">
        <v>772.54100000000005</v>
      </c>
      <c r="HH237">
        <v>31.000800000000002</v>
      </c>
      <c r="HI237">
        <v>31.219799999999999</v>
      </c>
      <c r="HJ237">
        <v>30.0001</v>
      </c>
      <c r="HK237">
        <v>31.183</v>
      </c>
      <c r="HL237">
        <v>31.188800000000001</v>
      </c>
      <c r="HM237">
        <v>75.568600000000004</v>
      </c>
      <c r="HN237">
        <v>13.344200000000001</v>
      </c>
      <c r="HO237">
        <v>100</v>
      </c>
      <c r="HP237">
        <v>31</v>
      </c>
      <c r="HQ237">
        <v>1481.38</v>
      </c>
      <c r="HR237">
        <v>31.152899999999999</v>
      </c>
      <c r="HS237">
        <v>99.319100000000006</v>
      </c>
      <c r="HT237">
        <v>98.045299999999997</v>
      </c>
    </row>
    <row r="238" spans="1:228" x14ac:dyDescent="0.2">
      <c r="A238">
        <v>223</v>
      </c>
      <c r="B238">
        <v>1675964101</v>
      </c>
      <c r="C238">
        <v>886.5</v>
      </c>
      <c r="D238" t="s">
        <v>805</v>
      </c>
      <c r="E238" t="s">
        <v>806</v>
      </c>
      <c r="F238">
        <v>4</v>
      </c>
      <c r="G238">
        <v>1675964099</v>
      </c>
      <c r="H238">
        <f t="shared" si="102"/>
        <v>1.5911135063776444E-3</v>
      </c>
      <c r="I238">
        <f t="shared" si="103"/>
        <v>1.5911135063776443</v>
      </c>
      <c r="J238">
        <f t="shared" si="104"/>
        <v>20.840764296520828</v>
      </c>
      <c r="K238">
        <f t="shared" si="105"/>
        <v>1443.0414285714289</v>
      </c>
      <c r="L238">
        <f t="shared" si="106"/>
        <v>1106.5324818868439</v>
      </c>
      <c r="M238">
        <f t="shared" si="107"/>
        <v>112.15632888998867</v>
      </c>
      <c r="N238">
        <f t="shared" si="108"/>
        <v>146.26432726923508</v>
      </c>
      <c r="O238">
        <f t="shared" si="109"/>
        <v>0.11080420249538479</v>
      </c>
      <c r="P238">
        <f t="shared" si="110"/>
        <v>2.7666756274645645</v>
      </c>
      <c r="Q238">
        <f t="shared" si="111"/>
        <v>0.10839662073531896</v>
      </c>
      <c r="R238">
        <f t="shared" si="112"/>
        <v>6.7959842566015005E-2</v>
      </c>
      <c r="S238">
        <f t="shared" si="113"/>
        <v>226.1160646810041</v>
      </c>
      <c r="T238">
        <f t="shared" si="114"/>
        <v>32.69507248232965</v>
      </c>
      <c r="U238">
        <f t="shared" si="115"/>
        <v>31.822842857142859</v>
      </c>
      <c r="V238">
        <f t="shared" si="116"/>
        <v>4.7274110044761315</v>
      </c>
      <c r="W238">
        <f t="shared" si="117"/>
        <v>70.14818962550865</v>
      </c>
      <c r="X238">
        <f t="shared" si="118"/>
        <v>3.2985141278841992</v>
      </c>
      <c r="Y238">
        <f t="shared" si="119"/>
        <v>4.7022084896182825</v>
      </c>
      <c r="Z238">
        <f t="shared" si="120"/>
        <v>1.4288968765919323</v>
      </c>
      <c r="AA238">
        <f t="shared" si="121"/>
        <v>-70.168105631254122</v>
      </c>
      <c r="AB238">
        <f t="shared" si="122"/>
        <v>-14.063375834628241</v>
      </c>
      <c r="AC238">
        <f t="shared" si="123"/>
        <v>-1.1502270304386415</v>
      </c>
      <c r="AD238">
        <f t="shared" si="124"/>
        <v>140.73435618468312</v>
      </c>
      <c r="AE238">
        <f t="shared" si="125"/>
        <v>31.596955832087598</v>
      </c>
      <c r="AF238">
        <f t="shared" si="126"/>
        <v>1.5943745595296959</v>
      </c>
      <c r="AG238">
        <f t="shared" si="127"/>
        <v>20.840764296520828</v>
      </c>
      <c r="AH238">
        <v>1520.403445691004</v>
      </c>
      <c r="AI238">
        <v>1494.156424242424</v>
      </c>
      <c r="AJ238">
        <v>1.7148336761028879</v>
      </c>
      <c r="AK238">
        <v>60.624418474204617</v>
      </c>
      <c r="AL238">
        <f t="shared" si="128"/>
        <v>1.5911135063776443</v>
      </c>
      <c r="AM238">
        <v>31.119001923291531</v>
      </c>
      <c r="AN238">
        <v>32.540223636363628</v>
      </c>
      <c r="AO238">
        <v>-2.784820462899435E-5</v>
      </c>
      <c r="AP238">
        <v>100.9878899836357</v>
      </c>
      <c r="AQ238">
        <v>18</v>
      </c>
      <c r="AR238">
        <v>3</v>
      </c>
      <c r="AS238">
        <f t="shared" si="129"/>
        <v>1</v>
      </c>
      <c r="AT238">
        <f t="shared" si="130"/>
        <v>0</v>
      </c>
      <c r="AU238">
        <f t="shared" si="131"/>
        <v>47508.67620922951</v>
      </c>
      <c r="AV238">
        <f t="shared" si="132"/>
        <v>1200.005714285714</v>
      </c>
      <c r="AW238">
        <f t="shared" si="133"/>
        <v>1025.9297495756496</v>
      </c>
      <c r="AX238">
        <f t="shared" si="134"/>
        <v>0.85493738684929466</v>
      </c>
      <c r="AY238">
        <f t="shared" si="135"/>
        <v>0.18842915661913862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1675964099</v>
      </c>
      <c r="BF238">
        <v>1443.0414285714289</v>
      </c>
      <c r="BG238">
        <v>1474.3342857142859</v>
      </c>
      <c r="BH238">
        <v>32.543085714285723</v>
      </c>
      <c r="BI238">
        <v>31.119128571428568</v>
      </c>
      <c r="BJ238">
        <v>1450.9</v>
      </c>
      <c r="BK238">
        <v>32.331442857142846</v>
      </c>
      <c r="BL238">
        <v>649.94457142857129</v>
      </c>
      <c r="BM238">
        <v>101.2585714285714</v>
      </c>
      <c r="BN238">
        <v>9.9798728571428574E-2</v>
      </c>
      <c r="BO238">
        <v>31.728557142857142</v>
      </c>
      <c r="BP238">
        <v>31.822842857142859</v>
      </c>
      <c r="BQ238">
        <v>999.89999999999986</v>
      </c>
      <c r="BR238">
        <v>0</v>
      </c>
      <c r="BS238">
        <v>0</v>
      </c>
      <c r="BT238">
        <v>8986.0714285714294</v>
      </c>
      <c r="BU238">
        <v>0</v>
      </c>
      <c r="BV238">
        <v>45.515714285714289</v>
      </c>
      <c r="BW238">
        <v>-31.293399999999998</v>
      </c>
      <c r="BX238">
        <v>1491.58</v>
      </c>
      <c r="BY238">
        <v>1521.685714285715</v>
      </c>
      <c r="BZ238">
        <v>1.4239657142857141</v>
      </c>
      <c r="CA238">
        <v>1474.3342857142859</v>
      </c>
      <c r="CB238">
        <v>31.119128571428568</v>
      </c>
      <c r="CC238">
        <v>3.295264285714286</v>
      </c>
      <c r="CD238">
        <v>3.1510757142857142</v>
      </c>
      <c r="CE238">
        <v>25.600257142857149</v>
      </c>
      <c r="CF238">
        <v>24.84851428571428</v>
      </c>
      <c r="CG238">
        <v>1200.005714285714</v>
      </c>
      <c r="CH238">
        <v>0.500004</v>
      </c>
      <c r="CI238">
        <v>0.49999599999999988</v>
      </c>
      <c r="CJ238">
        <v>0</v>
      </c>
      <c r="CK238">
        <v>1014.647142857143</v>
      </c>
      <c r="CL238">
        <v>4.9990899999999998</v>
      </c>
      <c r="CM238">
        <v>10875.457142857151</v>
      </c>
      <c r="CN238">
        <v>9557.9171428571426</v>
      </c>
      <c r="CO238">
        <v>40.811999999999998</v>
      </c>
      <c r="CP238">
        <v>42.375</v>
      </c>
      <c r="CQ238">
        <v>41.625</v>
      </c>
      <c r="CR238">
        <v>41.463999999999999</v>
      </c>
      <c r="CS238">
        <v>42.186999999999998</v>
      </c>
      <c r="CT238">
        <v>597.5100000000001</v>
      </c>
      <c r="CU238">
        <v>597.5</v>
      </c>
      <c r="CV238">
        <v>0</v>
      </c>
      <c r="CW238">
        <v>1675964100.9000001</v>
      </c>
      <c r="CX238">
        <v>0</v>
      </c>
      <c r="CY238">
        <v>1675959759</v>
      </c>
      <c r="CZ238" t="s">
        <v>356</v>
      </c>
      <c r="DA238">
        <v>1675959759</v>
      </c>
      <c r="DB238">
        <v>1675959753.5</v>
      </c>
      <c r="DC238">
        <v>5</v>
      </c>
      <c r="DD238">
        <v>-2.5000000000000001E-2</v>
      </c>
      <c r="DE238">
        <v>-8.0000000000000002E-3</v>
      </c>
      <c r="DF238">
        <v>-6.0590000000000002</v>
      </c>
      <c r="DG238">
        <v>0.218</v>
      </c>
      <c r="DH238">
        <v>415</v>
      </c>
      <c r="DI238">
        <v>34</v>
      </c>
      <c r="DJ238">
        <v>0.6</v>
      </c>
      <c r="DK238">
        <v>0.17</v>
      </c>
      <c r="DL238">
        <v>-31.4564825</v>
      </c>
      <c r="DM238">
        <v>0.56047767354607025</v>
      </c>
      <c r="DN238">
        <v>9.9587629471486125E-2</v>
      </c>
      <c r="DO238">
        <v>0</v>
      </c>
      <c r="DP238">
        <v>1.4394614999999999</v>
      </c>
      <c r="DQ238">
        <v>-0.1039449906191371</v>
      </c>
      <c r="DR238">
        <v>1.009896542968633E-2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363</v>
      </c>
      <c r="EA238">
        <v>3.2983699999999998</v>
      </c>
      <c r="EB238">
        <v>2.62486</v>
      </c>
      <c r="EC238">
        <v>0.236344</v>
      </c>
      <c r="ED238">
        <v>0.23705599999999999</v>
      </c>
      <c r="EE238">
        <v>0.13580600000000001</v>
      </c>
      <c r="EF238">
        <v>0.13051199999999999</v>
      </c>
      <c r="EG238">
        <v>23129.599999999999</v>
      </c>
      <c r="EH238">
        <v>23462.2</v>
      </c>
      <c r="EI238">
        <v>28178.2</v>
      </c>
      <c r="EJ238">
        <v>29594.7</v>
      </c>
      <c r="EK238">
        <v>33537.9</v>
      </c>
      <c r="EL238">
        <v>35707.9</v>
      </c>
      <c r="EM238">
        <v>39793.1</v>
      </c>
      <c r="EN238">
        <v>42266.7</v>
      </c>
      <c r="EO238">
        <v>2.2122999999999999</v>
      </c>
      <c r="EP238">
        <v>2.2353000000000001</v>
      </c>
      <c r="EQ238">
        <v>0.14844499999999999</v>
      </c>
      <c r="ER238">
        <v>0</v>
      </c>
      <c r="ES238">
        <v>29.403700000000001</v>
      </c>
      <c r="ET238">
        <v>999.9</v>
      </c>
      <c r="EU238">
        <v>72.5</v>
      </c>
      <c r="EV238">
        <v>32.200000000000003</v>
      </c>
      <c r="EW238">
        <v>34.578200000000002</v>
      </c>
      <c r="EX238">
        <v>57.292999999999999</v>
      </c>
      <c r="EY238">
        <v>-4.02644</v>
      </c>
      <c r="EZ238">
        <v>2</v>
      </c>
      <c r="FA238">
        <v>0.29774899999999999</v>
      </c>
      <c r="FB238">
        <v>-0.65183599999999997</v>
      </c>
      <c r="FC238">
        <v>20.273800000000001</v>
      </c>
      <c r="FD238">
        <v>5.22058</v>
      </c>
      <c r="FE238">
        <v>12.004</v>
      </c>
      <c r="FF238">
        <v>4.9854500000000002</v>
      </c>
      <c r="FG238">
        <v>3.2845800000000001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1.8621700000000001</v>
      </c>
      <c r="FN238">
        <v>1.8641799999999999</v>
      </c>
      <c r="FO238">
        <v>1.86026</v>
      </c>
      <c r="FP238">
        <v>1.8609599999999999</v>
      </c>
      <c r="FQ238">
        <v>1.86009</v>
      </c>
      <c r="FR238">
        <v>1.86188</v>
      </c>
      <c r="FS238">
        <v>1.8584700000000001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-7.87</v>
      </c>
      <c r="GH238">
        <v>0.21160000000000001</v>
      </c>
      <c r="GI238">
        <v>-4.2934277136806287</v>
      </c>
      <c r="GJ238">
        <v>-4.5218151105756088E-3</v>
      </c>
      <c r="GK238">
        <v>2.0889233732517852E-6</v>
      </c>
      <c r="GL238">
        <v>-4.5906856223640231E-10</v>
      </c>
      <c r="GM238">
        <v>-0.1150039569071811</v>
      </c>
      <c r="GN238">
        <v>4.4025620023938356E-3</v>
      </c>
      <c r="GO238">
        <v>3.112297855124525E-4</v>
      </c>
      <c r="GP238">
        <v>-4.1727832042263066E-6</v>
      </c>
      <c r="GQ238">
        <v>6</v>
      </c>
      <c r="GR238">
        <v>2080</v>
      </c>
      <c r="GS238">
        <v>4</v>
      </c>
      <c r="GT238">
        <v>33</v>
      </c>
      <c r="GU238">
        <v>72.400000000000006</v>
      </c>
      <c r="GV238">
        <v>72.5</v>
      </c>
      <c r="GW238">
        <v>3.7927200000000001</v>
      </c>
      <c r="GX238">
        <v>2.49146</v>
      </c>
      <c r="GY238">
        <v>2.04834</v>
      </c>
      <c r="GZ238">
        <v>2.6232899999999999</v>
      </c>
      <c r="HA238">
        <v>2.1972700000000001</v>
      </c>
      <c r="HB238">
        <v>2.3303199999999999</v>
      </c>
      <c r="HC238">
        <v>37.194099999999999</v>
      </c>
      <c r="HD238">
        <v>14.762499999999999</v>
      </c>
      <c r="HE238">
        <v>18</v>
      </c>
      <c r="HF238">
        <v>673.79399999999998</v>
      </c>
      <c r="HG238">
        <v>772.726</v>
      </c>
      <c r="HH238">
        <v>31.000499999999999</v>
      </c>
      <c r="HI238">
        <v>31.2193</v>
      </c>
      <c r="HJ238">
        <v>30.0001</v>
      </c>
      <c r="HK238">
        <v>31.1814</v>
      </c>
      <c r="HL238">
        <v>31.1861</v>
      </c>
      <c r="HM238">
        <v>75.836699999999993</v>
      </c>
      <c r="HN238">
        <v>13.344200000000001</v>
      </c>
      <c r="HO238">
        <v>100</v>
      </c>
      <c r="HP238">
        <v>31</v>
      </c>
      <c r="HQ238">
        <v>1488.05</v>
      </c>
      <c r="HR238">
        <v>31.173300000000001</v>
      </c>
      <c r="HS238">
        <v>99.318899999999999</v>
      </c>
      <c r="HT238">
        <v>98.045699999999997</v>
      </c>
    </row>
    <row r="239" spans="1:228" x14ac:dyDescent="0.2">
      <c r="A239">
        <v>224</v>
      </c>
      <c r="B239">
        <v>1675964105</v>
      </c>
      <c r="C239">
        <v>890.5</v>
      </c>
      <c r="D239" t="s">
        <v>807</v>
      </c>
      <c r="E239" t="s">
        <v>808</v>
      </c>
      <c r="F239">
        <v>4</v>
      </c>
      <c r="G239">
        <v>1675964102.6875</v>
      </c>
      <c r="H239">
        <f t="shared" si="102"/>
        <v>1.584720173093433E-3</v>
      </c>
      <c r="I239">
        <f t="shared" si="103"/>
        <v>1.584720173093433</v>
      </c>
      <c r="J239">
        <f t="shared" si="104"/>
        <v>20.905031713906613</v>
      </c>
      <c r="K239">
        <f t="shared" si="105"/>
        <v>1449.25875</v>
      </c>
      <c r="L239">
        <f t="shared" si="106"/>
        <v>1110.5173971394634</v>
      </c>
      <c r="M239">
        <f t="shared" si="107"/>
        <v>112.55955410766592</v>
      </c>
      <c r="N239">
        <f t="shared" si="108"/>
        <v>146.89361833216469</v>
      </c>
      <c r="O239">
        <f t="shared" si="109"/>
        <v>0.11037423227840761</v>
      </c>
      <c r="P239">
        <f t="shared" si="110"/>
        <v>2.7677119941492503</v>
      </c>
      <c r="Q239">
        <f t="shared" si="111"/>
        <v>0.10798595597091938</v>
      </c>
      <c r="R239">
        <f t="shared" si="112"/>
        <v>6.7701495461748792E-2</v>
      </c>
      <c r="S239">
        <f t="shared" si="113"/>
        <v>226.11520494815875</v>
      </c>
      <c r="T239">
        <f t="shared" si="114"/>
        <v>32.6923502239313</v>
      </c>
      <c r="U239">
        <f t="shared" si="115"/>
        <v>31.818999999999999</v>
      </c>
      <c r="V239">
        <f t="shared" si="116"/>
        <v>4.7263815168262022</v>
      </c>
      <c r="W239">
        <f t="shared" si="117"/>
        <v>70.149657989157831</v>
      </c>
      <c r="X239">
        <f t="shared" si="118"/>
        <v>3.2978102375793816</v>
      </c>
      <c r="Y239">
        <f t="shared" si="119"/>
        <v>4.7011066512812985</v>
      </c>
      <c r="Z239">
        <f t="shared" si="120"/>
        <v>1.4285712792468206</v>
      </c>
      <c r="AA239">
        <f t="shared" si="121"/>
        <v>-69.886159633420391</v>
      </c>
      <c r="AB239">
        <f t="shared" si="122"/>
        <v>-14.111808979877271</v>
      </c>
      <c r="AC239">
        <f t="shared" si="123"/>
        <v>-1.1537108517309906</v>
      </c>
      <c r="AD239">
        <f t="shared" si="124"/>
        <v>140.9635254831301</v>
      </c>
      <c r="AE239">
        <f t="shared" si="125"/>
        <v>31.743242617153442</v>
      </c>
      <c r="AF239">
        <f t="shared" si="126"/>
        <v>1.5863989759656338</v>
      </c>
      <c r="AG239">
        <f t="shared" si="127"/>
        <v>20.905031713906613</v>
      </c>
      <c r="AH239">
        <v>1527.5425618116201</v>
      </c>
      <c r="AI239">
        <v>1501.1389696969691</v>
      </c>
      <c r="AJ239">
        <v>1.741563895128849</v>
      </c>
      <c r="AK239">
        <v>60.624418474204617</v>
      </c>
      <c r="AL239">
        <f t="shared" si="128"/>
        <v>1.584720173093433</v>
      </c>
      <c r="AM239">
        <v>31.119935211444901</v>
      </c>
      <c r="AN239">
        <v>32.535343636363628</v>
      </c>
      <c r="AO239">
        <v>-4.7307903716652198E-5</v>
      </c>
      <c r="AP239">
        <v>100.9878899836357</v>
      </c>
      <c r="AQ239">
        <v>17</v>
      </c>
      <c r="AR239">
        <v>3</v>
      </c>
      <c r="AS239">
        <f t="shared" si="129"/>
        <v>1</v>
      </c>
      <c r="AT239">
        <f t="shared" si="130"/>
        <v>0</v>
      </c>
      <c r="AU239">
        <f t="shared" si="131"/>
        <v>47537.95118784951</v>
      </c>
      <c r="AV239">
        <f t="shared" si="132"/>
        <v>1200.0025000000001</v>
      </c>
      <c r="AW239">
        <f t="shared" si="133"/>
        <v>1025.9268699213258</v>
      </c>
      <c r="AX239">
        <f t="shared" si="134"/>
        <v>0.85493727714844403</v>
      </c>
      <c r="AY239">
        <f t="shared" si="135"/>
        <v>0.18842894489649709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1675964102.6875</v>
      </c>
      <c r="BF239">
        <v>1449.25875</v>
      </c>
      <c r="BG239">
        <v>1480.68</v>
      </c>
      <c r="BH239">
        <v>32.536337500000002</v>
      </c>
      <c r="BI239">
        <v>31.119724999999999</v>
      </c>
      <c r="BJ239">
        <v>1457.1275000000001</v>
      </c>
      <c r="BK239">
        <v>32.324775000000002</v>
      </c>
      <c r="BL239">
        <v>650.05074999999999</v>
      </c>
      <c r="BM239">
        <v>101.25775</v>
      </c>
      <c r="BN239">
        <v>0.10000846250000001</v>
      </c>
      <c r="BO239">
        <v>31.724425</v>
      </c>
      <c r="BP239">
        <v>31.818999999999999</v>
      </c>
      <c r="BQ239">
        <v>999.9</v>
      </c>
      <c r="BR239">
        <v>0</v>
      </c>
      <c r="BS239">
        <v>0</v>
      </c>
      <c r="BT239">
        <v>8991.6424999999981</v>
      </c>
      <c r="BU239">
        <v>0</v>
      </c>
      <c r="BV239">
        <v>44.423175000000001</v>
      </c>
      <c r="BW239">
        <v>-31.4209125</v>
      </c>
      <c r="BX239">
        <v>1497.9974999999999</v>
      </c>
      <c r="BY239">
        <v>1528.2375</v>
      </c>
      <c r="BZ239">
        <v>1.416625</v>
      </c>
      <c r="CA239">
        <v>1480.68</v>
      </c>
      <c r="CB239">
        <v>31.119724999999999</v>
      </c>
      <c r="CC239">
        <v>3.2945587500000002</v>
      </c>
      <c r="CD239">
        <v>3.1511125</v>
      </c>
      <c r="CE239">
        <v>25.5966375</v>
      </c>
      <c r="CF239">
        <v>24.848712500000001</v>
      </c>
      <c r="CG239">
        <v>1200.0025000000001</v>
      </c>
      <c r="CH239">
        <v>0.50000762499999996</v>
      </c>
      <c r="CI239">
        <v>0.49999212500000001</v>
      </c>
      <c r="CJ239">
        <v>0</v>
      </c>
      <c r="CK239">
        <v>1014.4225</v>
      </c>
      <c r="CL239">
        <v>4.9990899999999998</v>
      </c>
      <c r="CM239">
        <v>10872.55</v>
      </c>
      <c r="CN239">
        <v>9557.8812500000004</v>
      </c>
      <c r="CO239">
        <v>40.811999999999998</v>
      </c>
      <c r="CP239">
        <v>42.375</v>
      </c>
      <c r="CQ239">
        <v>41.609250000000003</v>
      </c>
      <c r="CR239">
        <v>41.468499999999999</v>
      </c>
      <c r="CS239">
        <v>42.171499999999988</v>
      </c>
      <c r="CT239">
        <v>597.51125000000002</v>
      </c>
      <c r="CU239">
        <v>597.49250000000006</v>
      </c>
      <c r="CV239">
        <v>0</v>
      </c>
      <c r="CW239">
        <v>1675964105.0999999</v>
      </c>
      <c r="CX239">
        <v>0</v>
      </c>
      <c r="CY239">
        <v>1675959759</v>
      </c>
      <c r="CZ239" t="s">
        <v>356</v>
      </c>
      <c r="DA239">
        <v>1675959759</v>
      </c>
      <c r="DB239">
        <v>1675959753.5</v>
      </c>
      <c r="DC239">
        <v>5</v>
      </c>
      <c r="DD239">
        <v>-2.5000000000000001E-2</v>
      </c>
      <c r="DE239">
        <v>-8.0000000000000002E-3</v>
      </c>
      <c r="DF239">
        <v>-6.0590000000000002</v>
      </c>
      <c r="DG239">
        <v>0.218</v>
      </c>
      <c r="DH239">
        <v>415</v>
      </c>
      <c r="DI239">
        <v>34</v>
      </c>
      <c r="DJ239">
        <v>0.6</v>
      </c>
      <c r="DK239">
        <v>0.17</v>
      </c>
      <c r="DL239">
        <v>-31.447839999999999</v>
      </c>
      <c r="DM239">
        <v>0.68792195121957789</v>
      </c>
      <c r="DN239">
        <v>0.1007953242963186</v>
      </c>
      <c r="DO239">
        <v>0</v>
      </c>
      <c r="DP239">
        <v>1.432401</v>
      </c>
      <c r="DQ239">
        <v>-0.1072369981238314</v>
      </c>
      <c r="DR239">
        <v>1.039762708506127E-2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363</v>
      </c>
      <c r="EA239">
        <v>3.2986499999999999</v>
      </c>
      <c r="EB239">
        <v>2.6252300000000002</v>
      </c>
      <c r="EC239">
        <v>0.23700399999999999</v>
      </c>
      <c r="ED239">
        <v>0.23771200000000001</v>
      </c>
      <c r="EE239">
        <v>0.135792</v>
      </c>
      <c r="EF239">
        <v>0.13051599999999999</v>
      </c>
      <c r="EG239">
        <v>23109.5</v>
      </c>
      <c r="EH239">
        <v>23442</v>
      </c>
      <c r="EI239">
        <v>28178.2</v>
      </c>
      <c r="EJ239">
        <v>29594.6</v>
      </c>
      <c r="EK239">
        <v>33538.699999999997</v>
      </c>
      <c r="EL239">
        <v>35707.699999999997</v>
      </c>
      <c r="EM239">
        <v>39793.300000000003</v>
      </c>
      <c r="EN239">
        <v>42266.7</v>
      </c>
      <c r="EO239">
        <v>2.21292</v>
      </c>
      <c r="EP239">
        <v>2.2349999999999999</v>
      </c>
      <c r="EQ239">
        <v>0.14899699999999999</v>
      </c>
      <c r="ER239">
        <v>0</v>
      </c>
      <c r="ES239">
        <v>29.4011</v>
      </c>
      <c r="ET239">
        <v>999.9</v>
      </c>
      <c r="EU239">
        <v>72.5</v>
      </c>
      <c r="EV239">
        <v>32.200000000000003</v>
      </c>
      <c r="EW239">
        <v>34.576500000000003</v>
      </c>
      <c r="EX239">
        <v>56.902999999999999</v>
      </c>
      <c r="EY239">
        <v>-4.0464700000000002</v>
      </c>
      <c r="EZ239">
        <v>2</v>
      </c>
      <c r="FA239">
        <v>0.29769099999999998</v>
      </c>
      <c r="FB239">
        <v>-0.64945299999999995</v>
      </c>
      <c r="FC239">
        <v>20.274000000000001</v>
      </c>
      <c r="FD239">
        <v>5.22133</v>
      </c>
      <c r="FE239">
        <v>12.004</v>
      </c>
      <c r="FF239">
        <v>4.9873500000000002</v>
      </c>
      <c r="FG239">
        <v>3.2846500000000001</v>
      </c>
      <c r="FH239">
        <v>9999</v>
      </c>
      <c r="FI239">
        <v>9999</v>
      </c>
      <c r="FJ239">
        <v>9999</v>
      </c>
      <c r="FK239">
        <v>999.9</v>
      </c>
      <c r="FL239">
        <v>1.8658300000000001</v>
      </c>
      <c r="FM239">
        <v>1.8621799999999999</v>
      </c>
      <c r="FN239">
        <v>1.8641799999999999</v>
      </c>
      <c r="FO239">
        <v>1.8602799999999999</v>
      </c>
      <c r="FP239">
        <v>1.8609599999999999</v>
      </c>
      <c r="FQ239">
        <v>1.8601000000000001</v>
      </c>
      <c r="FR239">
        <v>1.86188</v>
      </c>
      <c r="FS239">
        <v>1.85849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-7.87</v>
      </c>
      <c r="GH239">
        <v>0.21160000000000001</v>
      </c>
      <c r="GI239">
        <v>-4.2934277136806287</v>
      </c>
      <c r="GJ239">
        <v>-4.5218151105756088E-3</v>
      </c>
      <c r="GK239">
        <v>2.0889233732517852E-6</v>
      </c>
      <c r="GL239">
        <v>-4.5906856223640231E-10</v>
      </c>
      <c r="GM239">
        <v>-0.1150039569071811</v>
      </c>
      <c r="GN239">
        <v>4.4025620023938356E-3</v>
      </c>
      <c r="GO239">
        <v>3.112297855124525E-4</v>
      </c>
      <c r="GP239">
        <v>-4.1727832042263066E-6</v>
      </c>
      <c r="GQ239">
        <v>6</v>
      </c>
      <c r="GR239">
        <v>2080</v>
      </c>
      <c r="GS239">
        <v>4</v>
      </c>
      <c r="GT239">
        <v>33</v>
      </c>
      <c r="GU239">
        <v>72.400000000000006</v>
      </c>
      <c r="GV239">
        <v>72.5</v>
      </c>
      <c r="GW239">
        <v>3.8037100000000001</v>
      </c>
      <c r="GX239">
        <v>2.49634</v>
      </c>
      <c r="GY239">
        <v>2.04834</v>
      </c>
      <c r="GZ239">
        <v>2.6232899999999999</v>
      </c>
      <c r="HA239">
        <v>2.1972700000000001</v>
      </c>
      <c r="HB239">
        <v>2.2656200000000002</v>
      </c>
      <c r="HC239">
        <v>37.194099999999999</v>
      </c>
      <c r="HD239">
        <v>14.7537</v>
      </c>
      <c r="HE239">
        <v>18</v>
      </c>
      <c r="HF239">
        <v>674.28200000000004</v>
      </c>
      <c r="HG239">
        <v>772.43200000000002</v>
      </c>
      <c r="HH239">
        <v>31.000599999999999</v>
      </c>
      <c r="HI239">
        <v>31.219100000000001</v>
      </c>
      <c r="HJ239">
        <v>30</v>
      </c>
      <c r="HK239">
        <v>31.180199999999999</v>
      </c>
      <c r="HL239">
        <v>31.1861</v>
      </c>
      <c r="HM239">
        <v>76.102800000000002</v>
      </c>
      <c r="HN239">
        <v>13.344200000000001</v>
      </c>
      <c r="HO239">
        <v>100</v>
      </c>
      <c r="HP239">
        <v>31</v>
      </c>
      <c r="HQ239">
        <v>1494.78</v>
      </c>
      <c r="HR239">
        <v>31.1889</v>
      </c>
      <c r="HS239">
        <v>99.319199999999995</v>
      </c>
      <c r="HT239">
        <v>98.045599999999993</v>
      </c>
    </row>
    <row r="240" spans="1:228" x14ac:dyDescent="0.2">
      <c r="A240">
        <v>225</v>
      </c>
      <c r="B240">
        <v>1675964109</v>
      </c>
      <c r="C240">
        <v>894.5</v>
      </c>
      <c r="D240" t="s">
        <v>809</v>
      </c>
      <c r="E240" t="s">
        <v>810</v>
      </c>
      <c r="F240">
        <v>4</v>
      </c>
      <c r="G240">
        <v>1675964107</v>
      </c>
      <c r="H240">
        <f t="shared" si="102"/>
        <v>1.5814721091119198E-3</v>
      </c>
      <c r="I240">
        <f t="shared" si="103"/>
        <v>1.5814721091119197</v>
      </c>
      <c r="J240">
        <f t="shared" si="104"/>
        <v>20.821144150201178</v>
      </c>
      <c r="K240">
        <f t="shared" si="105"/>
        <v>1456.4057142857141</v>
      </c>
      <c r="L240">
        <f t="shared" si="106"/>
        <v>1117.3928679543994</v>
      </c>
      <c r="M240">
        <f t="shared" si="107"/>
        <v>113.25785248383767</v>
      </c>
      <c r="N240">
        <f t="shared" si="108"/>
        <v>147.61986430713569</v>
      </c>
      <c r="O240">
        <f t="shared" si="109"/>
        <v>0.10990887739242927</v>
      </c>
      <c r="P240">
        <f t="shared" si="110"/>
        <v>2.7653676845288611</v>
      </c>
      <c r="Q240">
        <f t="shared" si="111"/>
        <v>0.10753850336416657</v>
      </c>
      <c r="R240">
        <f t="shared" si="112"/>
        <v>6.742027546651172E-2</v>
      </c>
      <c r="S240">
        <f t="shared" si="113"/>
        <v>226.11438651999478</v>
      </c>
      <c r="T240">
        <f t="shared" si="114"/>
        <v>32.694109577439576</v>
      </c>
      <c r="U240">
        <f t="shared" si="115"/>
        <v>31.82918571428571</v>
      </c>
      <c r="V240">
        <f t="shared" si="116"/>
        <v>4.7291106602243369</v>
      </c>
      <c r="W240">
        <f t="shared" si="117"/>
        <v>70.143332364433192</v>
      </c>
      <c r="X240">
        <f t="shared" si="118"/>
        <v>3.2975349047483609</v>
      </c>
      <c r="Y240">
        <f t="shared" si="119"/>
        <v>4.7011380748434553</v>
      </c>
      <c r="Z240">
        <f t="shared" si="120"/>
        <v>1.431575755475976</v>
      </c>
      <c r="AA240">
        <f t="shared" si="121"/>
        <v>-69.742920011835665</v>
      </c>
      <c r="AB240">
        <f t="shared" si="122"/>
        <v>-15.60083759436945</v>
      </c>
      <c r="AC240">
        <f t="shared" si="123"/>
        <v>-1.2765923642132957</v>
      </c>
      <c r="AD240">
        <f t="shared" si="124"/>
        <v>139.49403654957641</v>
      </c>
      <c r="AE240">
        <f t="shared" si="125"/>
        <v>31.766008512326007</v>
      </c>
      <c r="AF240">
        <f t="shared" si="126"/>
        <v>1.5824675969979658</v>
      </c>
      <c r="AG240">
        <f t="shared" si="127"/>
        <v>20.821144150201178</v>
      </c>
      <c r="AH240">
        <v>1534.3835375578551</v>
      </c>
      <c r="AI240">
        <v>1508.045393939394</v>
      </c>
      <c r="AJ240">
        <v>1.745173179290175</v>
      </c>
      <c r="AK240">
        <v>60.624418474204617</v>
      </c>
      <c r="AL240">
        <f t="shared" si="128"/>
        <v>1.5814721091119197</v>
      </c>
      <c r="AM240">
        <v>31.119830175539409</v>
      </c>
      <c r="AN240">
        <v>32.532227878787857</v>
      </c>
      <c r="AO240">
        <v>-2.0639950700984008E-5</v>
      </c>
      <c r="AP240">
        <v>100.9878899836357</v>
      </c>
      <c r="AQ240">
        <v>17</v>
      </c>
      <c r="AR240">
        <v>3</v>
      </c>
      <c r="AS240">
        <f t="shared" si="129"/>
        <v>1</v>
      </c>
      <c r="AT240">
        <f t="shared" si="130"/>
        <v>0</v>
      </c>
      <c r="AU240">
        <f t="shared" si="131"/>
        <v>47473.171367474883</v>
      </c>
      <c r="AV240">
        <f t="shared" si="132"/>
        <v>1199.998571428571</v>
      </c>
      <c r="AW240">
        <f t="shared" si="133"/>
        <v>1025.9234707357482</v>
      </c>
      <c r="AX240">
        <f t="shared" si="134"/>
        <v>0.85493724339555643</v>
      </c>
      <c r="AY240">
        <f t="shared" si="135"/>
        <v>0.18842887975342398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1675964107</v>
      </c>
      <c r="BF240">
        <v>1456.4057142857141</v>
      </c>
      <c r="BG240">
        <v>1487.8542857142861</v>
      </c>
      <c r="BH240">
        <v>32.533214285714287</v>
      </c>
      <c r="BI240">
        <v>31.120057142857139</v>
      </c>
      <c r="BJ240">
        <v>1464.282857142857</v>
      </c>
      <c r="BK240">
        <v>32.321685714285707</v>
      </c>
      <c r="BL240">
        <v>650.02742857142857</v>
      </c>
      <c r="BM240">
        <v>101.2588571428571</v>
      </c>
      <c r="BN240">
        <v>0.1001686142857143</v>
      </c>
      <c r="BO240">
        <v>31.724542857142861</v>
      </c>
      <c r="BP240">
        <v>31.82918571428571</v>
      </c>
      <c r="BQ240">
        <v>999.89999999999986</v>
      </c>
      <c r="BR240">
        <v>0</v>
      </c>
      <c r="BS240">
        <v>0</v>
      </c>
      <c r="BT240">
        <v>8979.1099999999988</v>
      </c>
      <c r="BU240">
        <v>0</v>
      </c>
      <c r="BV240">
        <v>43.418042857142851</v>
      </c>
      <c r="BW240">
        <v>-31.449085714285712</v>
      </c>
      <c r="BX240">
        <v>1505.38</v>
      </c>
      <c r="BY240">
        <v>1535.6442857142861</v>
      </c>
      <c r="BZ240">
        <v>1.4131514285714279</v>
      </c>
      <c r="CA240">
        <v>1487.8542857142861</v>
      </c>
      <c r="CB240">
        <v>31.120057142857139</v>
      </c>
      <c r="CC240">
        <v>3.2942828571428571</v>
      </c>
      <c r="CD240">
        <v>3.1511900000000002</v>
      </c>
      <c r="CE240">
        <v>25.59525714285714</v>
      </c>
      <c r="CF240">
        <v>24.849142857142859</v>
      </c>
      <c r="CG240">
        <v>1199.998571428571</v>
      </c>
      <c r="CH240">
        <v>0.50000828571428568</v>
      </c>
      <c r="CI240">
        <v>0.49999171428571432</v>
      </c>
      <c r="CJ240">
        <v>0</v>
      </c>
      <c r="CK240">
        <v>1014.108571428572</v>
      </c>
      <c r="CL240">
        <v>4.9990899999999998</v>
      </c>
      <c r="CM240">
        <v>10868.4</v>
      </c>
      <c r="CN240">
        <v>9557.8785714285714</v>
      </c>
      <c r="CO240">
        <v>40.811999999999998</v>
      </c>
      <c r="CP240">
        <v>42.357000000000014</v>
      </c>
      <c r="CQ240">
        <v>41.607000000000014</v>
      </c>
      <c r="CR240">
        <v>41.472999999999999</v>
      </c>
      <c r="CS240">
        <v>42.169285714285706</v>
      </c>
      <c r="CT240">
        <v>597.5100000000001</v>
      </c>
      <c r="CU240">
        <v>597.48857142857139</v>
      </c>
      <c r="CV240">
        <v>0</v>
      </c>
      <c r="CW240">
        <v>1675964108.7</v>
      </c>
      <c r="CX240">
        <v>0</v>
      </c>
      <c r="CY240">
        <v>1675959759</v>
      </c>
      <c r="CZ240" t="s">
        <v>356</v>
      </c>
      <c r="DA240">
        <v>1675959759</v>
      </c>
      <c r="DB240">
        <v>1675959753.5</v>
      </c>
      <c r="DC240">
        <v>5</v>
      </c>
      <c r="DD240">
        <v>-2.5000000000000001E-2</v>
      </c>
      <c r="DE240">
        <v>-8.0000000000000002E-3</v>
      </c>
      <c r="DF240">
        <v>-6.0590000000000002</v>
      </c>
      <c r="DG240">
        <v>0.218</v>
      </c>
      <c r="DH240">
        <v>415</v>
      </c>
      <c r="DI240">
        <v>34</v>
      </c>
      <c r="DJ240">
        <v>0.6</v>
      </c>
      <c r="DK240">
        <v>0.17</v>
      </c>
      <c r="DL240">
        <v>-31.431885000000001</v>
      </c>
      <c r="DM240">
        <v>0.35847804878056228</v>
      </c>
      <c r="DN240">
        <v>9.0719889081722571E-2</v>
      </c>
      <c r="DO240">
        <v>0</v>
      </c>
      <c r="DP240">
        <v>1.4259712499999999</v>
      </c>
      <c r="DQ240">
        <v>-9.8603414634148984E-2</v>
      </c>
      <c r="DR240">
        <v>9.6340038892196774E-3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3.2985699999999998</v>
      </c>
      <c r="EB240">
        <v>2.6252599999999999</v>
      </c>
      <c r="EC240">
        <v>0.23766100000000001</v>
      </c>
      <c r="ED240">
        <v>0.23835100000000001</v>
      </c>
      <c r="EE240">
        <v>0.135793</v>
      </c>
      <c r="EF240">
        <v>0.130521</v>
      </c>
      <c r="EG240">
        <v>23089.599999999999</v>
      </c>
      <c r="EH240">
        <v>23421.9</v>
      </c>
      <c r="EI240">
        <v>28178.2</v>
      </c>
      <c r="EJ240">
        <v>29594.2</v>
      </c>
      <c r="EK240">
        <v>33538.800000000003</v>
      </c>
      <c r="EL240">
        <v>35707.199999999997</v>
      </c>
      <c r="EM240">
        <v>39793.4</v>
      </c>
      <c r="EN240">
        <v>42266.3</v>
      </c>
      <c r="EO240">
        <v>2.2129500000000002</v>
      </c>
      <c r="EP240">
        <v>2.2350699999999999</v>
      </c>
      <c r="EQ240">
        <v>0.14941399999999999</v>
      </c>
      <c r="ER240">
        <v>0</v>
      </c>
      <c r="ES240">
        <v>29.398599999999998</v>
      </c>
      <c r="ET240">
        <v>999.9</v>
      </c>
      <c r="EU240">
        <v>72.5</v>
      </c>
      <c r="EV240">
        <v>32.200000000000003</v>
      </c>
      <c r="EW240">
        <v>34.575600000000001</v>
      </c>
      <c r="EX240">
        <v>56.633000000000003</v>
      </c>
      <c r="EY240">
        <v>-4.0625</v>
      </c>
      <c r="EZ240">
        <v>2</v>
      </c>
      <c r="FA240">
        <v>0.29766500000000001</v>
      </c>
      <c r="FB240">
        <v>-0.64672099999999999</v>
      </c>
      <c r="FC240">
        <v>20.273800000000001</v>
      </c>
      <c r="FD240">
        <v>5.2214799999999997</v>
      </c>
      <c r="FE240">
        <v>12.004</v>
      </c>
      <c r="FF240">
        <v>4.9875499999999997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1.86582</v>
      </c>
      <c r="FM240">
        <v>1.8621799999999999</v>
      </c>
      <c r="FN240">
        <v>1.8641799999999999</v>
      </c>
      <c r="FO240">
        <v>1.86026</v>
      </c>
      <c r="FP240">
        <v>1.8609599999999999</v>
      </c>
      <c r="FQ240">
        <v>1.86009</v>
      </c>
      <c r="FR240">
        <v>1.8618600000000001</v>
      </c>
      <c r="FS240">
        <v>1.85843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-7.89</v>
      </c>
      <c r="GH240">
        <v>0.21149999999999999</v>
      </c>
      <c r="GI240">
        <v>-4.2934277136806287</v>
      </c>
      <c r="GJ240">
        <v>-4.5218151105756088E-3</v>
      </c>
      <c r="GK240">
        <v>2.0889233732517852E-6</v>
      </c>
      <c r="GL240">
        <v>-4.5906856223640231E-10</v>
      </c>
      <c r="GM240">
        <v>-0.1150039569071811</v>
      </c>
      <c r="GN240">
        <v>4.4025620023938356E-3</v>
      </c>
      <c r="GO240">
        <v>3.112297855124525E-4</v>
      </c>
      <c r="GP240">
        <v>-4.1727832042263066E-6</v>
      </c>
      <c r="GQ240">
        <v>6</v>
      </c>
      <c r="GR240">
        <v>2080</v>
      </c>
      <c r="GS240">
        <v>4</v>
      </c>
      <c r="GT240">
        <v>33</v>
      </c>
      <c r="GU240">
        <v>72.5</v>
      </c>
      <c r="GV240">
        <v>72.599999999999994</v>
      </c>
      <c r="GW240">
        <v>3.8195800000000002</v>
      </c>
      <c r="GX240">
        <v>2.4939</v>
      </c>
      <c r="GY240">
        <v>2.04834</v>
      </c>
      <c r="GZ240">
        <v>2.6232899999999999</v>
      </c>
      <c r="HA240">
        <v>2.1972700000000001</v>
      </c>
      <c r="HB240">
        <v>2.323</v>
      </c>
      <c r="HC240">
        <v>37.194099999999999</v>
      </c>
      <c r="HD240">
        <v>14.7537</v>
      </c>
      <c r="HE240">
        <v>18</v>
      </c>
      <c r="HF240">
        <v>674.30200000000002</v>
      </c>
      <c r="HG240">
        <v>772.505</v>
      </c>
      <c r="HH240">
        <v>31.000699999999998</v>
      </c>
      <c r="HI240">
        <v>31.2166</v>
      </c>
      <c r="HJ240">
        <v>30</v>
      </c>
      <c r="HK240">
        <v>31.180199999999999</v>
      </c>
      <c r="HL240">
        <v>31.1861</v>
      </c>
      <c r="HM240">
        <v>76.372399999999999</v>
      </c>
      <c r="HN240">
        <v>13.344200000000001</v>
      </c>
      <c r="HO240">
        <v>100</v>
      </c>
      <c r="HP240">
        <v>31</v>
      </c>
      <c r="HQ240">
        <v>1501.46</v>
      </c>
      <c r="HR240">
        <v>31.201000000000001</v>
      </c>
      <c r="HS240">
        <v>99.319299999999998</v>
      </c>
      <c r="HT240">
        <v>98.044499999999999</v>
      </c>
    </row>
    <row r="241" spans="1:228" x14ac:dyDescent="0.2">
      <c r="A241">
        <v>226</v>
      </c>
      <c r="B241">
        <v>1675964113</v>
      </c>
      <c r="C241">
        <v>898.5</v>
      </c>
      <c r="D241" t="s">
        <v>811</v>
      </c>
      <c r="E241" t="s">
        <v>812</v>
      </c>
      <c r="F241">
        <v>4</v>
      </c>
      <c r="G241">
        <v>1675964110.6875</v>
      </c>
      <c r="H241">
        <f t="shared" si="102"/>
        <v>1.5813196440058815E-3</v>
      </c>
      <c r="I241">
        <f t="shared" si="103"/>
        <v>1.5813196440058814</v>
      </c>
      <c r="J241">
        <f t="shared" si="104"/>
        <v>20.883764160387482</v>
      </c>
      <c r="K241">
        <f t="shared" si="105"/>
        <v>1462.6937499999999</v>
      </c>
      <c r="L241">
        <f t="shared" si="106"/>
        <v>1122.7019860637779</v>
      </c>
      <c r="M241">
        <f t="shared" si="107"/>
        <v>113.79623187035352</v>
      </c>
      <c r="N241">
        <f t="shared" si="108"/>
        <v>148.25754224760172</v>
      </c>
      <c r="O241">
        <f t="shared" si="109"/>
        <v>0.10993375913885246</v>
      </c>
      <c r="P241">
        <f t="shared" si="110"/>
        <v>2.7686372991068753</v>
      </c>
      <c r="Q241">
        <f t="shared" si="111"/>
        <v>0.10756505974940178</v>
      </c>
      <c r="R241">
        <f t="shared" si="112"/>
        <v>6.7436729723758276E-2</v>
      </c>
      <c r="S241">
        <f t="shared" si="113"/>
        <v>226.11484307326126</v>
      </c>
      <c r="T241">
        <f t="shared" si="114"/>
        <v>32.696600131029733</v>
      </c>
      <c r="U241">
        <f t="shared" si="115"/>
        <v>31.827525000000001</v>
      </c>
      <c r="V241">
        <f t="shared" si="116"/>
        <v>4.7286655976014815</v>
      </c>
      <c r="W241">
        <f t="shared" si="117"/>
        <v>70.130234139372121</v>
      </c>
      <c r="X241">
        <f t="shared" si="118"/>
        <v>3.2975749779269825</v>
      </c>
      <c r="Y241">
        <f t="shared" si="119"/>
        <v>4.7020732475719429</v>
      </c>
      <c r="Z241">
        <f t="shared" si="120"/>
        <v>1.431090619674499</v>
      </c>
      <c r="AA241">
        <f t="shared" si="121"/>
        <v>-69.736196300659373</v>
      </c>
      <c r="AB241">
        <f t="shared" si="122"/>
        <v>-14.847914450558788</v>
      </c>
      <c r="AC241">
        <f t="shared" si="123"/>
        <v>-1.2135580253266811</v>
      </c>
      <c r="AD241">
        <f t="shared" si="124"/>
        <v>140.31717429671642</v>
      </c>
      <c r="AE241">
        <f t="shared" si="125"/>
        <v>31.751603955046587</v>
      </c>
      <c r="AF241">
        <f t="shared" si="126"/>
        <v>1.5814917428355455</v>
      </c>
      <c r="AG241">
        <f t="shared" si="127"/>
        <v>20.883764160387482</v>
      </c>
      <c r="AH241">
        <v>1541.4148034689761</v>
      </c>
      <c r="AI241">
        <v>1515.0267272727269</v>
      </c>
      <c r="AJ241">
        <v>1.7424310122928821</v>
      </c>
      <c r="AK241">
        <v>60.624418474204617</v>
      </c>
      <c r="AL241">
        <f t="shared" si="128"/>
        <v>1.5813196440058814</v>
      </c>
      <c r="AM241">
        <v>31.121378982847261</v>
      </c>
      <c r="AN241">
        <v>32.533502424242407</v>
      </c>
      <c r="AO241">
        <v>5.7071284481499983E-6</v>
      </c>
      <c r="AP241">
        <v>100.9878899836357</v>
      </c>
      <c r="AQ241">
        <v>17</v>
      </c>
      <c r="AR241">
        <v>3</v>
      </c>
      <c r="AS241">
        <f t="shared" si="129"/>
        <v>1</v>
      </c>
      <c r="AT241">
        <f t="shared" si="130"/>
        <v>0</v>
      </c>
      <c r="AU241">
        <f t="shared" si="131"/>
        <v>47562.969224850647</v>
      </c>
      <c r="AV241">
        <f t="shared" si="132"/>
        <v>1200.0025000000001</v>
      </c>
      <c r="AW241">
        <f t="shared" si="133"/>
        <v>1025.9266824213789</v>
      </c>
      <c r="AX241">
        <f t="shared" si="134"/>
        <v>0.8549371208988138</v>
      </c>
      <c r="AY241">
        <f t="shared" si="135"/>
        <v>0.18842864333471077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1675964110.6875</v>
      </c>
      <c r="BF241">
        <v>1462.6937499999999</v>
      </c>
      <c r="BG241">
        <v>1494.1375</v>
      </c>
      <c r="BH241">
        <v>32.533537500000001</v>
      </c>
      <c r="BI241">
        <v>31.121224999999999</v>
      </c>
      <c r="BJ241">
        <v>1470.58125</v>
      </c>
      <c r="BK241">
        <v>32.321987499999999</v>
      </c>
      <c r="BL241">
        <v>650.01487500000007</v>
      </c>
      <c r="BM241">
        <v>101.25937500000001</v>
      </c>
      <c r="BN241">
        <v>9.9875524999999993E-2</v>
      </c>
      <c r="BO241">
        <v>31.72805</v>
      </c>
      <c r="BP241">
        <v>31.827525000000001</v>
      </c>
      <c r="BQ241">
        <v>999.9</v>
      </c>
      <c r="BR241">
        <v>0</v>
      </c>
      <c r="BS241">
        <v>0</v>
      </c>
      <c r="BT241">
        <v>8996.4087499999987</v>
      </c>
      <c r="BU241">
        <v>0</v>
      </c>
      <c r="BV241">
        <v>42.801250000000003</v>
      </c>
      <c r="BW241">
        <v>-31.4438125</v>
      </c>
      <c r="BX241">
        <v>1511.8812499999999</v>
      </c>
      <c r="BY241">
        <v>1542.1324999999999</v>
      </c>
      <c r="BZ241">
        <v>1.4122987499999999</v>
      </c>
      <c r="CA241">
        <v>1494.1375</v>
      </c>
      <c r="CB241">
        <v>31.121224999999999</v>
      </c>
      <c r="CC241">
        <v>3.2943262500000001</v>
      </c>
      <c r="CD241">
        <v>3.1513187500000002</v>
      </c>
      <c r="CE241">
        <v>25.59545</v>
      </c>
      <c r="CF241">
        <v>24.849812499999999</v>
      </c>
      <c r="CG241">
        <v>1200.0025000000001</v>
      </c>
      <c r="CH241">
        <v>0.50001312499999995</v>
      </c>
      <c r="CI241">
        <v>0.499986875</v>
      </c>
      <c r="CJ241">
        <v>0</v>
      </c>
      <c r="CK241">
        <v>1013.75375</v>
      </c>
      <c r="CL241">
        <v>4.9990899999999998</v>
      </c>
      <c r="CM241">
        <v>10863.8</v>
      </c>
      <c r="CN241">
        <v>9557.9187500000007</v>
      </c>
      <c r="CO241">
        <v>40.811999999999998</v>
      </c>
      <c r="CP241">
        <v>42.359250000000003</v>
      </c>
      <c r="CQ241">
        <v>41.625</v>
      </c>
      <c r="CR241">
        <v>41.484250000000003</v>
      </c>
      <c r="CS241">
        <v>42.186999999999998</v>
      </c>
      <c r="CT241">
        <v>597.51749999999993</v>
      </c>
      <c r="CU241">
        <v>597.48624999999993</v>
      </c>
      <c r="CV241">
        <v>0</v>
      </c>
      <c r="CW241">
        <v>1675964112.9000001</v>
      </c>
      <c r="CX241">
        <v>0</v>
      </c>
      <c r="CY241">
        <v>1675959759</v>
      </c>
      <c r="CZ241" t="s">
        <v>356</v>
      </c>
      <c r="DA241">
        <v>1675959759</v>
      </c>
      <c r="DB241">
        <v>1675959753.5</v>
      </c>
      <c r="DC241">
        <v>5</v>
      </c>
      <c r="DD241">
        <v>-2.5000000000000001E-2</v>
      </c>
      <c r="DE241">
        <v>-8.0000000000000002E-3</v>
      </c>
      <c r="DF241">
        <v>-6.0590000000000002</v>
      </c>
      <c r="DG241">
        <v>0.218</v>
      </c>
      <c r="DH241">
        <v>415</v>
      </c>
      <c r="DI241">
        <v>34</v>
      </c>
      <c r="DJ241">
        <v>0.6</v>
      </c>
      <c r="DK241">
        <v>0.17</v>
      </c>
      <c r="DL241">
        <v>-31.40896</v>
      </c>
      <c r="DM241">
        <v>-0.13468818011253239</v>
      </c>
      <c r="DN241">
        <v>6.9773991572792043E-2</v>
      </c>
      <c r="DO241">
        <v>0</v>
      </c>
      <c r="DP241">
        <v>1.42044525</v>
      </c>
      <c r="DQ241">
        <v>-7.7274709193251218E-2</v>
      </c>
      <c r="DR241">
        <v>7.7658788902158406E-3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3.2985000000000002</v>
      </c>
      <c r="EB241">
        <v>2.62521</v>
      </c>
      <c r="EC241">
        <v>0.238316</v>
      </c>
      <c r="ED241">
        <v>0.239006</v>
      </c>
      <c r="EE241">
        <v>0.13578999999999999</v>
      </c>
      <c r="EF241">
        <v>0.130521</v>
      </c>
      <c r="EG241">
        <v>23069.4</v>
      </c>
      <c r="EH241">
        <v>23402.400000000001</v>
      </c>
      <c r="EI241">
        <v>28177.8</v>
      </c>
      <c r="EJ241">
        <v>29595</v>
      </c>
      <c r="EK241">
        <v>33538.400000000001</v>
      </c>
      <c r="EL241">
        <v>35707.800000000003</v>
      </c>
      <c r="EM241">
        <v>39792.699999999997</v>
      </c>
      <c r="EN241">
        <v>42267</v>
      </c>
      <c r="EO241">
        <v>2.2126700000000001</v>
      </c>
      <c r="EP241">
        <v>2.2352699999999999</v>
      </c>
      <c r="EQ241">
        <v>0.14988000000000001</v>
      </c>
      <c r="ER241">
        <v>0</v>
      </c>
      <c r="ES241">
        <v>29.396100000000001</v>
      </c>
      <c r="ET241">
        <v>999.9</v>
      </c>
      <c r="EU241">
        <v>72.5</v>
      </c>
      <c r="EV241">
        <v>32.200000000000003</v>
      </c>
      <c r="EW241">
        <v>34.575899999999997</v>
      </c>
      <c r="EX241">
        <v>57.052999999999997</v>
      </c>
      <c r="EY241">
        <v>-4.0825300000000002</v>
      </c>
      <c r="EZ241">
        <v>2</v>
      </c>
      <c r="FA241">
        <v>0.29758899999999999</v>
      </c>
      <c r="FB241">
        <v>-0.64402199999999998</v>
      </c>
      <c r="FC241">
        <v>20.274100000000001</v>
      </c>
      <c r="FD241">
        <v>5.22133</v>
      </c>
      <c r="FE241">
        <v>12.004</v>
      </c>
      <c r="FF241">
        <v>4.9874000000000001</v>
      </c>
      <c r="FG241">
        <v>3.2846500000000001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1.8641799999999999</v>
      </c>
      <c r="FO241">
        <v>1.86026</v>
      </c>
      <c r="FP241">
        <v>1.8609599999999999</v>
      </c>
      <c r="FQ241">
        <v>1.86008</v>
      </c>
      <c r="FR241">
        <v>1.86188</v>
      </c>
      <c r="FS241">
        <v>1.85846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-7.89</v>
      </c>
      <c r="GH241">
        <v>0.21160000000000001</v>
      </c>
      <c r="GI241">
        <v>-4.2934277136806287</v>
      </c>
      <c r="GJ241">
        <v>-4.5218151105756088E-3</v>
      </c>
      <c r="GK241">
        <v>2.0889233732517852E-6</v>
      </c>
      <c r="GL241">
        <v>-4.5906856223640231E-10</v>
      </c>
      <c r="GM241">
        <v>-0.1150039569071811</v>
      </c>
      <c r="GN241">
        <v>4.4025620023938356E-3</v>
      </c>
      <c r="GO241">
        <v>3.112297855124525E-4</v>
      </c>
      <c r="GP241">
        <v>-4.1727832042263066E-6</v>
      </c>
      <c r="GQ241">
        <v>6</v>
      </c>
      <c r="GR241">
        <v>2080</v>
      </c>
      <c r="GS241">
        <v>4</v>
      </c>
      <c r="GT241">
        <v>33</v>
      </c>
      <c r="GU241">
        <v>72.599999999999994</v>
      </c>
      <c r="GV241">
        <v>72.7</v>
      </c>
      <c r="GW241">
        <v>3.8317899999999998</v>
      </c>
      <c r="GX241">
        <v>2.49268</v>
      </c>
      <c r="GY241">
        <v>2.04834</v>
      </c>
      <c r="GZ241">
        <v>2.6232899999999999</v>
      </c>
      <c r="HA241">
        <v>2.1972700000000001</v>
      </c>
      <c r="HB241">
        <v>2.3290999999999999</v>
      </c>
      <c r="HC241">
        <v>37.194099999999999</v>
      </c>
      <c r="HD241">
        <v>14.762499999999999</v>
      </c>
      <c r="HE241">
        <v>18</v>
      </c>
      <c r="HF241">
        <v>674.08100000000002</v>
      </c>
      <c r="HG241">
        <v>772.67499999999995</v>
      </c>
      <c r="HH241">
        <v>31.000800000000002</v>
      </c>
      <c r="HI241">
        <v>31.2166</v>
      </c>
      <c r="HJ241">
        <v>29.9999</v>
      </c>
      <c r="HK241">
        <v>31.180199999999999</v>
      </c>
      <c r="HL241">
        <v>31.184100000000001</v>
      </c>
      <c r="HM241">
        <v>76.634900000000002</v>
      </c>
      <c r="HN241">
        <v>13.344200000000001</v>
      </c>
      <c r="HO241">
        <v>100</v>
      </c>
      <c r="HP241">
        <v>31</v>
      </c>
      <c r="HQ241">
        <v>1508.14</v>
      </c>
      <c r="HR241">
        <v>31.212399999999999</v>
      </c>
      <c r="HS241">
        <v>99.317800000000005</v>
      </c>
      <c r="HT241">
        <v>98.046499999999995</v>
      </c>
    </row>
    <row r="242" spans="1:228" x14ac:dyDescent="0.2">
      <c r="A242">
        <v>227</v>
      </c>
      <c r="B242">
        <v>1675964117</v>
      </c>
      <c r="C242">
        <v>902.5</v>
      </c>
      <c r="D242" t="s">
        <v>813</v>
      </c>
      <c r="E242" t="s">
        <v>814</v>
      </c>
      <c r="F242">
        <v>4</v>
      </c>
      <c r="G242">
        <v>1675964115</v>
      </c>
      <c r="H242">
        <f t="shared" si="102"/>
        <v>1.5822686203791154E-3</v>
      </c>
      <c r="I242">
        <f t="shared" si="103"/>
        <v>1.5822686203791154</v>
      </c>
      <c r="J242">
        <f t="shared" si="104"/>
        <v>21.171988249276477</v>
      </c>
      <c r="K242">
        <f t="shared" si="105"/>
        <v>1469.93</v>
      </c>
      <c r="L242">
        <f t="shared" si="106"/>
        <v>1125.0255645197756</v>
      </c>
      <c r="M242">
        <f t="shared" si="107"/>
        <v>114.03197679504831</v>
      </c>
      <c r="N242">
        <f t="shared" si="108"/>
        <v>148.99130200823004</v>
      </c>
      <c r="O242">
        <f t="shared" si="109"/>
        <v>0.10976798141930812</v>
      </c>
      <c r="P242">
        <f t="shared" si="110"/>
        <v>2.7695837865070505</v>
      </c>
      <c r="Q242">
        <f t="shared" si="111"/>
        <v>0.10740712622779588</v>
      </c>
      <c r="R242">
        <f t="shared" si="112"/>
        <v>6.7337338232395696E-2</v>
      </c>
      <c r="S242">
        <f t="shared" si="113"/>
        <v>226.11496766247626</v>
      </c>
      <c r="T242">
        <f t="shared" si="114"/>
        <v>32.701638884826778</v>
      </c>
      <c r="U242">
        <f t="shared" si="115"/>
        <v>31.838699999999999</v>
      </c>
      <c r="V242">
        <f t="shared" si="116"/>
        <v>4.7316611413950351</v>
      </c>
      <c r="W242">
        <f t="shared" si="117"/>
        <v>70.10901240650243</v>
      </c>
      <c r="X242">
        <f t="shared" si="118"/>
        <v>3.2976255758038904</v>
      </c>
      <c r="Y242">
        <f t="shared" si="119"/>
        <v>4.7035687176475536</v>
      </c>
      <c r="Z242">
        <f t="shared" si="120"/>
        <v>1.4340355655911448</v>
      </c>
      <c r="AA242">
        <f t="shared" si="121"/>
        <v>-69.778046158718993</v>
      </c>
      <c r="AB242">
        <f t="shared" si="122"/>
        <v>-15.684348278212136</v>
      </c>
      <c r="AC242">
        <f t="shared" si="123"/>
        <v>-1.2815896642932554</v>
      </c>
      <c r="AD242">
        <f t="shared" si="124"/>
        <v>139.3709835612519</v>
      </c>
      <c r="AE242">
        <f t="shared" si="125"/>
        <v>31.672441814043943</v>
      </c>
      <c r="AF242">
        <f t="shared" si="126"/>
        <v>1.5823258994819844</v>
      </c>
      <c r="AG242">
        <f t="shared" si="127"/>
        <v>21.171988249276477</v>
      </c>
      <c r="AH242">
        <v>1548.302125616819</v>
      </c>
      <c r="AI242">
        <v>1521.853575757576</v>
      </c>
      <c r="AJ242">
        <v>1.684562230247628</v>
      </c>
      <c r="AK242">
        <v>60.624418474204617</v>
      </c>
      <c r="AL242">
        <f t="shared" si="128"/>
        <v>1.5822686203791154</v>
      </c>
      <c r="AM242">
        <v>31.121350013468561</v>
      </c>
      <c r="AN242">
        <v>32.534402424242408</v>
      </c>
      <c r="AO242">
        <v>6.2290412658764496E-6</v>
      </c>
      <c r="AP242">
        <v>100.9878899836357</v>
      </c>
      <c r="AQ242">
        <v>17</v>
      </c>
      <c r="AR242">
        <v>3</v>
      </c>
      <c r="AS242">
        <f t="shared" si="129"/>
        <v>1</v>
      </c>
      <c r="AT242">
        <f t="shared" si="130"/>
        <v>0</v>
      </c>
      <c r="AU242">
        <f t="shared" si="131"/>
        <v>47588.256115098775</v>
      </c>
      <c r="AV242">
        <f t="shared" si="132"/>
        <v>1200.004285714286</v>
      </c>
      <c r="AW242">
        <f t="shared" si="133"/>
        <v>1025.9280993069829</v>
      </c>
      <c r="AX242">
        <f t="shared" si="134"/>
        <v>0.85493702940928518</v>
      </c>
      <c r="AY242">
        <f t="shared" si="135"/>
        <v>0.18842846675992031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1675964115</v>
      </c>
      <c r="BF242">
        <v>1469.93</v>
      </c>
      <c r="BG242">
        <v>1501.3142857142859</v>
      </c>
      <c r="BH242">
        <v>32.533971428571427</v>
      </c>
      <c r="BI242">
        <v>31.120828571428572</v>
      </c>
      <c r="BJ242">
        <v>1477.8228571428569</v>
      </c>
      <c r="BK242">
        <v>32.322428571428567</v>
      </c>
      <c r="BL242">
        <v>649.97528571428575</v>
      </c>
      <c r="BM242">
        <v>101.2594285714286</v>
      </c>
      <c r="BN242">
        <v>0.10002528571428571</v>
      </c>
      <c r="BO242">
        <v>31.73365714285714</v>
      </c>
      <c r="BP242">
        <v>31.838699999999999</v>
      </c>
      <c r="BQ242">
        <v>999.89999999999986</v>
      </c>
      <c r="BR242">
        <v>0</v>
      </c>
      <c r="BS242">
        <v>0</v>
      </c>
      <c r="BT242">
        <v>9001.4285714285706</v>
      </c>
      <c r="BU242">
        <v>0</v>
      </c>
      <c r="BV242">
        <v>42.001257142857142</v>
      </c>
      <c r="BW242">
        <v>-31.385828571428569</v>
      </c>
      <c r="BX242">
        <v>1519.3585714285709</v>
      </c>
      <c r="BY242">
        <v>1549.537142857143</v>
      </c>
      <c r="BZ242">
        <v>1.4131357142857139</v>
      </c>
      <c r="CA242">
        <v>1501.3142857142859</v>
      </c>
      <c r="CB242">
        <v>31.120828571428572</v>
      </c>
      <c r="CC242">
        <v>3.2943742857142859</v>
      </c>
      <c r="CD242">
        <v>3.1512799999999999</v>
      </c>
      <c r="CE242">
        <v>25.59572857142857</v>
      </c>
      <c r="CF242">
        <v>24.849614285714289</v>
      </c>
      <c r="CG242">
        <v>1200.004285714286</v>
      </c>
      <c r="CH242">
        <v>0.50001699999999993</v>
      </c>
      <c r="CI242">
        <v>0.49998300000000001</v>
      </c>
      <c r="CJ242">
        <v>0</v>
      </c>
      <c r="CK242">
        <v>1013.211428571429</v>
      </c>
      <c r="CL242">
        <v>4.9990899999999998</v>
      </c>
      <c r="CM242">
        <v>10858.12857142857</v>
      </c>
      <c r="CN242">
        <v>9557.9328571428578</v>
      </c>
      <c r="CO242">
        <v>40.811999999999998</v>
      </c>
      <c r="CP242">
        <v>42.366</v>
      </c>
      <c r="CQ242">
        <v>41.625</v>
      </c>
      <c r="CR242">
        <v>41.5</v>
      </c>
      <c r="CS242">
        <v>42.169285714285706</v>
      </c>
      <c r="CT242">
        <v>597.52142857142849</v>
      </c>
      <c r="CU242">
        <v>597.48285714285714</v>
      </c>
      <c r="CV242">
        <v>0</v>
      </c>
      <c r="CW242">
        <v>1675964117.0999999</v>
      </c>
      <c r="CX242">
        <v>0</v>
      </c>
      <c r="CY242">
        <v>1675959759</v>
      </c>
      <c r="CZ242" t="s">
        <v>356</v>
      </c>
      <c r="DA242">
        <v>1675959759</v>
      </c>
      <c r="DB242">
        <v>1675959753.5</v>
      </c>
      <c r="DC242">
        <v>5</v>
      </c>
      <c r="DD242">
        <v>-2.5000000000000001E-2</v>
      </c>
      <c r="DE242">
        <v>-8.0000000000000002E-3</v>
      </c>
      <c r="DF242">
        <v>-6.0590000000000002</v>
      </c>
      <c r="DG242">
        <v>0.218</v>
      </c>
      <c r="DH242">
        <v>415</v>
      </c>
      <c r="DI242">
        <v>34</v>
      </c>
      <c r="DJ242">
        <v>0.6</v>
      </c>
      <c r="DK242">
        <v>0.17</v>
      </c>
      <c r="DL242">
        <v>-31.398765000000001</v>
      </c>
      <c r="DM242">
        <v>-0.31773433395868039</v>
      </c>
      <c r="DN242">
        <v>6.8042396893408047E-2</v>
      </c>
      <c r="DO242">
        <v>0</v>
      </c>
      <c r="DP242">
        <v>1.4164012500000001</v>
      </c>
      <c r="DQ242">
        <v>-4.6589155722333728E-2</v>
      </c>
      <c r="DR242">
        <v>5.0557725361709098E-3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3.2984399999999998</v>
      </c>
      <c r="EB242">
        <v>2.6254</v>
      </c>
      <c r="EC242">
        <v>0.238954</v>
      </c>
      <c r="ED242">
        <v>0.23963300000000001</v>
      </c>
      <c r="EE242">
        <v>0.135798</v>
      </c>
      <c r="EF242">
        <v>0.13051599999999999</v>
      </c>
      <c r="EG242">
        <v>23050</v>
      </c>
      <c r="EH242">
        <v>23383</v>
      </c>
      <c r="EI242">
        <v>28177.8</v>
      </c>
      <c r="EJ242">
        <v>29594.9</v>
      </c>
      <c r="EK242">
        <v>33538.400000000001</v>
      </c>
      <c r="EL242">
        <v>35707.9</v>
      </c>
      <c r="EM242">
        <v>39793</v>
      </c>
      <c r="EN242">
        <v>42266.8</v>
      </c>
      <c r="EO242">
        <v>2.2129799999999999</v>
      </c>
      <c r="EP242">
        <v>2.23542</v>
      </c>
      <c r="EQ242">
        <v>0.15035599999999999</v>
      </c>
      <c r="ER242">
        <v>0</v>
      </c>
      <c r="ES242">
        <v>29.398099999999999</v>
      </c>
      <c r="ET242">
        <v>999.9</v>
      </c>
      <c r="EU242">
        <v>72.5</v>
      </c>
      <c r="EV242">
        <v>32.200000000000003</v>
      </c>
      <c r="EW242">
        <v>34.577300000000001</v>
      </c>
      <c r="EX242">
        <v>57.442999999999998</v>
      </c>
      <c r="EY242">
        <v>-3.9583400000000002</v>
      </c>
      <c r="EZ242">
        <v>2</v>
      </c>
      <c r="FA242">
        <v>0.29760199999999998</v>
      </c>
      <c r="FB242">
        <v>-0.64174600000000004</v>
      </c>
      <c r="FC242">
        <v>20.273900000000001</v>
      </c>
      <c r="FD242">
        <v>5.2211800000000004</v>
      </c>
      <c r="FE242">
        <v>12.004</v>
      </c>
      <c r="FF242">
        <v>4.9874499999999999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1.86582</v>
      </c>
      <c r="FM242">
        <v>1.8621799999999999</v>
      </c>
      <c r="FN242">
        <v>1.8641799999999999</v>
      </c>
      <c r="FO242">
        <v>1.8602799999999999</v>
      </c>
      <c r="FP242">
        <v>1.8609599999999999</v>
      </c>
      <c r="FQ242">
        <v>1.8600699999999999</v>
      </c>
      <c r="FR242">
        <v>1.8618699999999999</v>
      </c>
      <c r="FS242">
        <v>1.85846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-7.9</v>
      </c>
      <c r="GH242">
        <v>0.21149999999999999</v>
      </c>
      <c r="GI242">
        <v>-4.2934277136806287</v>
      </c>
      <c r="GJ242">
        <v>-4.5218151105756088E-3</v>
      </c>
      <c r="GK242">
        <v>2.0889233732517852E-6</v>
      </c>
      <c r="GL242">
        <v>-4.5906856223640231E-10</v>
      </c>
      <c r="GM242">
        <v>-0.1150039569071811</v>
      </c>
      <c r="GN242">
        <v>4.4025620023938356E-3</v>
      </c>
      <c r="GO242">
        <v>3.112297855124525E-4</v>
      </c>
      <c r="GP242">
        <v>-4.1727832042263066E-6</v>
      </c>
      <c r="GQ242">
        <v>6</v>
      </c>
      <c r="GR242">
        <v>2080</v>
      </c>
      <c r="GS242">
        <v>4</v>
      </c>
      <c r="GT242">
        <v>33</v>
      </c>
      <c r="GU242">
        <v>72.599999999999994</v>
      </c>
      <c r="GV242">
        <v>72.7</v>
      </c>
      <c r="GW242">
        <v>3.8464399999999999</v>
      </c>
      <c r="GX242">
        <v>2.5</v>
      </c>
      <c r="GY242">
        <v>2.04834</v>
      </c>
      <c r="GZ242">
        <v>2.6220699999999999</v>
      </c>
      <c r="HA242">
        <v>2.1972700000000001</v>
      </c>
      <c r="HB242">
        <v>2.2875999999999999</v>
      </c>
      <c r="HC242">
        <v>37.170200000000001</v>
      </c>
      <c r="HD242">
        <v>14.7362</v>
      </c>
      <c r="HE242">
        <v>18</v>
      </c>
      <c r="HF242">
        <v>674.298</v>
      </c>
      <c r="HG242">
        <v>772.81299999999999</v>
      </c>
      <c r="HH242">
        <v>31.000699999999998</v>
      </c>
      <c r="HI242">
        <v>31.2164</v>
      </c>
      <c r="HJ242">
        <v>30</v>
      </c>
      <c r="HK242">
        <v>31.178000000000001</v>
      </c>
      <c r="HL242">
        <v>31.183499999999999</v>
      </c>
      <c r="HM242">
        <v>76.901899999999998</v>
      </c>
      <c r="HN242">
        <v>13.062099999999999</v>
      </c>
      <c r="HO242">
        <v>100</v>
      </c>
      <c r="HP242">
        <v>31</v>
      </c>
      <c r="HQ242">
        <v>1514.82</v>
      </c>
      <c r="HR242">
        <v>31.2239</v>
      </c>
      <c r="HS242">
        <v>99.318200000000004</v>
      </c>
      <c r="HT242">
        <v>98.046099999999996</v>
      </c>
    </row>
    <row r="243" spans="1:228" x14ac:dyDescent="0.2">
      <c r="A243">
        <v>228</v>
      </c>
      <c r="B243">
        <v>1675964121</v>
      </c>
      <c r="C243">
        <v>906.5</v>
      </c>
      <c r="D243" t="s">
        <v>815</v>
      </c>
      <c r="E243" t="s">
        <v>816</v>
      </c>
      <c r="F243">
        <v>4</v>
      </c>
      <c r="G243">
        <v>1675964118.6875</v>
      </c>
      <c r="H243">
        <f t="shared" si="102"/>
        <v>1.5854393908292161E-3</v>
      </c>
      <c r="I243">
        <f t="shared" si="103"/>
        <v>1.5854393908292161</v>
      </c>
      <c r="J243">
        <f t="shared" si="104"/>
        <v>20.641241932628667</v>
      </c>
      <c r="K243">
        <f t="shared" si="105"/>
        <v>1476.0162499999999</v>
      </c>
      <c r="L243">
        <f t="shared" si="106"/>
        <v>1139.1208238125153</v>
      </c>
      <c r="M243">
        <f t="shared" si="107"/>
        <v>115.46235864280978</v>
      </c>
      <c r="N243">
        <f t="shared" si="108"/>
        <v>149.61039606819165</v>
      </c>
      <c r="O243">
        <f t="shared" si="109"/>
        <v>0.10990597376230861</v>
      </c>
      <c r="P243">
        <f t="shared" si="110"/>
        <v>2.7740755625553626</v>
      </c>
      <c r="Q243">
        <f t="shared" si="111"/>
        <v>0.10754299141675244</v>
      </c>
      <c r="R243">
        <f t="shared" si="112"/>
        <v>6.7422442786765832E-2</v>
      </c>
      <c r="S243">
        <f t="shared" si="113"/>
        <v>226.11533285890096</v>
      </c>
      <c r="T243">
        <f t="shared" si="114"/>
        <v>32.704054431695624</v>
      </c>
      <c r="U243">
        <f t="shared" si="115"/>
        <v>31.843125000000001</v>
      </c>
      <c r="V243">
        <f t="shared" si="116"/>
        <v>4.7328477528638437</v>
      </c>
      <c r="W243">
        <f t="shared" si="117"/>
        <v>70.092670883396323</v>
      </c>
      <c r="X243">
        <f t="shared" si="118"/>
        <v>3.2977414729072541</v>
      </c>
      <c r="Y243">
        <f t="shared" si="119"/>
        <v>4.7048306639552369</v>
      </c>
      <c r="Z243">
        <f t="shared" si="120"/>
        <v>1.4351062799565897</v>
      </c>
      <c r="AA243">
        <f t="shared" si="121"/>
        <v>-69.917877135568432</v>
      </c>
      <c r="AB243">
        <f t="shared" si="122"/>
        <v>-15.66411754153699</v>
      </c>
      <c r="AC243">
        <f t="shared" si="123"/>
        <v>-1.2779216915046925</v>
      </c>
      <c r="AD243">
        <f t="shared" si="124"/>
        <v>139.25541649029083</v>
      </c>
      <c r="AE243">
        <f t="shared" si="125"/>
        <v>31.733322621325776</v>
      </c>
      <c r="AF243">
        <f t="shared" si="126"/>
        <v>1.5837595675798279</v>
      </c>
      <c r="AG243">
        <f t="shared" si="127"/>
        <v>20.641241932628667</v>
      </c>
      <c r="AH243">
        <v>1555.152800897398</v>
      </c>
      <c r="AI243">
        <v>1528.884121212121</v>
      </c>
      <c r="AJ243">
        <v>1.7723042993108651</v>
      </c>
      <c r="AK243">
        <v>60.624418474204617</v>
      </c>
      <c r="AL243">
        <f t="shared" si="128"/>
        <v>1.5854393908292161</v>
      </c>
      <c r="AM243">
        <v>31.119948924451069</v>
      </c>
      <c r="AN243">
        <v>32.53577393939392</v>
      </c>
      <c r="AO243">
        <v>5.7960750113055404E-6</v>
      </c>
      <c r="AP243">
        <v>100.9878899836357</v>
      </c>
      <c r="AQ243">
        <v>17</v>
      </c>
      <c r="AR243">
        <v>3</v>
      </c>
      <c r="AS243">
        <f t="shared" si="129"/>
        <v>1</v>
      </c>
      <c r="AT243">
        <f t="shared" si="130"/>
        <v>0</v>
      </c>
      <c r="AU243">
        <f t="shared" si="131"/>
        <v>47711.747130256066</v>
      </c>
      <c r="AV243">
        <f t="shared" si="132"/>
        <v>1200.0062499999999</v>
      </c>
      <c r="AW243">
        <f t="shared" si="133"/>
        <v>1025.9297760926947</v>
      </c>
      <c r="AX243">
        <f t="shared" si="134"/>
        <v>0.85493702728022858</v>
      </c>
      <c r="AY243">
        <f t="shared" si="135"/>
        <v>0.18842846265084118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1675964118.6875</v>
      </c>
      <c r="BF243">
        <v>1476.0162499999999</v>
      </c>
      <c r="BG243">
        <v>1507.4662499999999</v>
      </c>
      <c r="BH243">
        <v>32.534637500000002</v>
      </c>
      <c r="BI243">
        <v>31.120274999999999</v>
      </c>
      <c r="BJ243">
        <v>1483.92</v>
      </c>
      <c r="BK243">
        <v>32.323075000000003</v>
      </c>
      <c r="BL243">
        <v>650.00275000000011</v>
      </c>
      <c r="BM243">
        <v>101.261</v>
      </c>
      <c r="BN243">
        <v>9.9941025000000003E-2</v>
      </c>
      <c r="BO243">
        <v>31.738387500000002</v>
      </c>
      <c r="BP243">
        <v>31.843125000000001</v>
      </c>
      <c r="BQ243">
        <v>999.9</v>
      </c>
      <c r="BR243">
        <v>0</v>
      </c>
      <c r="BS243">
        <v>0</v>
      </c>
      <c r="BT243">
        <v>9025.15625</v>
      </c>
      <c r="BU243">
        <v>0</v>
      </c>
      <c r="BV243">
        <v>41.481237499999999</v>
      </c>
      <c r="BW243">
        <v>-31.4496875</v>
      </c>
      <c r="BX243">
        <v>1525.6524999999999</v>
      </c>
      <c r="BY243">
        <v>1555.88625</v>
      </c>
      <c r="BZ243">
        <v>1.4143512499999999</v>
      </c>
      <c r="CA243">
        <v>1507.4662499999999</v>
      </c>
      <c r="CB243">
        <v>31.120274999999999</v>
      </c>
      <c r="CC243">
        <v>3.2944900000000001</v>
      </c>
      <c r="CD243">
        <v>3.1512725000000001</v>
      </c>
      <c r="CE243">
        <v>25.596325</v>
      </c>
      <c r="CF243">
        <v>24.849562500000001</v>
      </c>
      <c r="CG243">
        <v>1200.0062499999999</v>
      </c>
      <c r="CH243">
        <v>0.50001724999999997</v>
      </c>
      <c r="CI243">
        <v>0.49998274999999998</v>
      </c>
      <c r="CJ243">
        <v>0</v>
      </c>
      <c r="CK243">
        <v>1012.8425</v>
      </c>
      <c r="CL243">
        <v>4.9990899999999998</v>
      </c>
      <c r="CM243">
        <v>10853.625</v>
      </c>
      <c r="CN243">
        <v>9557.9449999999997</v>
      </c>
      <c r="CO243">
        <v>40.811999999999998</v>
      </c>
      <c r="CP243">
        <v>42.367125000000001</v>
      </c>
      <c r="CQ243">
        <v>41.625</v>
      </c>
      <c r="CR243">
        <v>41.492125000000001</v>
      </c>
      <c r="CS243">
        <v>42.171499999999988</v>
      </c>
      <c r="CT243">
        <v>597.52250000000004</v>
      </c>
      <c r="CU243">
        <v>597.48374999999999</v>
      </c>
      <c r="CV243">
        <v>0</v>
      </c>
      <c r="CW243">
        <v>1675964120.7</v>
      </c>
      <c r="CX243">
        <v>0</v>
      </c>
      <c r="CY243">
        <v>1675959759</v>
      </c>
      <c r="CZ243" t="s">
        <v>356</v>
      </c>
      <c r="DA243">
        <v>1675959759</v>
      </c>
      <c r="DB243">
        <v>1675959753.5</v>
      </c>
      <c r="DC243">
        <v>5</v>
      </c>
      <c r="DD243">
        <v>-2.5000000000000001E-2</v>
      </c>
      <c r="DE243">
        <v>-8.0000000000000002E-3</v>
      </c>
      <c r="DF243">
        <v>-6.0590000000000002</v>
      </c>
      <c r="DG243">
        <v>0.218</v>
      </c>
      <c r="DH243">
        <v>415</v>
      </c>
      <c r="DI243">
        <v>34</v>
      </c>
      <c r="DJ243">
        <v>0.6</v>
      </c>
      <c r="DK243">
        <v>0.17</v>
      </c>
      <c r="DL243">
        <v>-31.428615000000001</v>
      </c>
      <c r="DM243">
        <v>-7.6694183864848747E-2</v>
      </c>
      <c r="DN243">
        <v>4.7165329162426418E-2</v>
      </c>
      <c r="DO243">
        <v>1</v>
      </c>
      <c r="DP243">
        <v>1.4143049999999999</v>
      </c>
      <c r="DQ243">
        <v>-1.3356247654789009E-2</v>
      </c>
      <c r="DR243">
        <v>2.5036892778458109E-3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2</v>
      </c>
      <c r="DY243">
        <v>2</v>
      </c>
      <c r="DZ243" t="s">
        <v>740</v>
      </c>
      <c r="EA243">
        <v>3.2984499999999999</v>
      </c>
      <c r="EB243">
        <v>2.6254300000000002</v>
      </c>
      <c r="EC243">
        <v>0.23961199999999999</v>
      </c>
      <c r="ED243">
        <v>0.24027399999999999</v>
      </c>
      <c r="EE243">
        <v>0.135799</v>
      </c>
      <c r="EF243">
        <v>0.130527</v>
      </c>
      <c r="EG243">
        <v>23030.5</v>
      </c>
      <c r="EH243">
        <v>23363.200000000001</v>
      </c>
      <c r="EI243">
        <v>28178.400000000001</v>
      </c>
      <c r="EJ243">
        <v>29594.9</v>
      </c>
      <c r="EK243">
        <v>33538.699999999997</v>
      </c>
      <c r="EL243">
        <v>35707.800000000003</v>
      </c>
      <c r="EM243">
        <v>39793.300000000003</v>
      </c>
      <c r="EN243">
        <v>42267.1</v>
      </c>
      <c r="EO243">
        <v>2.2128299999999999</v>
      </c>
      <c r="EP243">
        <v>2.2353999999999998</v>
      </c>
      <c r="EQ243">
        <v>0.150256</v>
      </c>
      <c r="ER243">
        <v>0</v>
      </c>
      <c r="ES243">
        <v>29.400600000000001</v>
      </c>
      <c r="ET243">
        <v>999.9</v>
      </c>
      <c r="EU243">
        <v>72.5</v>
      </c>
      <c r="EV243">
        <v>32.200000000000003</v>
      </c>
      <c r="EW243">
        <v>34.575800000000001</v>
      </c>
      <c r="EX243">
        <v>57.143000000000001</v>
      </c>
      <c r="EY243">
        <v>-3.9903900000000001</v>
      </c>
      <c r="EZ243">
        <v>2</v>
      </c>
      <c r="FA243">
        <v>0.29750500000000002</v>
      </c>
      <c r="FB243">
        <v>-0.63980700000000001</v>
      </c>
      <c r="FC243">
        <v>20.274000000000001</v>
      </c>
      <c r="FD243">
        <v>5.2204300000000003</v>
      </c>
      <c r="FE243">
        <v>12.004</v>
      </c>
      <c r="FF243">
        <v>4.9872500000000004</v>
      </c>
      <c r="FG243">
        <v>3.2845800000000001</v>
      </c>
      <c r="FH243">
        <v>9999</v>
      </c>
      <c r="FI243">
        <v>9999</v>
      </c>
      <c r="FJ243">
        <v>9999</v>
      </c>
      <c r="FK243">
        <v>999.9</v>
      </c>
      <c r="FL243">
        <v>1.8658300000000001</v>
      </c>
      <c r="FM243">
        <v>1.8621799999999999</v>
      </c>
      <c r="FN243">
        <v>1.8641700000000001</v>
      </c>
      <c r="FO243">
        <v>1.8602799999999999</v>
      </c>
      <c r="FP243">
        <v>1.8609500000000001</v>
      </c>
      <c r="FQ243">
        <v>1.8601000000000001</v>
      </c>
      <c r="FR243">
        <v>1.86185</v>
      </c>
      <c r="FS243">
        <v>1.8584499999999999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-7.91</v>
      </c>
      <c r="GH243">
        <v>0.21160000000000001</v>
      </c>
      <c r="GI243">
        <v>-4.2934277136806287</v>
      </c>
      <c r="GJ243">
        <v>-4.5218151105756088E-3</v>
      </c>
      <c r="GK243">
        <v>2.0889233732517852E-6</v>
      </c>
      <c r="GL243">
        <v>-4.5906856223640231E-10</v>
      </c>
      <c r="GM243">
        <v>-0.1150039569071811</v>
      </c>
      <c r="GN243">
        <v>4.4025620023938356E-3</v>
      </c>
      <c r="GO243">
        <v>3.112297855124525E-4</v>
      </c>
      <c r="GP243">
        <v>-4.1727832042263066E-6</v>
      </c>
      <c r="GQ243">
        <v>6</v>
      </c>
      <c r="GR243">
        <v>2080</v>
      </c>
      <c r="GS243">
        <v>4</v>
      </c>
      <c r="GT243">
        <v>33</v>
      </c>
      <c r="GU243">
        <v>72.7</v>
      </c>
      <c r="GV243">
        <v>72.8</v>
      </c>
      <c r="GW243">
        <v>3.8586399999999998</v>
      </c>
      <c r="GX243">
        <v>2.49634</v>
      </c>
      <c r="GY243">
        <v>2.04834</v>
      </c>
      <c r="GZ243">
        <v>2.6232899999999999</v>
      </c>
      <c r="HA243">
        <v>2.1972700000000001</v>
      </c>
      <c r="HB243">
        <v>2.34497</v>
      </c>
      <c r="HC243">
        <v>37.170200000000001</v>
      </c>
      <c r="HD243">
        <v>14.7537</v>
      </c>
      <c r="HE243">
        <v>18</v>
      </c>
      <c r="HF243">
        <v>674.17200000000003</v>
      </c>
      <c r="HG243">
        <v>772.78899999999999</v>
      </c>
      <c r="HH243">
        <v>31.000599999999999</v>
      </c>
      <c r="HI243">
        <v>31.213899999999999</v>
      </c>
      <c r="HJ243">
        <v>29.9999</v>
      </c>
      <c r="HK243">
        <v>31.177499999999998</v>
      </c>
      <c r="HL243">
        <v>31.183499999999999</v>
      </c>
      <c r="HM243">
        <v>77.166700000000006</v>
      </c>
      <c r="HN243">
        <v>13.062099999999999</v>
      </c>
      <c r="HO243">
        <v>100</v>
      </c>
      <c r="HP243">
        <v>31</v>
      </c>
      <c r="HQ243">
        <v>1521.5</v>
      </c>
      <c r="HR243">
        <v>31.239699999999999</v>
      </c>
      <c r="HS243">
        <v>99.319599999999994</v>
      </c>
      <c r="HT243">
        <v>98.046599999999998</v>
      </c>
    </row>
    <row r="244" spans="1:228" x14ac:dyDescent="0.2">
      <c r="A244">
        <v>229</v>
      </c>
      <c r="B244">
        <v>1675964125</v>
      </c>
      <c r="C244">
        <v>910.5</v>
      </c>
      <c r="D244" t="s">
        <v>817</v>
      </c>
      <c r="E244" t="s">
        <v>818</v>
      </c>
      <c r="F244">
        <v>4</v>
      </c>
      <c r="G244">
        <v>1675964123</v>
      </c>
      <c r="H244">
        <f t="shared" si="102"/>
        <v>1.5797928511887514E-3</v>
      </c>
      <c r="I244">
        <f t="shared" si="103"/>
        <v>1.5797928511887513</v>
      </c>
      <c r="J244">
        <f t="shared" si="104"/>
        <v>21.119306404710407</v>
      </c>
      <c r="K244">
        <f t="shared" si="105"/>
        <v>1483.268571428571</v>
      </c>
      <c r="L244">
        <f t="shared" si="106"/>
        <v>1137.9246422955034</v>
      </c>
      <c r="M244">
        <f t="shared" si="107"/>
        <v>115.34188935880181</v>
      </c>
      <c r="N244">
        <f t="shared" si="108"/>
        <v>150.34651074080031</v>
      </c>
      <c r="O244">
        <f t="shared" si="109"/>
        <v>0.10945147010892177</v>
      </c>
      <c r="P244">
        <f t="shared" si="110"/>
        <v>2.7764583290693485</v>
      </c>
      <c r="Q244">
        <f t="shared" si="111"/>
        <v>0.10710973151052168</v>
      </c>
      <c r="R244">
        <f t="shared" si="112"/>
        <v>6.7149805161589554E-2</v>
      </c>
      <c r="S244">
        <f t="shared" si="113"/>
        <v>226.11521580552153</v>
      </c>
      <c r="T244">
        <f t="shared" si="114"/>
        <v>32.714160037117828</v>
      </c>
      <c r="U244">
        <f t="shared" si="115"/>
        <v>31.845742857142859</v>
      </c>
      <c r="V244">
        <f t="shared" si="116"/>
        <v>4.7335498814562458</v>
      </c>
      <c r="W244">
        <f t="shared" si="117"/>
        <v>70.056066263531008</v>
      </c>
      <c r="X244">
        <f t="shared" si="118"/>
        <v>3.2977656735932417</v>
      </c>
      <c r="Y244">
        <f t="shared" si="119"/>
        <v>4.7073235045598825</v>
      </c>
      <c r="Z244">
        <f t="shared" si="120"/>
        <v>1.4357842078630041</v>
      </c>
      <c r="AA244">
        <f t="shared" si="121"/>
        <v>-69.668864737423931</v>
      </c>
      <c r="AB244">
        <f t="shared" si="122"/>
        <v>-14.671211649683217</v>
      </c>
      <c r="AC244">
        <f t="shared" si="123"/>
        <v>-1.195960886095655</v>
      </c>
      <c r="AD244">
        <f t="shared" si="124"/>
        <v>140.57917853231871</v>
      </c>
      <c r="AE244">
        <f t="shared" si="125"/>
        <v>31.723200363619824</v>
      </c>
      <c r="AF244">
        <f t="shared" si="126"/>
        <v>1.5738559605904592</v>
      </c>
      <c r="AG244">
        <f t="shared" si="127"/>
        <v>21.119306404710407</v>
      </c>
      <c r="AH244">
        <v>1562.130204040008</v>
      </c>
      <c r="AI244">
        <v>1535.686242424242</v>
      </c>
      <c r="AJ244">
        <v>1.696898795409207</v>
      </c>
      <c r="AK244">
        <v>60.624418474204617</v>
      </c>
      <c r="AL244">
        <f t="shared" si="128"/>
        <v>1.5797928511887513</v>
      </c>
      <c r="AM244">
        <v>31.123997163884219</v>
      </c>
      <c r="AN244">
        <v>32.534892727272727</v>
      </c>
      <c r="AO244">
        <v>-5.9178765999455311E-6</v>
      </c>
      <c r="AP244">
        <v>100.9878899836357</v>
      </c>
      <c r="AQ244">
        <v>18</v>
      </c>
      <c r="AR244">
        <v>3</v>
      </c>
      <c r="AS244">
        <f t="shared" si="129"/>
        <v>1</v>
      </c>
      <c r="AT244">
        <f t="shared" si="130"/>
        <v>0</v>
      </c>
      <c r="AU244">
        <f t="shared" si="131"/>
        <v>47776.225458120171</v>
      </c>
      <c r="AV244">
        <f t="shared" si="132"/>
        <v>1200.004285714286</v>
      </c>
      <c r="AW244">
        <f t="shared" si="133"/>
        <v>1025.9282278785088</v>
      </c>
      <c r="AX244">
        <f t="shared" si="134"/>
        <v>0.85493713655184078</v>
      </c>
      <c r="AY244">
        <f t="shared" si="135"/>
        <v>0.18842867354505285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1675964123</v>
      </c>
      <c r="BF244">
        <v>1483.268571428571</v>
      </c>
      <c r="BG244">
        <v>1514.707142857143</v>
      </c>
      <c r="BH244">
        <v>32.534657142857142</v>
      </c>
      <c r="BI244">
        <v>31.129100000000001</v>
      </c>
      <c r="BJ244">
        <v>1491.1828571428571</v>
      </c>
      <c r="BK244">
        <v>32.323099999999997</v>
      </c>
      <c r="BL244">
        <v>649.98471428571429</v>
      </c>
      <c r="BM244">
        <v>101.26171428571431</v>
      </c>
      <c r="BN244">
        <v>9.9909385714285717E-2</v>
      </c>
      <c r="BO244">
        <v>31.747728571428571</v>
      </c>
      <c r="BP244">
        <v>31.845742857142859</v>
      </c>
      <c r="BQ244">
        <v>999.89999999999986</v>
      </c>
      <c r="BR244">
        <v>0</v>
      </c>
      <c r="BS244">
        <v>0</v>
      </c>
      <c r="BT244">
        <v>9037.7685714285708</v>
      </c>
      <c r="BU244">
        <v>0</v>
      </c>
      <c r="BV244">
        <v>41.264985714285707</v>
      </c>
      <c r="BW244">
        <v>-31.437542857142859</v>
      </c>
      <c r="BX244">
        <v>1533.15</v>
      </c>
      <c r="BY244">
        <v>1563.3728571428569</v>
      </c>
      <c r="BZ244">
        <v>1.405551428571429</v>
      </c>
      <c r="CA244">
        <v>1514.707142857143</v>
      </c>
      <c r="CB244">
        <v>31.129100000000001</v>
      </c>
      <c r="CC244">
        <v>3.2945128571428568</v>
      </c>
      <c r="CD244">
        <v>3.1521857142857139</v>
      </c>
      <c r="CE244">
        <v>25.596442857142851</v>
      </c>
      <c r="CF244">
        <v>24.854414285714281</v>
      </c>
      <c r="CG244">
        <v>1200.004285714286</v>
      </c>
      <c r="CH244">
        <v>0.50001257142857147</v>
      </c>
      <c r="CI244">
        <v>0.49998714285714291</v>
      </c>
      <c r="CJ244">
        <v>0</v>
      </c>
      <c r="CK244">
        <v>1012.29</v>
      </c>
      <c r="CL244">
        <v>4.9990899999999998</v>
      </c>
      <c r="CM244">
        <v>10849.17142857143</v>
      </c>
      <c r="CN244">
        <v>9557.9228571428557</v>
      </c>
      <c r="CO244">
        <v>40.811999999999998</v>
      </c>
      <c r="CP244">
        <v>42.375</v>
      </c>
      <c r="CQ244">
        <v>41.625</v>
      </c>
      <c r="CR244">
        <v>41.5</v>
      </c>
      <c r="CS244">
        <v>42.186999999999998</v>
      </c>
      <c r="CT244">
        <v>597.51714285714286</v>
      </c>
      <c r="CU244">
        <v>597.487142857143</v>
      </c>
      <c r="CV244">
        <v>0</v>
      </c>
      <c r="CW244">
        <v>1675964124.9000001</v>
      </c>
      <c r="CX244">
        <v>0</v>
      </c>
      <c r="CY244">
        <v>1675959759</v>
      </c>
      <c r="CZ244" t="s">
        <v>356</v>
      </c>
      <c r="DA244">
        <v>1675959759</v>
      </c>
      <c r="DB244">
        <v>1675959753.5</v>
      </c>
      <c r="DC244">
        <v>5</v>
      </c>
      <c r="DD244">
        <v>-2.5000000000000001E-2</v>
      </c>
      <c r="DE244">
        <v>-8.0000000000000002E-3</v>
      </c>
      <c r="DF244">
        <v>-6.0590000000000002</v>
      </c>
      <c r="DG244">
        <v>0.218</v>
      </c>
      <c r="DH244">
        <v>415</v>
      </c>
      <c r="DI244">
        <v>34</v>
      </c>
      <c r="DJ244">
        <v>0.6</v>
      </c>
      <c r="DK244">
        <v>0.17</v>
      </c>
      <c r="DL244">
        <v>-31.431817500000001</v>
      </c>
      <c r="DM244">
        <v>2.83193245778811E-2</v>
      </c>
      <c r="DN244">
        <v>4.4819504055154537E-2</v>
      </c>
      <c r="DO244">
        <v>1</v>
      </c>
      <c r="DP244">
        <v>1.4129977499999999</v>
      </c>
      <c r="DQ244">
        <v>-5.7923076923103679E-3</v>
      </c>
      <c r="DR244">
        <v>1.785412399839328E-3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2</v>
      </c>
      <c r="DY244">
        <v>2</v>
      </c>
      <c r="DZ244" t="s">
        <v>740</v>
      </c>
      <c r="EA244">
        <v>3.29847</v>
      </c>
      <c r="EB244">
        <v>2.6251699999999998</v>
      </c>
      <c r="EC244">
        <v>0.24025299999999999</v>
      </c>
      <c r="ED244">
        <v>0.24091000000000001</v>
      </c>
      <c r="EE244">
        <v>0.13580200000000001</v>
      </c>
      <c r="EF244">
        <v>0.13063</v>
      </c>
      <c r="EG244">
        <v>23011.1</v>
      </c>
      <c r="EH244">
        <v>23343.9</v>
      </c>
      <c r="EI244">
        <v>28178.5</v>
      </c>
      <c r="EJ244">
        <v>29595.200000000001</v>
      </c>
      <c r="EK244">
        <v>33538.5</v>
      </c>
      <c r="EL244">
        <v>35703.800000000003</v>
      </c>
      <c r="EM244">
        <v>39793.300000000003</v>
      </c>
      <c r="EN244">
        <v>42267.4</v>
      </c>
      <c r="EO244">
        <v>2.21252</v>
      </c>
      <c r="EP244">
        <v>2.23577</v>
      </c>
      <c r="EQ244">
        <v>0.150505</v>
      </c>
      <c r="ER244">
        <v>0</v>
      </c>
      <c r="ES244">
        <v>29.403199999999998</v>
      </c>
      <c r="ET244">
        <v>999.9</v>
      </c>
      <c r="EU244">
        <v>72.5</v>
      </c>
      <c r="EV244">
        <v>32.200000000000003</v>
      </c>
      <c r="EW244">
        <v>34.576799999999999</v>
      </c>
      <c r="EX244">
        <v>56.872999999999998</v>
      </c>
      <c r="EY244">
        <v>-4.0023999999999997</v>
      </c>
      <c r="EZ244">
        <v>2</v>
      </c>
      <c r="FA244">
        <v>0.29705799999999999</v>
      </c>
      <c r="FB244">
        <v>-0.63789200000000001</v>
      </c>
      <c r="FC244">
        <v>20.274000000000001</v>
      </c>
      <c r="FD244">
        <v>5.2195400000000003</v>
      </c>
      <c r="FE244">
        <v>12.004</v>
      </c>
      <c r="FF244">
        <v>4.9857500000000003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1.8621799999999999</v>
      </c>
      <c r="FN244">
        <v>1.8641799999999999</v>
      </c>
      <c r="FO244">
        <v>1.8602799999999999</v>
      </c>
      <c r="FP244">
        <v>1.8609599999999999</v>
      </c>
      <c r="FQ244">
        <v>1.8601099999999999</v>
      </c>
      <c r="FR244">
        <v>1.86185</v>
      </c>
      <c r="FS244">
        <v>1.85846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-7.91</v>
      </c>
      <c r="GH244">
        <v>0.21149999999999999</v>
      </c>
      <c r="GI244">
        <v>-4.2934277136806287</v>
      </c>
      <c r="GJ244">
        <v>-4.5218151105756088E-3</v>
      </c>
      <c r="GK244">
        <v>2.0889233732517852E-6</v>
      </c>
      <c r="GL244">
        <v>-4.5906856223640231E-10</v>
      </c>
      <c r="GM244">
        <v>-0.1150039569071811</v>
      </c>
      <c r="GN244">
        <v>4.4025620023938356E-3</v>
      </c>
      <c r="GO244">
        <v>3.112297855124525E-4</v>
      </c>
      <c r="GP244">
        <v>-4.1727832042263066E-6</v>
      </c>
      <c r="GQ244">
        <v>6</v>
      </c>
      <c r="GR244">
        <v>2080</v>
      </c>
      <c r="GS244">
        <v>4</v>
      </c>
      <c r="GT244">
        <v>33</v>
      </c>
      <c r="GU244">
        <v>72.8</v>
      </c>
      <c r="GV244">
        <v>72.900000000000006</v>
      </c>
      <c r="GW244">
        <v>3.8708499999999999</v>
      </c>
      <c r="GX244">
        <v>2.4853499999999999</v>
      </c>
      <c r="GY244">
        <v>2.04834</v>
      </c>
      <c r="GZ244">
        <v>2.6232899999999999</v>
      </c>
      <c r="HA244">
        <v>2.1972700000000001</v>
      </c>
      <c r="HB244">
        <v>2.32544</v>
      </c>
      <c r="HC244">
        <v>37.170200000000001</v>
      </c>
      <c r="HD244">
        <v>14.7537</v>
      </c>
      <c r="HE244">
        <v>18</v>
      </c>
      <c r="HF244">
        <v>673.93100000000004</v>
      </c>
      <c r="HG244">
        <v>773.15700000000004</v>
      </c>
      <c r="HH244">
        <v>31.000599999999999</v>
      </c>
      <c r="HI244">
        <v>31.213899999999999</v>
      </c>
      <c r="HJ244">
        <v>30</v>
      </c>
      <c r="HK244">
        <v>31.177499999999998</v>
      </c>
      <c r="HL244">
        <v>31.183399999999999</v>
      </c>
      <c r="HM244">
        <v>77.4358</v>
      </c>
      <c r="HN244">
        <v>12.768599999999999</v>
      </c>
      <c r="HO244">
        <v>100</v>
      </c>
      <c r="HP244">
        <v>31</v>
      </c>
      <c r="HQ244">
        <v>1528.17</v>
      </c>
      <c r="HR244">
        <v>31.252099999999999</v>
      </c>
      <c r="HS244">
        <v>99.319599999999994</v>
      </c>
      <c r="HT244">
        <v>98.047300000000007</v>
      </c>
    </row>
    <row r="245" spans="1:228" x14ac:dyDescent="0.2">
      <c r="A245">
        <v>230</v>
      </c>
      <c r="B245">
        <v>1675964129</v>
      </c>
      <c r="C245">
        <v>914.5</v>
      </c>
      <c r="D245" t="s">
        <v>819</v>
      </c>
      <c r="E245" t="s">
        <v>820</v>
      </c>
      <c r="F245">
        <v>4</v>
      </c>
      <c r="G245">
        <v>1675964126.6875</v>
      </c>
      <c r="H245">
        <f t="shared" si="102"/>
        <v>1.520194251188162E-3</v>
      </c>
      <c r="I245">
        <f t="shared" si="103"/>
        <v>1.5201942511881619</v>
      </c>
      <c r="J245">
        <f t="shared" si="104"/>
        <v>20.504610309957947</v>
      </c>
      <c r="K245">
        <f t="shared" si="105"/>
        <v>1489.48125</v>
      </c>
      <c r="L245">
        <f t="shared" si="106"/>
        <v>1140.8663069639308</v>
      </c>
      <c r="M245">
        <f t="shared" si="107"/>
        <v>115.63918839315353</v>
      </c>
      <c r="N245">
        <f t="shared" si="108"/>
        <v>150.97509833136422</v>
      </c>
      <c r="O245">
        <f t="shared" si="109"/>
        <v>0.10514342641706693</v>
      </c>
      <c r="P245">
        <f t="shared" si="110"/>
        <v>2.7740022216582627</v>
      </c>
      <c r="Q245">
        <f t="shared" si="111"/>
        <v>0.10297856759088417</v>
      </c>
      <c r="R245">
        <f t="shared" si="112"/>
        <v>6.4552396209221818E-2</v>
      </c>
      <c r="S245">
        <f t="shared" si="113"/>
        <v>226.11583948428517</v>
      </c>
      <c r="T245">
        <f t="shared" si="114"/>
        <v>32.737158969884355</v>
      </c>
      <c r="U245">
        <f t="shared" si="115"/>
        <v>31.853662499999999</v>
      </c>
      <c r="V245">
        <f t="shared" si="116"/>
        <v>4.7356745402658493</v>
      </c>
      <c r="W245">
        <f t="shared" si="117"/>
        <v>70.051469571312026</v>
      </c>
      <c r="X245">
        <f t="shared" si="118"/>
        <v>3.2986637082608881</v>
      </c>
      <c r="Y245">
        <f t="shared" si="119"/>
        <v>4.7089143574680703</v>
      </c>
      <c r="Z245">
        <f t="shared" si="120"/>
        <v>1.4370108320049613</v>
      </c>
      <c r="AA245">
        <f t="shared" si="121"/>
        <v>-67.040566477397945</v>
      </c>
      <c r="AB245">
        <f t="shared" si="122"/>
        <v>-14.951461977209235</v>
      </c>
      <c r="AC245">
        <f t="shared" si="123"/>
        <v>-1.2199686555037554</v>
      </c>
      <c r="AD245">
        <f t="shared" si="124"/>
        <v>142.90384237417425</v>
      </c>
      <c r="AE245">
        <f t="shared" si="125"/>
        <v>31.614049053393689</v>
      </c>
      <c r="AF245">
        <f t="shared" si="126"/>
        <v>1.5120047116811428</v>
      </c>
      <c r="AG245">
        <f t="shared" si="127"/>
        <v>20.504610309957947</v>
      </c>
      <c r="AH245">
        <v>1568.97657780996</v>
      </c>
      <c r="AI245">
        <v>1542.8080606060601</v>
      </c>
      <c r="AJ245">
        <v>1.7796996180563871</v>
      </c>
      <c r="AK245">
        <v>60.624418474204617</v>
      </c>
      <c r="AL245">
        <f t="shared" si="128"/>
        <v>1.5201942511881619</v>
      </c>
      <c r="AM245">
        <v>31.197934690348131</v>
      </c>
      <c r="AN245">
        <v>32.554844242424252</v>
      </c>
      <c r="AO245">
        <v>1.170213494285451E-4</v>
      </c>
      <c r="AP245">
        <v>100.9878899836357</v>
      </c>
      <c r="AQ245">
        <v>17</v>
      </c>
      <c r="AR245">
        <v>3</v>
      </c>
      <c r="AS245">
        <f t="shared" si="129"/>
        <v>1</v>
      </c>
      <c r="AT245">
        <f t="shared" si="130"/>
        <v>0</v>
      </c>
      <c r="AU245">
        <f t="shared" si="131"/>
        <v>47707.322826785799</v>
      </c>
      <c r="AV245">
        <f t="shared" si="132"/>
        <v>1200.0062499999999</v>
      </c>
      <c r="AW245">
        <f t="shared" si="133"/>
        <v>1025.9300385928937</v>
      </c>
      <c r="AX245">
        <f t="shared" si="134"/>
        <v>0.85493724602925503</v>
      </c>
      <c r="AY245">
        <f t="shared" si="135"/>
        <v>0.18842888483646247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1675964126.6875</v>
      </c>
      <c r="BF245">
        <v>1489.48125</v>
      </c>
      <c r="BG245">
        <v>1520.7437500000001</v>
      </c>
      <c r="BH245">
        <v>32.5437625</v>
      </c>
      <c r="BI245">
        <v>31.193425000000001</v>
      </c>
      <c r="BJ245">
        <v>1497.4</v>
      </c>
      <c r="BK245">
        <v>32.3320875</v>
      </c>
      <c r="BL245">
        <v>649.97012500000005</v>
      </c>
      <c r="BM245">
        <v>101.261</v>
      </c>
      <c r="BN245">
        <v>9.9858575000000005E-2</v>
      </c>
      <c r="BO245">
        <v>31.753687500000002</v>
      </c>
      <c r="BP245">
        <v>31.853662499999999</v>
      </c>
      <c r="BQ245">
        <v>999.9</v>
      </c>
      <c r="BR245">
        <v>0</v>
      </c>
      <c r="BS245">
        <v>0</v>
      </c>
      <c r="BT245">
        <v>9024.7662500000006</v>
      </c>
      <c r="BU245">
        <v>0</v>
      </c>
      <c r="BV245">
        <v>41.346537499999997</v>
      </c>
      <c r="BW245">
        <v>-31.26585</v>
      </c>
      <c r="BX245">
        <v>1539.58125</v>
      </c>
      <c r="BY245">
        <v>1569.71</v>
      </c>
      <c r="BZ245">
        <v>1.3503149999999999</v>
      </c>
      <c r="CA245">
        <v>1520.7437500000001</v>
      </c>
      <c r="CB245">
        <v>31.193425000000001</v>
      </c>
      <c r="CC245">
        <v>3.29540875</v>
      </c>
      <c r="CD245">
        <v>3.1586737500000002</v>
      </c>
      <c r="CE245">
        <v>25.600999999999999</v>
      </c>
      <c r="CF245">
        <v>24.888874999999999</v>
      </c>
      <c r="CG245">
        <v>1200.0062499999999</v>
      </c>
      <c r="CH245">
        <v>0.5000095</v>
      </c>
      <c r="CI245">
        <v>0.49999025000000002</v>
      </c>
      <c r="CJ245">
        <v>0</v>
      </c>
      <c r="CK245">
        <v>1011.87625</v>
      </c>
      <c r="CL245">
        <v>4.9990899999999998</v>
      </c>
      <c r="CM245">
        <v>10845.8125</v>
      </c>
      <c r="CN245">
        <v>9557.9362500000007</v>
      </c>
      <c r="CO245">
        <v>40.827749999999988</v>
      </c>
      <c r="CP245">
        <v>42.319875000000003</v>
      </c>
      <c r="CQ245">
        <v>41.625</v>
      </c>
      <c r="CR245">
        <v>41.5</v>
      </c>
      <c r="CS245">
        <v>42.171499999999988</v>
      </c>
      <c r="CT245">
        <v>597.51375000000007</v>
      </c>
      <c r="CU245">
        <v>597.49249999999995</v>
      </c>
      <c r="CV245">
        <v>0</v>
      </c>
      <c r="CW245">
        <v>1675964129.0999999</v>
      </c>
      <c r="CX245">
        <v>0</v>
      </c>
      <c r="CY245">
        <v>1675959759</v>
      </c>
      <c r="CZ245" t="s">
        <v>356</v>
      </c>
      <c r="DA245">
        <v>1675959759</v>
      </c>
      <c r="DB245">
        <v>1675959753.5</v>
      </c>
      <c r="DC245">
        <v>5</v>
      </c>
      <c r="DD245">
        <v>-2.5000000000000001E-2</v>
      </c>
      <c r="DE245">
        <v>-8.0000000000000002E-3</v>
      </c>
      <c r="DF245">
        <v>-6.0590000000000002</v>
      </c>
      <c r="DG245">
        <v>0.218</v>
      </c>
      <c r="DH245">
        <v>415</v>
      </c>
      <c r="DI245">
        <v>34</v>
      </c>
      <c r="DJ245">
        <v>0.6</v>
      </c>
      <c r="DK245">
        <v>0.17</v>
      </c>
      <c r="DL245">
        <v>-31.40644</v>
      </c>
      <c r="DM245">
        <v>0.32464615384629297</v>
      </c>
      <c r="DN245">
        <v>7.8010873601056394E-2</v>
      </c>
      <c r="DO245">
        <v>0</v>
      </c>
      <c r="DP245">
        <v>1.402946</v>
      </c>
      <c r="DQ245">
        <v>-0.1499945966228913</v>
      </c>
      <c r="DR245">
        <v>2.1803538795342369E-2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363</v>
      </c>
      <c r="EA245">
        <v>3.2987500000000001</v>
      </c>
      <c r="EB245">
        <v>2.6257700000000002</v>
      </c>
      <c r="EC245">
        <v>0.240898</v>
      </c>
      <c r="ED245">
        <v>0.241535</v>
      </c>
      <c r="EE245">
        <v>0.13586300000000001</v>
      </c>
      <c r="EF245">
        <v>0.13081000000000001</v>
      </c>
      <c r="EG245">
        <v>22991</v>
      </c>
      <c r="EH245">
        <v>23324.7</v>
      </c>
      <c r="EI245">
        <v>28177.8</v>
      </c>
      <c r="EJ245">
        <v>29595.4</v>
      </c>
      <c r="EK245">
        <v>33535.300000000003</v>
      </c>
      <c r="EL245">
        <v>35696.6</v>
      </c>
      <c r="EM245">
        <v>39792.300000000003</v>
      </c>
      <c r="EN245">
        <v>42267.5</v>
      </c>
      <c r="EO245">
        <v>2.2129799999999999</v>
      </c>
      <c r="EP245">
        <v>2.2355</v>
      </c>
      <c r="EQ245">
        <v>0.15067700000000001</v>
      </c>
      <c r="ER245">
        <v>0</v>
      </c>
      <c r="ES245">
        <v>29.4069</v>
      </c>
      <c r="ET245">
        <v>999.9</v>
      </c>
      <c r="EU245">
        <v>72.5</v>
      </c>
      <c r="EV245">
        <v>32.200000000000003</v>
      </c>
      <c r="EW245">
        <v>34.577399999999997</v>
      </c>
      <c r="EX245">
        <v>56.753</v>
      </c>
      <c r="EY245">
        <v>-3.9943900000000001</v>
      </c>
      <c r="EZ245">
        <v>2</v>
      </c>
      <c r="FA245">
        <v>0.29720299999999999</v>
      </c>
      <c r="FB245">
        <v>-0.63450399999999996</v>
      </c>
      <c r="FC245">
        <v>20.274100000000001</v>
      </c>
      <c r="FD245">
        <v>5.2202799999999998</v>
      </c>
      <c r="FE245">
        <v>12.004</v>
      </c>
      <c r="FF245">
        <v>4.9868499999999996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1.86582</v>
      </c>
      <c r="FM245">
        <v>1.8621799999999999</v>
      </c>
      <c r="FN245">
        <v>1.8641700000000001</v>
      </c>
      <c r="FO245">
        <v>1.86025</v>
      </c>
      <c r="FP245">
        <v>1.8609599999999999</v>
      </c>
      <c r="FQ245">
        <v>1.8601000000000001</v>
      </c>
      <c r="FR245">
        <v>1.8618699999999999</v>
      </c>
      <c r="FS245">
        <v>1.8584400000000001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-7.93</v>
      </c>
      <c r="GH245">
        <v>0.21179999999999999</v>
      </c>
      <c r="GI245">
        <v>-4.2934277136806287</v>
      </c>
      <c r="GJ245">
        <v>-4.5218151105756088E-3</v>
      </c>
      <c r="GK245">
        <v>2.0889233732517852E-6</v>
      </c>
      <c r="GL245">
        <v>-4.5906856223640231E-10</v>
      </c>
      <c r="GM245">
        <v>-0.1150039569071811</v>
      </c>
      <c r="GN245">
        <v>4.4025620023938356E-3</v>
      </c>
      <c r="GO245">
        <v>3.112297855124525E-4</v>
      </c>
      <c r="GP245">
        <v>-4.1727832042263066E-6</v>
      </c>
      <c r="GQ245">
        <v>6</v>
      </c>
      <c r="GR245">
        <v>2080</v>
      </c>
      <c r="GS245">
        <v>4</v>
      </c>
      <c r="GT245">
        <v>33</v>
      </c>
      <c r="GU245">
        <v>72.8</v>
      </c>
      <c r="GV245">
        <v>72.900000000000006</v>
      </c>
      <c r="GW245">
        <v>3.8855</v>
      </c>
      <c r="GX245">
        <v>2.50488</v>
      </c>
      <c r="GY245">
        <v>2.04834</v>
      </c>
      <c r="GZ245">
        <v>2.6245099999999999</v>
      </c>
      <c r="HA245">
        <v>2.1972700000000001</v>
      </c>
      <c r="HB245">
        <v>2.2729499999999998</v>
      </c>
      <c r="HC245">
        <v>37.170200000000001</v>
      </c>
      <c r="HD245">
        <v>14.7362</v>
      </c>
      <c r="HE245">
        <v>18</v>
      </c>
      <c r="HF245">
        <v>674.29200000000003</v>
      </c>
      <c r="HG245">
        <v>772.85</v>
      </c>
      <c r="HH245">
        <v>31.000800000000002</v>
      </c>
      <c r="HI245">
        <v>31.213899999999999</v>
      </c>
      <c r="HJ245">
        <v>30.0001</v>
      </c>
      <c r="HK245">
        <v>31.177499999999998</v>
      </c>
      <c r="HL245">
        <v>31.180700000000002</v>
      </c>
      <c r="HM245">
        <v>77.704400000000007</v>
      </c>
      <c r="HN245">
        <v>12.768599999999999</v>
      </c>
      <c r="HO245">
        <v>100</v>
      </c>
      <c r="HP245">
        <v>31</v>
      </c>
      <c r="HQ245">
        <v>1534.85</v>
      </c>
      <c r="HR245">
        <v>31.234400000000001</v>
      </c>
      <c r="HS245">
        <v>99.317099999999996</v>
      </c>
      <c r="HT245">
        <v>98.047799999999995</v>
      </c>
    </row>
    <row r="246" spans="1:228" x14ac:dyDescent="0.2">
      <c r="A246">
        <v>231</v>
      </c>
      <c r="B246">
        <v>1675964133</v>
      </c>
      <c r="C246">
        <v>918.5</v>
      </c>
      <c r="D246" t="s">
        <v>821</v>
      </c>
      <c r="E246" t="s">
        <v>822</v>
      </c>
      <c r="F246">
        <v>4</v>
      </c>
      <c r="G246">
        <v>1675964131</v>
      </c>
      <c r="H246">
        <f t="shared" si="102"/>
        <v>1.5634545049460625E-3</v>
      </c>
      <c r="I246">
        <f t="shared" si="103"/>
        <v>1.5634545049460626</v>
      </c>
      <c r="J246">
        <f t="shared" si="104"/>
        <v>21.013143739762558</v>
      </c>
      <c r="K246">
        <f t="shared" si="105"/>
        <v>1496.687142857143</v>
      </c>
      <c r="L246">
        <f t="shared" si="106"/>
        <v>1149.1775014368229</v>
      </c>
      <c r="M246">
        <f t="shared" si="107"/>
        <v>116.4814399099245</v>
      </c>
      <c r="N246">
        <f t="shared" si="108"/>
        <v>151.70526161249879</v>
      </c>
      <c r="O246">
        <f t="shared" si="109"/>
        <v>0.10824787283087334</v>
      </c>
      <c r="P246">
        <f t="shared" si="110"/>
        <v>2.764801692719455</v>
      </c>
      <c r="Q246">
        <f t="shared" si="111"/>
        <v>0.10594733441720733</v>
      </c>
      <c r="R246">
        <f t="shared" si="112"/>
        <v>6.6419706066930276E-2</v>
      </c>
      <c r="S246">
        <f t="shared" si="113"/>
        <v>226.11594009158085</v>
      </c>
      <c r="T246">
        <f t="shared" si="114"/>
        <v>32.734833032263687</v>
      </c>
      <c r="U246">
        <f t="shared" si="115"/>
        <v>31.86232857142857</v>
      </c>
      <c r="V246">
        <f t="shared" si="116"/>
        <v>4.738000400062611</v>
      </c>
      <c r="W246">
        <f t="shared" si="117"/>
        <v>70.086987252517105</v>
      </c>
      <c r="X246">
        <f t="shared" si="118"/>
        <v>3.3015497922764077</v>
      </c>
      <c r="Y246">
        <f t="shared" si="119"/>
        <v>4.7106459011873643</v>
      </c>
      <c r="Z246">
        <f t="shared" si="120"/>
        <v>1.4364506077862034</v>
      </c>
      <c r="AA246">
        <f t="shared" si="121"/>
        <v>-68.948343668121353</v>
      </c>
      <c r="AB246">
        <f t="shared" si="122"/>
        <v>-15.227133947468056</v>
      </c>
      <c r="AC246">
        <f t="shared" si="123"/>
        <v>-1.2466897166988951</v>
      </c>
      <c r="AD246">
        <f t="shared" si="124"/>
        <v>140.69377275929256</v>
      </c>
      <c r="AE246">
        <f t="shared" si="125"/>
        <v>31.710799390174159</v>
      </c>
      <c r="AF246">
        <f t="shared" si="126"/>
        <v>1.509375678939437</v>
      </c>
      <c r="AG246">
        <f t="shared" si="127"/>
        <v>21.013143739762558</v>
      </c>
      <c r="AH246">
        <v>1576.0413976429811</v>
      </c>
      <c r="AI246">
        <v>1549.6426060606061</v>
      </c>
      <c r="AJ246">
        <v>1.7128667254272021</v>
      </c>
      <c r="AK246">
        <v>60.624418474204617</v>
      </c>
      <c r="AL246">
        <f t="shared" si="128"/>
        <v>1.5634545049460626</v>
      </c>
      <c r="AM246">
        <v>31.22483942297303</v>
      </c>
      <c r="AN246">
        <v>32.580072121212112</v>
      </c>
      <c r="AO246">
        <v>6.5589306346447024E-3</v>
      </c>
      <c r="AP246">
        <v>100.9878899836357</v>
      </c>
      <c r="AQ246">
        <v>17</v>
      </c>
      <c r="AR246">
        <v>3</v>
      </c>
      <c r="AS246">
        <f t="shared" si="129"/>
        <v>1</v>
      </c>
      <c r="AT246">
        <f t="shared" si="130"/>
        <v>0</v>
      </c>
      <c r="AU246">
        <f t="shared" si="131"/>
        <v>47451.9998576902</v>
      </c>
      <c r="AV246">
        <f t="shared" si="132"/>
        <v>1200.005714285714</v>
      </c>
      <c r="AW246">
        <f t="shared" si="133"/>
        <v>1025.9296850215442</v>
      </c>
      <c r="AX246">
        <f t="shared" si="134"/>
        <v>0.85493733305446296</v>
      </c>
      <c r="AY246">
        <f t="shared" si="135"/>
        <v>0.18842905279511363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1675964131</v>
      </c>
      <c r="BF246">
        <v>1496.687142857143</v>
      </c>
      <c r="BG246">
        <v>1528.038571428571</v>
      </c>
      <c r="BH246">
        <v>32.572285714285712</v>
      </c>
      <c r="BI246">
        <v>31.224628571428571</v>
      </c>
      <c r="BJ246">
        <v>1504.62</v>
      </c>
      <c r="BK246">
        <v>32.36027142857143</v>
      </c>
      <c r="BL246">
        <v>650.1112857142856</v>
      </c>
      <c r="BM246">
        <v>101.2602857142857</v>
      </c>
      <c r="BN246">
        <v>0.1004177142857143</v>
      </c>
      <c r="BO246">
        <v>31.760171428571429</v>
      </c>
      <c r="BP246">
        <v>31.86232857142857</v>
      </c>
      <c r="BQ246">
        <v>999.89999999999986</v>
      </c>
      <c r="BR246">
        <v>0</v>
      </c>
      <c r="BS246">
        <v>0</v>
      </c>
      <c r="BT246">
        <v>8975.982857142857</v>
      </c>
      <c r="BU246">
        <v>0</v>
      </c>
      <c r="BV246">
        <v>41.611971428571429</v>
      </c>
      <c r="BW246">
        <v>-31.35041428571429</v>
      </c>
      <c r="BX246">
        <v>1547.078571428571</v>
      </c>
      <c r="BY246">
        <v>1577.288571428571</v>
      </c>
      <c r="BZ246">
        <v>1.347628571428571</v>
      </c>
      <c r="CA246">
        <v>1528.038571428571</v>
      </c>
      <c r="CB246">
        <v>31.224628571428571</v>
      </c>
      <c r="CC246">
        <v>3.2982828571428571</v>
      </c>
      <c r="CD246">
        <v>3.1618200000000001</v>
      </c>
      <c r="CE246">
        <v>25.615685714285711</v>
      </c>
      <c r="CF246">
        <v>24.905571428571431</v>
      </c>
      <c r="CG246">
        <v>1200.005714285714</v>
      </c>
      <c r="CH246">
        <v>0.50000614285714284</v>
      </c>
      <c r="CI246">
        <v>0.49999371428571421</v>
      </c>
      <c r="CJ246">
        <v>0</v>
      </c>
      <c r="CK246">
        <v>1011.574285714286</v>
      </c>
      <c r="CL246">
        <v>4.9990899999999998</v>
      </c>
      <c r="CM246">
        <v>10841.414285714291</v>
      </c>
      <c r="CN246">
        <v>9557.9271428571428</v>
      </c>
      <c r="CO246">
        <v>40.83</v>
      </c>
      <c r="CP246">
        <v>42.357000000000014</v>
      </c>
      <c r="CQ246">
        <v>41.625</v>
      </c>
      <c r="CR246">
        <v>41.5</v>
      </c>
      <c r="CS246">
        <v>42.186999999999998</v>
      </c>
      <c r="CT246">
        <v>597.5100000000001</v>
      </c>
      <c r="CU246">
        <v>597.49571428571437</v>
      </c>
      <c r="CV246">
        <v>0</v>
      </c>
      <c r="CW246">
        <v>1675964132.7</v>
      </c>
      <c r="CX246">
        <v>0</v>
      </c>
      <c r="CY246">
        <v>1675959759</v>
      </c>
      <c r="CZ246" t="s">
        <v>356</v>
      </c>
      <c r="DA246">
        <v>1675959759</v>
      </c>
      <c r="DB246">
        <v>1675959753.5</v>
      </c>
      <c r="DC246">
        <v>5</v>
      </c>
      <c r="DD246">
        <v>-2.5000000000000001E-2</v>
      </c>
      <c r="DE246">
        <v>-8.0000000000000002E-3</v>
      </c>
      <c r="DF246">
        <v>-6.0590000000000002</v>
      </c>
      <c r="DG246">
        <v>0.218</v>
      </c>
      <c r="DH246">
        <v>415</v>
      </c>
      <c r="DI246">
        <v>34</v>
      </c>
      <c r="DJ246">
        <v>0.6</v>
      </c>
      <c r="DK246">
        <v>0.17</v>
      </c>
      <c r="DL246">
        <v>-31.3811</v>
      </c>
      <c r="DM246">
        <v>0.51684427767358476</v>
      </c>
      <c r="DN246">
        <v>9.3656500041374519E-2</v>
      </c>
      <c r="DO246">
        <v>0</v>
      </c>
      <c r="DP246">
        <v>1.3887084999999999</v>
      </c>
      <c r="DQ246">
        <v>-0.28583144465290877</v>
      </c>
      <c r="DR246">
        <v>3.2086329842317587E-2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363</v>
      </c>
      <c r="EA246">
        <v>3.2987099999999998</v>
      </c>
      <c r="EB246">
        <v>2.6251699999999998</v>
      </c>
      <c r="EC246">
        <v>0.241535</v>
      </c>
      <c r="ED246">
        <v>0.242174</v>
      </c>
      <c r="EE246">
        <v>0.135934</v>
      </c>
      <c r="EF246">
        <v>0.13081999999999999</v>
      </c>
      <c r="EG246">
        <v>22971.5</v>
      </c>
      <c r="EH246">
        <v>23305.1</v>
      </c>
      <c r="EI246">
        <v>28177.7</v>
      </c>
      <c r="EJ246">
        <v>29595.5</v>
      </c>
      <c r="EK246">
        <v>33532.9</v>
      </c>
      <c r="EL246">
        <v>35696.199999999997</v>
      </c>
      <c r="EM246">
        <v>39792.6</v>
      </c>
      <c r="EN246">
        <v>42267.5</v>
      </c>
      <c r="EO246">
        <v>2.2132200000000002</v>
      </c>
      <c r="EP246">
        <v>2.2357</v>
      </c>
      <c r="EQ246">
        <v>0.15153</v>
      </c>
      <c r="ER246">
        <v>0</v>
      </c>
      <c r="ES246">
        <v>29.408799999999999</v>
      </c>
      <c r="ET246">
        <v>999.9</v>
      </c>
      <c r="EU246">
        <v>72.5</v>
      </c>
      <c r="EV246">
        <v>32.200000000000003</v>
      </c>
      <c r="EW246">
        <v>34.576500000000003</v>
      </c>
      <c r="EX246">
        <v>56.783000000000001</v>
      </c>
      <c r="EY246">
        <v>-4.0905500000000004</v>
      </c>
      <c r="EZ246">
        <v>2</v>
      </c>
      <c r="FA246">
        <v>0.29712699999999997</v>
      </c>
      <c r="FB246">
        <v>-0.63155799999999995</v>
      </c>
      <c r="FC246">
        <v>20.273900000000001</v>
      </c>
      <c r="FD246">
        <v>5.2207299999999996</v>
      </c>
      <c r="FE246">
        <v>12.004</v>
      </c>
      <c r="FF246">
        <v>4.9871999999999996</v>
      </c>
      <c r="FG246">
        <v>3.2845499999999999</v>
      </c>
      <c r="FH246">
        <v>9999</v>
      </c>
      <c r="FI246">
        <v>9999</v>
      </c>
      <c r="FJ246">
        <v>9999</v>
      </c>
      <c r="FK246">
        <v>999.9</v>
      </c>
      <c r="FL246">
        <v>1.86582</v>
      </c>
      <c r="FM246">
        <v>1.8621799999999999</v>
      </c>
      <c r="FN246">
        <v>1.8641700000000001</v>
      </c>
      <c r="FO246">
        <v>1.8602099999999999</v>
      </c>
      <c r="FP246">
        <v>1.8609599999999999</v>
      </c>
      <c r="FQ246">
        <v>1.8601099999999999</v>
      </c>
      <c r="FR246">
        <v>1.8618600000000001</v>
      </c>
      <c r="FS246">
        <v>1.85846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-7.94</v>
      </c>
      <c r="GH246">
        <v>0.21210000000000001</v>
      </c>
      <c r="GI246">
        <v>-4.2934277136806287</v>
      </c>
      <c r="GJ246">
        <v>-4.5218151105756088E-3</v>
      </c>
      <c r="GK246">
        <v>2.0889233732517852E-6</v>
      </c>
      <c r="GL246">
        <v>-4.5906856223640231E-10</v>
      </c>
      <c r="GM246">
        <v>-0.1150039569071811</v>
      </c>
      <c r="GN246">
        <v>4.4025620023938356E-3</v>
      </c>
      <c r="GO246">
        <v>3.112297855124525E-4</v>
      </c>
      <c r="GP246">
        <v>-4.1727832042263066E-6</v>
      </c>
      <c r="GQ246">
        <v>6</v>
      </c>
      <c r="GR246">
        <v>2080</v>
      </c>
      <c r="GS246">
        <v>4</v>
      </c>
      <c r="GT246">
        <v>33</v>
      </c>
      <c r="GU246">
        <v>72.900000000000006</v>
      </c>
      <c r="GV246">
        <v>73</v>
      </c>
      <c r="GW246">
        <v>3.90015</v>
      </c>
      <c r="GX246">
        <v>2.4902299999999999</v>
      </c>
      <c r="GY246">
        <v>2.04834</v>
      </c>
      <c r="GZ246">
        <v>2.6232899999999999</v>
      </c>
      <c r="HA246">
        <v>2.1972700000000001</v>
      </c>
      <c r="HB246">
        <v>2.33521</v>
      </c>
      <c r="HC246">
        <v>37.170200000000001</v>
      </c>
      <c r="HD246">
        <v>14.744899999999999</v>
      </c>
      <c r="HE246">
        <v>18</v>
      </c>
      <c r="HF246">
        <v>674.49099999999999</v>
      </c>
      <c r="HG246">
        <v>773.04700000000003</v>
      </c>
      <c r="HH246">
        <v>31.000800000000002</v>
      </c>
      <c r="HI246">
        <v>31.213899999999999</v>
      </c>
      <c r="HJ246">
        <v>30</v>
      </c>
      <c r="HK246">
        <v>31.177299999999999</v>
      </c>
      <c r="HL246">
        <v>31.180700000000002</v>
      </c>
      <c r="HM246">
        <v>77.971100000000007</v>
      </c>
      <c r="HN246">
        <v>12.768599999999999</v>
      </c>
      <c r="HO246">
        <v>100</v>
      </c>
      <c r="HP246">
        <v>31</v>
      </c>
      <c r="HQ246">
        <v>1541.53</v>
      </c>
      <c r="HR246">
        <v>31.232099999999999</v>
      </c>
      <c r="HS246">
        <v>99.317499999999995</v>
      </c>
      <c r="HT246">
        <v>98.047799999999995</v>
      </c>
    </row>
    <row r="247" spans="1:228" x14ac:dyDescent="0.2">
      <c r="A247">
        <v>232</v>
      </c>
      <c r="B247">
        <v>1675964137</v>
      </c>
      <c r="C247">
        <v>922.5</v>
      </c>
      <c r="D247" t="s">
        <v>823</v>
      </c>
      <c r="E247" t="s">
        <v>824</v>
      </c>
      <c r="F247">
        <v>4</v>
      </c>
      <c r="G247">
        <v>1675964134.6875</v>
      </c>
      <c r="H247">
        <f t="shared" si="102"/>
        <v>1.543546605833225E-3</v>
      </c>
      <c r="I247">
        <f t="shared" si="103"/>
        <v>1.543546605833225</v>
      </c>
      <c r="J247">
        <f t="shared" si="104"/>
        <v>20.983844633011525</v>
      </c>
      <c r="K247">
        <f t="shared" si="105"/>
        <v>1502.7787499999999</v>
      </c>
      <c r="L247">
        <f t="shared" si="106"/>
        <v>1151.0583289947438</v>
      </c>
      <c r="M247">
        <f t="shared" si="107"/>
        <v>116.67308274094113</v>
      </c>
      <c r="N247">
        <f t="shared" si="108"/>
        <v>152.3240178394806</v>
      </c>
      <c r="O247">
        <f t="shared" si="109"/>
        <v>0.10669633716355983</v>
      </c>
      <c r="P247">
        <f t="shared" si="110"/>
        <v>2.7625279378821674</v>
      </c>
      <c r="Q247">
        <f t="shared" si="111"/>
        <v>0.10445874164540812</v>
      </c>
      <c r="R247">
        <f t="shared" si="112"/>
        <v>6.5483844171008998E-2</v>
      </c>
      <c r="S247">
        <f t="shared" si="113"/>
        <v>226.11460675053993</v>
      </c>
      <c r="T247">
        <f t="shared" si="114"/>
        <v>32.748862679067088</v>
      </c>
      <c r="U247">
        <f t="shared" si="115"/>
        <v>31.875487499999998</v>
      </c>
      <c r="V247">
        <f t="shared" si="116"/>
        <v>4.7415339853008005</v>
      </c>
      <c r="W247">
        <f t="shared" si="117"/>
        <v>70.090587915740116</v>
      </c>
      <c r="X247">
        <f t="shared" si="118"/>
        <v>3.3031899433674705</v>
      </c>
      <c r="Y247">
        <f t="shared" si="119"/>
        <v>4.7127439526380108</v>
      </c>
      <c r="Z247">
        <f t="shared" si="120"/>
        <v>1.43834404193333</v>
      </c>
      <c r="AA247">
        <f t="shared" si="121"/>
        <v>-68.070405317245218</v>
      </c>
      <c r="AB247">
        <f t="shared" si="122"/>
        <v>-16.004756162381138</v>
      </c>
      <c r="AC247">
        <f t="shared" si="123"/>
        <v>-1.3115700391953951</v>
      </c>
      <c r="AD247">
        <f t="shared" si="124"/>
        <v>140.72787523171817</v>
      </c>
      <c r="AE247">
        <f t="shared" si="125"/>
        <v>31.716003206724174</v>
      </c>
      <c r="AF247">
        <f t="shared" si="126"/>
        <v>1.5270561261268676</v>
      </c>
      <c r="AG247">
        <f t="shared" si="127"/>
        <v>20.983844633011525</v>
      </c>
      <c r="AH247">
        <v>1582.890941913548</v>
      </c>
      <c r="AI247">
        <v>1556.5116969696969</v>
      </c>
      <c r="AJ247">
        <v>1.7144005092576029</v>
      </c>
      <c r="AK247">
        <v>60.624418474204617</v>
      </c>
      <c r="AL247">
        <f t="shared" si="128"/>
        <v>1.543546605833225</v>
      </c>
      <c r="AM247">
        <v>31.22440635312941</v>
      </c>
      <c r="AN247">
        <v>32.594367878787892</v>
      </c>
      <c r="AO247">
        <v>1.3402755695928849E-3</v>
      </c>
      <c r="AP247">
        <v>100.9878899836357</v>
      </c>
      <c r="AQ247">
        <v>17</v>
      </c>
      <c r="AR247">
        <v>3</v>
      </c>
      <c r="AS247">
        <f t="shared" si="129"/>
        <v>1</v>
      </c>
      <c r="AT247">
        <f t="shared" si="130"/>
        <v>0</v>
      </c>
      <c r="AU247">
        <f t="shared" si="131"/>
        <v>47388.00774297124</v>
      </c>
      <c r="AV247">
        <f t="shared" si="132"/>
        <v>1199.99875</v>
      </c>
      <c r="AW247">
        <f t="shared" si="133"/>
        <v>1025.9237200779999</v>
      </c>
      <c r="AX247">
        <f t="shared" si="134"/>
        <v>0.85493732395804578</v>
      </c>
      <c r="AY247">
        <f t="shared" si="135"/>
        <v>0.18842903523902832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1675964134.6875</v>
      </c>
      <c r="BF247">
        <v>1502.7787499999999</v>
      </c>
      <c r="BG247">
        <v>1534.1712500000001</v>
      </c>
      <c r="BH247">
        <v>32.588187499999997</v>
      </c>
      <c r="BI247">
        <v>31.224625</v>
      </c>
      <c r="BJ247">
        <v>1510.71875</v>
      </c>
      <c r="BK247">
        <v>32.376037500000002</v>
      </c>
      <c r="BL247">
        <v>650.04375000000005</v>
      </c>
      <c r="BM247">
        <v>101.2615</v>
      </c>
      <c r="BN247">
        <v>0.1000729125</v>
      </c>
      <c r="BO247">
        <v>31.768025000000002</v>
      </c>
      <c r="BP247">
        <v>31.875487499999998</v>
      </c>
      <c r="BQ247">
        <v>999.9</v>
      </c>
      <c r="BR247">
        <v>0</v>
      </c>
      <c r="BS247">
        <v>0</v>
      </c>
      <c r="BT247">
        <v>8963.8274999999994</v>
      </c>
      <c r="BU247">
        <v>0</v>
      </c>
      <c r="BV247">
        <v>42.131062499999999</v>
      </c>
      <c r="BW247">
        <v>-31.392250000000001</v>
      </c>
      <c r="BX247">
        <v>1553.4024999999999</v>
      </c>
      <c r="BY247">
        <v>1583.62</v>
      </c>
      <c r="BZ247">
        <v>1.3635787500000001</v>
      </c>
      <c r="CA247">
        <v>1534.1712500000001</v>
      </c>
      <c r="CB247">
        <v>31.224625</v>
      </c>
      <c r="CC247">
        <v>3.2999274999999999</v>
      </c>
      <c r="CD247">
        <v>3.16184625</v>
      </c>
      <c r="CE247">
        <v>25.624087500000002</v>
      </c>
      <c r="CF247">
        <v>24.905725</v>
      </c>
      <c r="CG247">
        <v>1199.99875</v>
      </c>
      <c r="CH247">
        <v>0.50000587500000004</v>
      </c>
      <c r="CI247">
        <v>0.49999399999999999</v>
      </c>
      <c r="CJ247">
        <v>0</v>
      </c>
      <c r="CK247">
        <v>1011.31375</v>
      </c>
      <c r="CL247">
        <v>4.9990899999999998</v>
      </c>
      <c r="CM247">
        <v>10837.2125</v>
      </c>
      <c r="CN247">
        <v>9557.8549999999996</v>
      </c>
      <c r="CO247">
        <v>40.811999999999998</v>
      </c>
      <c r="CP247">
        <v>42.375</v>
      </c>
      <c r="CQ247">
        <v>41.625</v>
      </c>
      <c r="CR247">
        <v>41.5</v>
      </c>
      <c r="CS247">
        <v>42.186999999999998</v>
      </c>
      <c r="CT247">
        <v>597.50874999999996</v>
      </c>
      <c r="CU247">
        <v>597.49375000000009</v>
      </c>
      <c r="CV247">
        <v>0</v>
      </c>
      <c r="CW247">
        <v>1675964136.9000001</v>
      </c>
      <c r="CX247">
        <v>0</v>
      </c>
      <c r="CY247">
        <v>1675959759</v>
      </c>
      <c r="CZ247" t="s">
        <v>356</v>
      </c>
      <c r="DA247">
        <v>1675959759</v>
      </c>
      <c r="DB247">
        <v>1675959753.5</v>
      </c>
      <c r="DC247">
        <v>5</v>
      </c>
      <c r="DD247">
        <v>-2.5000000000000001E-2</v>
      </c>
      <c r="DE247">
        <v>-8.0000000000000002E-3</v>
      </c>
      <c r="DF247">
        <v>-6.0590000000000002</v>
      </c>
      <c r="DG247">
        <v>0.218</v>
      </c>
      <c r="DH247">
        <v>415</v>
      </c>
      <c r="DI247">
        <v>34</v>
      </c>
      <c r="DJ247">
        <v>0.6</v>
      </c>
      <c r="DK247">
        <v>0.17</v>
      </c>
      <c r="DL247">
        <v>-31.3743625</v>
      </c>
      <c r="DM247">
        <v>0.39577373358360129</v>
      </c>
      <c r="DN247">
        <v>8.9281172952364221E-2</v>
      </c>
      <c r="DO247">
        <v>0</v>
      </c>
      <c r="DP247">
        <v>1.3782702499999999</v>
      </c>
      <c r="DQ247">
        <v>-0.26408994371482281</v>
      </c>
      <c r="DR247">
        <v>3.122235012675216E-2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363</v>
      </c>
      <c r="EA247">
        <v>3.2983799999999999</v>
      </c>
      <c r="EB247">
        <v>2.6250599999999999</v>
      </c>
      <c r="EC247">
        <v>0.242171</v>
      </c>
      <c r="ED247">
        <v>0.242809</v>
      </c>
      <c r="EE247">
        <v>0.13597200000000001</v>
      </c>
      <c r="EF247">
        <v>0.13081999999999999</v>
      </c>
      <c r="EG247">
        <v>22952.2</v>
      </c>
      <c r="EH247">
        <v>23285.200000000001</v>
      </c>
      <c r="EI247">
        <v>28177.7</v>
      </c>
      <c r="EJ247">
        <v>29595.1</v>
      </c>
      <c r="EK247">
        <v>33531.599999999999</v>
      </c>
      <c r="EL247">
        <v>35696</v>
      </c>
      <c r="EM247">
        <v>39792.699999999997</v>
      </c>
      <c r="EN247">
        <v>42267.199999999997</v>
      </c>
      <c r="EO247">
        <v>2.2128700000000001</v>
      </c>
      <c r="EP247">
        <v>2.2358699999999998</v>
      </c>
      <c r="EQ247">
        <v>0.15204799999999999</v>
      </c>
      <c r="ER247">
        <v>0</v>
      </c>
      <c r="ES247">
        <v>29.4114</v>
      </c>
      <c r="ET247">
        <v>999.9</v>
      </c>
      <c r="EU247">
        <v>72.5</v>
      </c>
      <c r="EV247">
        <v>32.200000000000003</v>
      </c>
      <c r="EW247">
        <v>34.575600000000001</v>
      </c>
      <c r="EX247">
        <v>56.872999999999998</v>
      </c>
      <c r="EY247">
        <v>-4.1386200000000004</v>
      </c>
      <c r="EZ247">
        <v>2</v>
      </c>
      <c r="FA247">
        <v>0.29723300000000002</v>
      </c>
      <c r="FB247">
        <v>-0.62843700000000002</v>
      </c>
      <c r="FC247">
        <v>20.273800000000001</v>
      </c>
      <c r="FD247">
        <v>5.2204300000000003</v>
      </c>
      <c r="FE247">
        <v>12.004</v>
      </c>
      <c r="FF247">
        <v>4.9869500000000002</v>
      </c>
      <c r="FG247">
        <v>3.2845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1.8621700000000001</v>
      </c>
      <c r="FN247">
        <v>1.8641799999999999</v>
      </c>
      <c r="FO247">
        <v>1.86022</v>
      </c>
      <c r="FP247">
        <v>1.8609599999999999</v>
      </c>
      <c r="FQ247">
        <v>1.86012</v>
      </c>
      <c r="FR247">
        <v>1.8618600000000001</v>
      </c>
      <c r="FS247">
        <v>1.85846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-7.94</v>
      </c>
      <c r="GH247">
        <v>0.2122</v>
      </c>
      <c r="GI247">
        <v>-4.2934277136806287</v>
      </c>
      <c r="GJ247">
        <v>-4.5218151105756088E-3</v>
      </c>
      <c r="GK247">
        <v>2.0889233732517852E-6</v>
      </c>
      <c r="GL247">
        <v>-4.5906856223640231E-10</v>
      </c>
      <c r="GM247">
        <v>-0.1150039569071811</v>
      </c>
      <c r="GN247">
        <v>4.4025620023938356E-3</v>
      </c>
      <c r="GO247">
        <v>3.112297855124525E-4</v>
      </c>
      <c r="GP247">
        <v>-4.1727832042263066E-6</v>
      </c>
      <c r="GQ247">
        <v>6</v>
      </c>
      <c r="GR247">
        <v>2080</v>
      </c>
      <c r="GS247">
        <v>4</v>
      </c>
      <c r="GT247">
        <v>33</v>
      </c>
      <c r="GU247">
        <v>73</v>
      </c>
      <c r="GV247">
        <v>73.099999999999994</v>
      </c>
      <c r="GW247">
        <v>3.91235</v>
      </c>
      <c r="GX247">
        <v>2.49146</v>
      </c>
      <c r="GY247">
        <v>2.04834</v>
      </c>
      <c r="GZ247">
        <v>2.6232899999999999</v>
      </c>
      <c r="HA247">
        <v>2.1972700000000001</v>
      </c>
      <c r="HB247">
        <v>2.32056</v>
      </c>
      <c r="HC247">
        <v>37.170200000000001</v>
      </c>
      <c r="HD247">
        <v>14.7537</v>
      </c>
      <c r="HE247">
        <v>18</v>
      </c>
      <c r="HF247">
        <v>674.18200000000002</v>
      </c>
      <c r="HG247">
        <v>773.21799999999996</v>
      </c>
      <c r="HH247">
        <v>31.000900000000001</v>
      </c>
      <c r="HI247">
        <v>31.213899999999999</v>
      </c>
      <c r="HJ247">
        <v>30.0001</v>
      </c>
      <c r="HK247">
        <v>31.174800000000001</v>
      </c>
      <c r="HL247">
        <v>31.180700000000002</v>
      </c>
      <c r="HM247">
        <v>78.234399999999994</v>
      </c>
      <c r="HN247">
        <v>12.768599999999999</v>
      </c>
      <c r="HO247">
        <v>100</v>
      </c>
      <c r="HP247">
        <v>31</v>
      </c>
      <c r="HQ247">
        <v>1548.21</v>
      </c>
      <c r="HR247">
        <v>31.232099999999999</v>
      </c>
      <c r="HS247">
        <v>99.317599999999999</v>
      </c>
      <c r="HT247">
        <v>98.046999999999997</v>
      </c>
    </row>
    <row r="248" spans="1:228" x14ac:dyDescent="0.2">
      <c r="A248">
        <v>233</v>
      </c>
      <c r="B248">
        <v>1675964141</v>
      </c>
      <c r="C248">
        <v>926.5</v>
      </c>
      <c r="D248" t="s">
        <v>825</v>
      </c>
      <c r="E248" t="s">
        <v>826</v>
      </c>
      <c r="F248">
        <v>4</v>
      </c>
      <c r="G248">
        <v>1675964139</v>
      </c>
      <c r="H248">
        <f t="shared" si="102"/>
        <v>1.5407806885389807E-3</v>
      </c>
      <c r="I248">
        <f t="shared" si="103"/>
        <v>1.5407806885389808</v>
      </c>
      <c r="J248">
        <f t="shared" si="104"/>
        <v>20.634317481562082</v>
      </c>
      <c r="K248">
        <f t="shared" si="105"/>
        <v>1510.052857142857</v>
      </c>
      <c r="L248">
        <f t="shared" si="106"/>
        <v>1162.5265293450489</v>
      </c>
      <c r="M248">
        <f t="shared" si="107"/>
        <v>117.83454790562151</v>
      </c>
      <c r="N248">
        <f t="shared" si="108"/>
        <v>153.06007324862296</v>
      </c>
      <c r="O248">
        <f t="shared" si="109"/>
        <v>0.10638731637575632</v>
      </c>
      <c r="P248">
        <f t="shared" si="110"/>
        <v>2.766713868813572</v>
      </c>
      <c r="Q248">
        <f t="shared" si="111"/>
        <v>0.10416580809924711</v>
      </c>
      <c r="R248">
        <f t="shared" si="112"/>
        <v>6.5299360134835671E-2</v>
      </c>
      <c r="S248">
        <f t="shared" si="113"/>
        <v>226.11417935364165</v>
      </c>
      <c r="T248">
        <f t="shared" si="114"/>
        <v>32.757441047278085</v>
      </c>
      <c r="U248">
        <f t="shared" si="115"/>
        <v>31.88467142857143</v>
      </c>
      <c r="V248">
        <f t="shared" si="116"/>
        <v>4.7440015175298438</v>
      </c>
      <c r="W248">
        <f t="shared" si="117"/>
        <v>70.07619979868123</v>
      </c>
      <c r="X248">
        <f t="shared" si="118"/>
        <v>3.3042355564380261</v>
      </c>
      <c r="Y248">
        <f t="shared" si="119"/>
        <v>4.7152036867447382</v>
      </c>
      <c r="Z248">
        <f t="shared" si="120"/>
        <v>1.4397659610918176</v>
      </c>
      <c r="AA248">
        <f t="shared" si="121"/>
        <v>-67.948428364569054</v>
      </c>
      <c r="AB248">
        <f t="shared" si="122"/>
        <v>-16.026077519373139</v>
      </c>
      <c r="AC248">
        <f t="shared" si="123"/>
        <v>-1.3114489568424263</v>
      </c>
      <c r="AD248">
        <f t="shared" si="124"/>
        <v>140.82822451285702</v>
      </c>
      <c r="AE248">
        <f t="shared" si="125"/>
        <v>31.717516407724251</v>
      </c>
      <c r="AF248">
        <f t="shared" si="126"/>
        <v>1.5365543570625633</v>
      </c>
      <c r="AG248">
        <f t="shared" si="127"/>
        <v>20.634317481562082</v>
      </c>
      <c r="AH248">
        <v>1589.90578460355</v>
      </c>
      <c r="AI248">
        <v>1563.6139393939391</v>
      </c>
      <c r="AJ248">
        <v>1.779800920581242</v>
      </c>
      <c r="AK248">
        <v>60.624418474204617</v>
      </c>
      <c r="AL248">
        <f t="shared" si="128"/>
        <v>1.5407806885389808</v>
      </c>
      <c r="AM248">
        <v>31.226591226509608</v>
      </c>
      <c r="AN248">
        <v>32.600321212121223</v>
      </c>
      <c r="AO248">
        <v>3.5205432592499069E-4</v>
      </c>
      <c r="AP248">
        <v>100.9878899836357</v>
      </c>
      <c r="AQ248">
        <v>17</v>
      </c>
      <c r="AR248">
        <v>3</v>
      </c>
      <c r="AS248">
        <f t="shared" si="129"/>
        <v>1</v>
      </c>
      <c r="AT248">
        <f t="shared" si="130"/>
        <v>0</v>
      </c>
      <c r="AU248">
        <f t="shared" si="131"/>
        <v>47502.161550877921</v>
      </c>
      <c r="AV248">
        <f t="shared" si="132"/>
        <v>1199.995714285714</v>
      </c>
      <c r="AW248">
        <f t="shared" si="133"/>
        <v>1025.921199665099</v>
      </c>
      <c r="AX248">
        <f t="shared" si="134"/>
        <v>0.85493738640205796</v>
      </c>
      <c r="AY248">
        <f t="shared" si="135"/>
        <v>0.18842915575597197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1675964139</v>
      </c>
      <c r="BF248">
        <v>1510.052857142857</v>
      </c>
      <c r="BG248">
        <v>1541.472857142857</v>
      </c>
      <c r="BH248">
        <v>32.598771428571418</v>
      </c>
      <c r="BI248">
        <v>31.22662857142857</v>
      </c>
      <c r="BJ248">
        <v>1518</v>
      </c>
      <c r="BK248">
        <v>32.386485714285712</v>
      </c>
      <c r="BL248">
        <v>649.98971428571429</v>
      </c>
      <c r="BM248">
        <v>101.26085714285711</v>
      </c>
      <c r="BN248">
        <v>9.9881671428571434E-2</v>
      </c>
      <c r="BO248">
        <v>31.777228571428569</v>
      </c>
      <c r="BP248">
        <v>31.88467142857143</v>
      </c>
      <c r="BQ248">
        <v>999.89999999999986</v>
      </c>
      <c r="BR248">
        <v>0</v>
      </c>
      <c r="BS248">
        <v>0</v>
      </c>
      <c r="BT248">
        <v>8986.0714285714294</v>
      </c>
      <c r="BU248">
        <v>0</v>
      </c>
      <c r="BV248">
        <v>42.95148571428571</v>
      </c>
      <c r="BW248">
        <v>-31.420014285714291</v>
      </c>
      <c r="BX248">
        <v>1560.935714285715</v>
      </c>
      <c r="BY248">
        <v>1591.158571428572</v>
      </c>
      <c r="BZ248">
        <v>1.372131428571429</v>
      </c>
      <c r="CA248">
        <v>1541.472857142857</v>
      </c>
      <c r="CB248">
        <v>31.22662857142857</v>
      </c>
      <c r="CC248">
        <v>3.3009785714285709</v>
      </c>
      <c r="CD248">
        <v>3.1620357142857141</v>
      </c>
      <c r="CE248">
        <v>25.629457142857142</v>
      </c>
      <c r="CF248">
        <v>24.906700000000001</v>
      </c>
      <c r="CG248">
        <v>1199.995714285714</v>
      </c>
      <c r="CH248">
        <v>0.500004</v>
      </c>
      <c r="CI248">
        <v>0.49999599999999988</v>
      </c>
      <c r="CJ248">
        <v>0</v>
      </c>
      <c r="CK248">
        <v>1010.815714285714</v>
      </c>
      <c r="CL248">
        <v>4.9990899999999998</v>
      </c>
      <c r="CM248">
        <v>10832.88571428571</v>
      </c>
      <c r="CN248">
        <v>9557.84</v>
      </c>
      <c r="CO248">
        <v>40.847999999999999</v>
      </c>
      <c r="CP248">
        <v>42.357000000000014</v>
      </c>
      <c r="CQ248">
        <v>41.625</v>
      </c>
      <c r="CR248">
        <v>41.5</v>
      </c>
      <c r="CS248">
        <v>42.186999999999998</v>
      </c>
      <c r="CT248">
        <v>597.50571428571425</v>
      </c>
      <c r="CU248">
        <v>597.49571428571437</v>
      </c>
      <c r="CV248">
        <v>0</v>
      </c>
      <c r="CW248">
        <v>1675964141.0999999</v>
      </c>
      <c r="CX248">
        <v>0</v>
      </c>
      <c r="CY248">
        <v>1675959759</v>
      </c>
      <c r="CZ248" t="s">
        <v>356</v>
      </c>
      <c r="DA248">
        <v>1675959759</v>
      </c>
      <c r="DB248">
        <v>1675959753.5</v>
      </c>
      <c r="DC248">
        <v>5</v>
      </c>
      <c r="DD248">
        <v>-2.5000000000000001E-2</v>
      </c>
      <c r="DE248">
        <v>-8.0000000000000002E-3</v>
      </c>
      <c r="DF248">
        <v>-6.0590000000000002</v>
      </c>
      <c r="DG248">
        <v>0.218</v>
      </c>
      <c r="DH248">
        <v>415</v>
      </c>
      <c r="DI248">
        <v>34</v>
      </c>
      <c r="DJ248">
        <v>0.6</v>
      </c>
      <c r="DK248">
        <v>0.17</v>
      </c>
      <c r="DL248">
        <v>-31.3735125</v>
      </c>
      <c r="DM248">
        <v>-0.1358870544090153</v>
      </c>
      <c r="DN248">
        <v>8.8782453749319062E-2</v>
      </c>
      <c r="DO248">
        <v>0</v>
      </c>
      <c r="DP248">
        <v>1.3695394999999999</v>
      </c>
      <c r="DQ248">
        <v>-0.12674656660413319</v>
      </c>
      <c r="DR248">
        <v>2.5367241764724841E-2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363</v>
      </c>
      <c r="EA248">
        <v>3.29854</v>
      </c>
      <c r="EB248">
        <v>2.6251099999999998</v>
      </c>
      <c r="EC248">
        <v>0.24281700000000001</v>
      </c>
      <c r="ED248">
        <v>0.24343500000000001</v>
      </c>
      <c r="EE248">
        <v>0.13597899999999999</v>
      </c>
      <c r="EF248">
        <v>0.130825</v>
      </c>
      <c r="EG248">
        <v>22932.9</v>
      </c>
      <c r="EH248">
        <v>23266.1</v>
      </c>
      <c r="EI248">
        <v>28178</v>
      </c>
      <c r="EJ248">
        <v>29595.3</v>
      </c>
      <c r="EK248">
        <v>33531.300000000003</v>
      </c>
      <c r="EL248">
        <v>35696.1</v>
      </c>
      <c r="EM248">
        <v>39792.699999999997</v>
      </c>
      <c r="EN248">
        <v>42267.6</v>
      </c>
      <c r="EO248">
        <v>2.2129799999999999</v>
      </c>
      <c r="EP248">
        <v>2.2359200000000001</v>
      </c>
      <c r="EQ248">
        <v>0.15195500000000001</v>
      </c>
      <c r="ER248">
        <v>0</v>
      </c>
      <c r="ES248">
        <v>29.413799999999998</v>
      </c>
      <c r="ET248">
        <v>999.9</v>
      </c>
      <c r="EU248">
        <v>72.5</v>
      </c>
      <c r="EV248">
        <v>32.200000000000003</v>
      </c>
      <c r="EW248">
        <v>34.576799999999999</v>
      </c>
      <c r="EX248">
        <v>56.933</v>
      </c>
      <c r="EY248">
        <v>-3.98638</v>
      </c>
      <c r="EZ248">
        <v>2</v>
      </c>
      <c r="FA248">
        <v>0.29723300000000002</v>
      </c>
      <c r="FB248">
        <v>-0.62504899999999997</v>
      </c>
      <c r="FC248">
        <v>20.273800000000001</v>
      </c>
      <c r="FD248">
        <v>5.2207299999999996</v>
      </c>
      <c r="FE248">
        <v>12.004</v>
      </c>
      <c r="FF248">
        <v>4.9872500000000004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1.8621700000000001</v>
      </c>
      <c r="FN248">
        <v>1.8641700000000001</v>
      </c>
      <c r="FO248">
        <v>1.86025</v>
      </c>
      <c r="FP248">
        <v>1.8609599999999999</v>
      </c>
      <c r="FQ248">
        <v>1.8601000000000001</v>
      </c>
      <c r="FR248">
        <v>1.8618600000000001</v>
      </c>
      <c r="FS248">
        <v>1.85843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-7.95</v>
      </c>
      <c r="GH248">
        <v>0.21229999999999999</v>
      </c>
      <c r="GI248">
        <v>-4.2934277136806287</v>
      </c>
      <c r="GJ248">
        <v>-4.5218151105756088E-3</v>
      </c>
      <c r="GK248">
        <v>2.0889233732517852E-6</v>
      </c>
      <c r="GL248">
        <v>-4.5906856223640231E-10</v>
      </c>
      <c r="GM248">
        <v>-0.1150039569071811</v>
      </c>
      <c r="GN248">
        <v>4.4025620023938356E-3</v>
      </c>
      <c r="GO248">
        <v>3.112297855124525E-4</v>
      </c>
      <c r="GP248">
        <v>-4.1727832042263066E-6</v>
      </c>
      <c r="GQ248">
        <v>6</v>
      </c>
      <c r="GR248">
        <v>2080</v>
      </c>
      <c r="GS248">
        <v>4</v>
      </c>
      <c r="GT248">
        <v>33</v>
      </c>
      <c r="GU248">
        <v>73</v>
      </c>
      <c r="GV248">
        <v>73.099999999999994</v>
      </c>
      <c r="GW248">
        <v>3.92578</v>
      </c>
      <c r="GX248">
        <v>2.49512</v>
      </c>
      <c r="GY248">
        <v>2.04834</v>
      </c>
      <c r="GZ248">
        <v>2.6232899999999999</v>
      </c>
      <c r="HA248">
        <v>2.1972700000000001</v>
      </c>
      <c r="HB248">
        <v>2.2875999999999999</v>
      </c>
      <c r="HC248">
        <v>37.170200000000001</v>
      </c>
      <c r="HD248">
        <v>14.7362</v>
      </c>
      <c r="HE248">
        <v>18</v>
      </c>
      <c r="HF248">
        <v>674.26199999999994</v>
      </c>
      <c r="HG248">
        <v>773.26700000000005</v>
      </c>
      <c r="HH248">
        <v>31.000900000000001</v>
      </c>
      <c r="HI248">
        <v>31.213899999999999</v>
      </c>
      <c r="HJ248">
        <v>30.0001</v>
      </c>
      <c r="HK248">
        <v>31.174800000000001</v>
      </c>
      <c r="HL248">
        <v>31.180700000000002</v>
      </c>
      <c r="HM248">
        <v>78.496600000000001</v>
      </c>
      <c r="HN248">
        <v>12.768599999999999</v>
      </c>
      <c r="HO248">
        <v>100</v>
      </c>
      <c r="HP248">
        <v>31</v>
      </c>
      <c r="HQ248">
        <v>1554.89</v>
      </c>
      <c r="HR248">
        <v>31.232099999999999</v>
      </c>
      <c r="HS248">
        <v>99.317999999999998</v>
      </c>
      <c r="HT248">
        <v>98.047700000000006</v>
      </c>
    </row>
    <row r="249" spans="1:228" x14ac:dyDescent="0.2">
      <c r="A249">
        <v>234</v>
      </c>
      <c r="B249">
        <v>1675964145</v>
      </c>
      <c r="C249">
        <v>930.5</v>
      </c>
      <c r="D249" t="s">
        <v>827</v>
      </c>
      <c r="E249" t="s">
        <v>828</v>
      </c>
      <c r="F249">
        <v>4</v>
      </c>
      <c r="G249">
        <v>1675964142.6875</v>
      </c>
      <c r="H249">
        <f t="shared" si="102"/>
        <v>1.541172807608382E-3</v>
      </c>
      <c r="I249">
        <f t="shared" si="103"/>
        <v>1.5411728076083819</v>
      </c>
      <c r="J249">
        <f t="shared" si="104"/>
        <v>20.943137748078648</v>
      </c>
      <c r="K249">
        <f t="shared" si="105"/>
        <v>1516.2462499999999</v>
      </c>
      <c r="L249">
        <f t="shared" si="106"/>
        <v>1163.8111751903875</v>
      </c>
      <c r="M249">
        <f t="shared" si="107"/>
        <v>117.9620696349852</v>
      </c>
      <c r="N249">
        <f t="shared" si="108"/>
        <v>153.68433431396255</v>
      </c>
      <c r="O249">
        <f t="shared" si="109"/>
        <v>0.10636014625876844</v>
      </c>
      <c r="P249">
        <f t="shared" si="110"/>
        <v>2.7690048469248447</v>
      </c>
      <c r="Q249">
        <f t="shared" si="111"/>
        <v>0.10414155555077297</v>
      </c>
      <c r="R249">
        <f t="shared" si="112"/>
        <v>6.5283949316832554E-2</v>
      </c>
      <c r="S249">
        <f t="shared" si="113"/>
        <v>226.11239462520089</v>
      </c>
      <c r="T249">
        <f t="shared" si="114"/>
        <v>32.760641647542201</v>
      </c>
      <c r="U249">
        <f t="shared" si="115"/>
        <v>31.8878375</v>
      </c>
      <c r="V249">
        <f t="shared" si="116"/>
        <v>4.7448524347345504</v>
      </c>
      <c r="W249">
        <f t="shared" si="117"/>
        <v>70.064077733239486</v>
      </c>
      <c r="X249">
        <f t="shared" si="118"/>
        <v>3.3044266105873099</v>
      </c>
      <c r="Y249">
        <f t="shared" si="119"/>
        <v>4.716292167818886</v>
      </c>
      <c r="Z249">
        <f t="shared" si="120"/>
        <v>1.4404258241472405</v>
      </c>
      <c r="AA249">
        <f t="shared" si="121"/>
        <v>-67.96572081552965</v>
      </c>
      <c r="AB249">
        <f t="shared" si="122"/>
        <v>-15.904193858338161</v>
      </c>
      <c r="AC249">
        <f t="shared" si="123"/>
        <v>-1.3004444676541209</v>
      </c>
      <c r="AD249">
        <f t="shared" si="124"/>
        <v>140.94203548367898</v>
      </c>
      <c r="AE249">
        <f t="shared" si="125"/>
        <v>31.647799096681531</v>
      </c>
      <c r="AF249">
        <f t="shared" si="126"/>
        <v>1.5394660195200287</v>
      </c>
      <c r="AG249">
        <f t="shared" si="127"/>
        <v>20.943137748078648</v>
      </c>
      <c r="AH249">
        <v>1596.773760327899</v>
      </c>
      <c r="AI249">
        <v>1570.444121212121</v>
      </c>
      <c r="AJ249">
        <v>1.710966656873149</v>
      </c>
      <c r="AK249">
        <v>60.624418474204617</v>
      </c>
      <c r="AL249">
        <f t="shared" si="128"/>
        <v>1.5411728076083819</v>
      </c>
      <c r="AM249">
        <v>31.226211157112179</v>
      </c>
      <c r="AN249">
        <v>32.601936363636362</v>
      </c>
      <c r="AO249">
        <v>8.8339140187505466E-5</v>
      </c>
      <c r="AP249">
        <v>100.9878899836357</v>
      </c>
      <c r="AQ249">
        <v>17</v>
      </c>
      <c r="AR249">
        <v>3</v>
      </c>
      <c r="AS249">
        <f t="shared" si="129"/>
        <v>1</v>
      </c>
      <c r="AT249">
        <f t="shared" si="130"/>
        <v>0</v>
      </c>
      <c r="AU249">
        <f t="shared" si="131"/>
        <v>47564.810200162101</v>
      </c>
      <c r="AV249">
        <f t="shared" si="132"/>
        <v>1199.9862499999999</v>
      </c>
      <c r="AW249">
        <f t="shared" si="133"/>
        <v>1025.9131075778241</v>
      </c>
      <c r="AX249">
        <f t="shared" si="134"/>
        <v>0.85493738580573253</v>
      </c>
      <c r="AY249">
        <f t="shared" si="135"/>
        <v>0.18842915460506393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1675964142.6875</v>
      </c>
      <c r="BF249">
        <v>1516.2462499999999</v>
      </c>
      <c r="BG249">
        <v>1547.615</v>
      </c>
      <c r="BH249">
        <v>32.601399999999998</v>
      </c>
      <c r="BI249">
        <v>31.226649999999999</v>
      </c>
      <c r="BJ249">
        <v>1524.2049999999999</v>
      </c>
      <c r="BK249">
        <v>32.389099999999999</v>
      </c>
      <c r="BL249">
        <v>649.98462500000005</v>
      </c>
      <c r="BM249">
        <v>101.2585</v>
      </c>
      <c r="BN249">
        <v>9.9926650000000006E-2</v>
      </c>
      <c r="BO249">
        <v>31.781300000000002</v>
      </c>
      <c r="BP249">
        <v>31.8878375</v>
      </c>
      <c r="BQ249">
        <v>999.9</v>
      </c>
      <c r="BR249">
        <v>0</v>
      </c>
      <c r="BS249">
        <v>0</v>
      </c>
      <c r="BT249">
        <v>8998.4375</v>
      </c>
      <c r="BU249">
        <v>0</v>
      </c>
      <c r="BV249">
        <v>43.813025000000003</v>
      </c>
      <c r="BW249">
        <v>-31.368649999999999</v>
      </c>
      <c r="BX249">
        <v>1567.34375</v>
      </c>
      <c r="BY249">
        <v>1597.49875</v>
      </c>
      <c r="BZ249">
        <v>1.3747462500000001</v>
      </c>
      <c r="CA249">
        <v>1547.615</v>
      </c>
      <c r="CB249">
        <v>31.226649999999999</v>
      </c>
      <c r="CC249">
        <v>3.3011737499999998</v>
      </c>
      <c r="CD249">
        <v>3.1619674999999998</v>
      </c>
      <c r="CE249">
        <v>25.63045</v>
      </c>
      <c r="CF249">
        <v>24.906337499999999</v>
      </c>
      <c r="CG249">
        <v>1199.9862499999999</v>
      </c>
      <c r="CH249">
        <v>0.500004</v>
      </c>
      <c r="CI249">
        <v>0.499996</v>
      </c>
      <c r="CJ249">
        <v>0</v>
      </c>
      <c r="CK249">
        <v>1010.6375</v>
      </c>
      <c r="CL249">
        <v>4.9990899999999998</v>
      </c>
      <c r="CM249">
        <v>10829.475</v>
      </c>
      <c r="CN249">
        <v>9557.755000000001</v>
      </c>
      <c r="CO249">
        <v>40.851374999999997</v>
      </c>
      <c r="CP249">
        <v>42.375</v>
      </c>
      <c r="CQ249">
        <v>41.625</v>
      </c>
      <c r="CR249">
        <v>41.5</v>
      </c>
      <c r="CS249">
        <v>42.186999999999998</v>
      </c>
      <c r="CT249">
        <v>597.5</v>
      </c>
      <c r="CU249">
        <v>597.49</v>
      </c>
      <c r="CV249">
        <v>0</v>
      </c>
      <c r="CW249">
        <v>1675964144.7</v>
      </c>
      <c r="CX249">
        <v>0</v>
      </c>
      <c r="CY249">
        <v>1675959759</v>
      </c>
      <c r="CZ249" t="s">
        <v>356</v>
      </c>
      <c r="DA249">
        <v>1675959759</v>
      </c>
      <c r="DB249">
        <v>1675959753.5</v>
      </c>
      <c r="DC249">
        <v>5</v>
      </c>
      <c r="DD249">
        <v>-2.5000000000000001E-2</v>
      </c>
      <c r="DE249">
        <v>-8.0000000000000002E-3</v>
      </c>
      <c r="DF249">
        <v>-6.0590000000000002</v>
      </c>
      <c r="DG249">
        <v>0.218</v>
      </c>
      <c r="DH249">
        <v>415</v>
      </c>
      <c r="DI249">
        <v>34</v>
      </c>
      <c r="DJ249">
        <v>0.6</v>
      </c>
      <c r="DK249">
        <v>0.17</v>
      </c>
      <c r="DL249">
        <v>-31.360242500000009</v>
      </c>
      <c r="DM249">
        <v>-0.30756360225141832</v>
      </c>
      <c r="DN249">
        <v>8.4609783380824186E-2</v>
      </c>
      <c r="DO249">
        <v>0</v>
      </c>
      <c r="DP249">
        <v>1.3620922499999999</v>
      </c>
      <c r="DQ249">
        <v>6.8738273921200632E-2</v>
      </c>
      <c r="DR249">
        <v>1.553184398059354E-2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3.29853</v>
      </c>
      <c r="EB249">
        <v>2.6252300000000002</v>
      </c>
      <c r="EC249">
        <v>0.243448</v>
      </c>
      <c r="ED249">
        <v>0.244059</v>
      </c>
      <c r="EE249">
        <v>0.135988</v>
      </c>
      <c r="EF249">
        <v>0.130825</v>
      </c>
      <c r="EG249">
        <v>22913.4</v>
      </c>
      <c r="EH249">
        <v>23246.6</v>
      </c>
      <c r="EI249">
        <v>28177.7</v>
      </c>
      <c r="EJ249">
        <v>29595.1</v>
      </c>
      <c r="EK249">
        <v>33530.9</v>
      </c>
      <c r="EL249">
        <v>35696.199999999997</v>
      </c>
      <c r="EM249">
        <v>39792.5</v>
      </c>
      <c r="EN249">
        <v>42267.5</v>
      </c>
      <c r="EO249">
        <v>2.2127500000000002</v>
      </c>
      <c r="EP249">
        <v>2.2358500000000001</v>
      </c>
      <c r="EQ249">
        <v>0.15226000000000001</v>
      </c>
      <c r="ER249">
        <v>0</v>
      </c>
      <c r="ES249">
        <v>29.415800000000001</v>
      </c>
      <c r="ET249">
        <v>999.9</v>
      </c>
      <c r="EU249">
        <v>72.5</v>
      </c>
      <c r="EV249">
        <v>32.200000000000003</v>
      </c>
      <c r="EW249">
        <v>34.576700000000002</v>
      </c>
      <c r="EX249">
        <v>56.993000000000002</v>
      </c>
      <c r="EY249">
        <v>-4.0665100000000001</v>
      </c>
      <c r="EZ249">
        <v>2</v>
      </c>
      <c r="FA249">
        <v>0.29722599999999999</v>
      </c>
      <c r="FB249">
        <v>-0.62148199999999998</v>
      </c>
      <c r="FC249">
        <v>20.273800000000001</v>
      </c>
      <c r="FD249">
        <v>5.2199900000000001</v>
      </c>
      <c r="FE249">
        <v>12.004</v>
      </c>
      <c r="FF249">
        <v>4.9869500000000002</v>
      </c>
      <c r="FG249">
        <v>3.2844500000000001</v>
      </c>
      <c r="FH249">
        <v>9999</v>
      </c>
      <c r="FI249">
        <v>9999</v>
      </c>
      <c r="FJ249">
        <v>9999</v>
      </c>
      <c r="FK249">
        <v>999.9</v>
      </c>
      <c r="FL249">
        <v>1.8658300000000001</v>
      </c>
      <c r="FM249">
        <v>1.8621799999999999</v>
      </c>
      <c r="FN249">
        <v>1.86419</v>
      </c>
      <c r="FO249">
        <v>1.8602700000000001</v>
      </c>
      <c r="FP249">
        <v>1.8609599999999999</v>
      </c>
      <c r="FQ249">
        <v>1.8601099999999999</v>
      </c>
      <c r="FR249">
        <v>1.8618600000000001</v>
      </c>
      <c r="FS249">
        <v>1.85849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-7.96</v>
      </c>
      <c r="GH249">
        <v>0.21229999999999999</v>
      </c>
      <c r="GI249">
        <v>-4.2934277136806287</v>
      </c>
      <c r="GJ249">
        <v>-4.5218151105756088E-3</v>
      </c>
      <c r="GK249">
        <v>2.0889233732517852E-6</v>
      </c>
      <c r="GL249">
        <v>-4.5906856223640231E-10</v>
      </c>
      <c r="GM249">
        <v>-0.1150039569071811</v>
      </c>
      <c r="GN249">
        <v>4.4025620023938356E-3</v>
      </c>
      <c r="GO249">
        <v>3.112297855124525E-4</v>
      </c>
      <c r="GP249">
        <v>-4.1727832042263066E-6</v>
      </c>
      <c r="GQ249">
        <v>6</v>
      </c>
      <c r="GR249">
        <v>2080</v>
      </c>
      <c r="GS249">
        <v>4</v>
      </c>
      <c r="GT249">
        <v>33</v>
      </c>
      <c r="GU249">
        <v>73.099999999999994</v>
      </c>
      <c r="GV249">
        <v>73.2</v>
      </c>
      <c r="GW249">
        <v>3.9392100000000001</v>
      </c>
      <c r="GX249">
        <v>2.4877899999999999</v>
      </c>
      <c r="GY249">
        <v>2.04834</v>
      </c>
      <c r="GZ249">
        <v>2.6232899999999999</v>
      </c>
      <c r="HA249">
        <v>2.1972700000000001</v>
      </c>
      <c r="HB249">
        <v>2.34741</v>
      </c>
      <c r="HC249">
        <v>37.194099999999999</v>
      </c>
      <c r="HD249">
        <v>14.762499999999999</v>
      </c>
      <c r="HE249">
        <v>18</v>
      </c>
      <c r="HF249">
        <v>674.08100000000002</v>
      </c>
      <c r="HG249">
        <v>773.19399999999996</v>
      </c>
      <c r="HH249">
        <v>31.001000000000001</v>
      </c>
      <c r="HI249">
        <v>31.213899999999999</v>
      </c>
      <c r="HJ249">
        <v>30.0001</v>
      </c>
      <c r="HK249">
        <v>31.174800000000001</v>
      </c>
      <c r="HL249">
        <v>31.180700000000002</v>
      </c>
      <c r="HM249">
        <v>78.761300000000006</v>
      </c>
      <c r="HN249">
        <v>12.768599999999999</v>
      </c>
      <c r="HO249">
        <v>100</v>
      </c>
      <c r="HP249">
        <v>31</v>
      </c>
      <c r="HQ249">
        <v>1561.57</v>
      </c>
      <c r="HR249">
        <v>31.232099999999999</v>
      </c>
      <c r="HS249">
        <v>99.317400000000006</v>
      </c>
      <c r="HT249">
        <v>98.047300000000007</v>
      </c>
    </row>
    <row r="250" spans="1:228" x14ac:dyDescent="0.2">
      <c r="A250">
        <v>235</v>
      </c>
      <c r="B250">
        <v>1675964149</v>
      </c>
      <c r="C250">
        <v>934.5</v>
      </c>
      <c r="D250" t="s">
        <v>829</v>
      </c>
      <c r="E250" t="s">
        <v>830</v>
      </c>
      <c r="F250">
        <v>4</v>
      </c>
      <c r="G250">
        <v>1675964147</v>
      </c>
      <c r="H250">
        <f t="shared" si="102"/>
        <v>1.5389099525139052E-3</v>
      </c>
      <c r="I250">
        <f t="shared" si="103"/>
        <v>1.5389099525139052</v>
      </c>
      <c r="J250">
        <f t="shared" si="104"/>
        <v>20.68731345435123</v>
      </c>
      <c r="K250">
        <f t="shared" si="105"/>
        <v>1523.478571428572</v>
      </c>
      <c r="L250">
        <f t="shared" si="106"/>
        <v>1174.1171235343731</v>
      </c>
      <c r="M250">
        <f t="shared" si="107"/>
        <v>119.00593993916215</v>
      </c>
      <c r="N250">
        <f t="shared" si="108"/>
        <v>154.41645108135705</v>
      </c>
      <c r="O250">
        <f t="shared" si="109"/>
        <v>0.10614736374357576</v>
      </c>
      <c r="P250">
        <f t="shared" si="110"/>
        <v>2.7697592619724798</v>
      </c>
      <c r="Q250">
        <f t="shared" si="111"/>
        <v>0.1039381301436255</v>
      </c>
      <c r="R250">
        <f t="shared" si="112"/>
        <v>6.5155992519997138E-2</v>
      </c>
      <c r="S250">
        <f t="shared" si="113"/>
        <v>226.11548319266623</v>
      </c>
      <c r="T250">
        <f t="shared" si="114"/>
        <v>32.764129727401894</v>
      </c>
      <c r="U250">
        <f t="shared" si="115"/>
        <v>31.890628571428572</v>
      </c>
      <c r="V250">
        <f t="shared" si="116"/>
        <v>4.745602676682231</v>
      </c>
      <c r="W250">
        <f t="shared" si="117"/>
        <v>70.053150318887248</v>
      </c>
      <c r="X250">
        <f t="shared" si="118"/>
        <v>3.3044919263759764</v>
      </c>
      <c r="Y250">
        <f t="shared" si="119"/>
        <v>4.7171210878221448</v>
      </c>
      <c r="Z250">
        <f t="shared" si="120"/>
        <v>1.4411107503062546</v>
      </c>
      <c r="AA250">
        <f t="shared" si="121"/>
        <v>-67.865928905863214</v>
      </c>
      <c r="AB250">
        <f t="shared" si="122"/>
        <v>-15.862396732296061</v>
      </c>
      <c r="AC250">
        <f t="shared" si="123"/>
        <v>-1.2967111354437211</v>
      </c>
      <c r="AD250">
        <f t="shared" si="124"/>
        <v>141.09044641906323</v>
      </c>
      <c r="AE250">
        <f t="shared" si="125"/>
        <v>31.595158572952279</v>
      </c>
      <c r="AF250">
        <f t="shared" si="126"/>
        <v>1.5397911817717054</v>
      </c>
      <c r="AG250">
        <f t="shared" si="127"/>
        <v>20.68731345435123</v>
      </c>
      <c r="AH250">
        <v>1603.687294108626</v>
      </c>
      <c r="AI250">
        <v>1577.4570909090889</v>
      </c>
      <c r="AJ250">
        <v>1.749935076561427</v>
      </c>
      <c r="AK250">
        <v>60.624418474204617</v>
      </c>
      <c r="AL250">
        <f t="shared" si="128"/>
        <v>1.5389099525139052</v>
      </c>
      <c r="AM250">
        <v>31.227389347394599</v>
      </c>
      <c r="AN250">
        <v>32.601621818181812</v>
      </c>
      <c r="AO250">
        <v>-2.9824477969763399E-6</v>
      </c>
      <c r="AP250">
        <v>100.9878899836357</v>
      </c>
      <c r="AQ250">
        <v>17</v>
      </c>
      <c r="AR250">
        <v>3</v>
      </c>
      <c r="AS250">
        <f t="shared" si="129"/>
        <v>1</v>
      </c>
      <c r="AT250">
        <f t="shared" si="130"/>
        <v>0</v>
      </c>
      <c r="AU250">
        <f t="shared" si="131"/>
        <v>47585.171992687108</v>
      </c>
      <c r="AV250">
        <f t="shared" si="132"/>
        <v>1200</v>
      </c>
      <c r="AW250">
        <f t="shared" si="133"/>
        <v>1025.9251208252158</v>
      </c>
      <c r="AX250">
        <f t="shared" si="134"/>
        <v>0.85493760068767977</v>
      </c>
      <c r="AY250">
        <f t="shared" si="135"/>
        <v>0.18842956932722185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1675964147</v>
      </c>
      <c r="BF250">
        <v>1523.478571428572</v>
      </c>
      <c r="BG250">
        <v>1554.808571428571</v>
      </c>
      <c r="BH250">
        <v>32.602242857142862</v>
      </c>
      <c r="BI250">
        <v>31.227242857142851</v>
      </c>
      <c r="BJ250">
        <v>1531.447142857143</v>
      </c>
      <c r="BK250">
        <v>32.38992857142857</v>
      </c>
      <c r="BL250">
        <v>650.00314285714285</v>
      </c>
      <c r="BM250">
        <v>101.25785714285711</v>
      </c>
      <c r="BN250">
        <v>9.995252857142857E-2</v>
      </c>
      <c r="BO250">
        <v>31.784400000000002</v>
      </c>
      <c r="BP250">
        <v>31.890628571428572</v>
      </c>
      <c r="BQ250">
        <v>999.89999999999986</v>
      </c>
      <c r="BR250">
        <v>0</v>
      </c>
      <c r="BS250">
        <v>0</v>
      </c>
      <c r="BT250">
        <v>9002.5</v>
      </c>
      <c r="BU250">
        <v>0</v>
      </c>
      <c r="BV250">
        <v>44.915642857142863</v>
      </c>
      <c r="BW250">
        <v>-31.331885714285711</v>
      </c>
      <c r="BX250">
        <v>1574.82</v>
      </c>
      <c r="BY250">
        <v>1604.9285714285711</v>
      </c>
      <c r="BZ250">
        <v>1.3749899999999999</v>
      </c>
      <c r="CA250">
        <v>1554.808571428571</v>
      </c>
      <c r="CB250">
        <v>31.227242857142851</v>
      </c>
      <c r="CC250">
        <v>3.301237142857143</v>
      </c>
      <c r="CD250">
        <v>3.1620085714285708</v>
      </c>
      <c r="CE250">
        <v>25.630785714285711</v>
      </c>
      <c r="CF250">
        <v>24.90655714285715</v>
      </c>
      <c r="CG250">
        <v>1200</v>
      </c>
      <c r="CH250">
        <v>0.499998</v>
      </c>
      <c r="CI250">
        <v>0.50000200000000006</v>
      </c>
      <c r="CJ250">
        <v>0</v>
      </c>
      <c r="CK250">
        <v>1009.995714285714</v>
      </c>
      <c r="CL250">
        <v>4.9990899999999998</v>
      </c>
      <c r="CM250">
        <v>10825.9</v>
      </c>
      <c r="CN250">
        <v>9557.8585714285728</v>
      </c>
      <c r="CO250">
        <v>40.875</v>
      </c>
      <c r="CP250">
        <v>42.375</v>
      </c>
      <c r="CQ250">
        <v>41.625</v>
      </c>
      <c r="CR250">
        <v>41.5</v>
      </c>
      <c r="CS250">
        <v>42.186999999999998</v>
      </c>
      <c r="CT250">
        <v>597.49714285714276</v>
      </c>
      <c r="CU250">
        <v>597.50428571428586</v>
      </c>
      <c r="CV250">
        <v>0</v>
      </c>
      <c r="CW250">
        <v>1675964148.9000001</v>
      </c>
      <c r="CX250">
        <v>0</v>
      </c>
      <c r="CY250">
        <v>1675959759</v>
      </c>
      <c r="CZ250" t="s">
        <v>356</v>
      </c>
      <c r="DA250">
        <v>1675959759</v>
      </c>
      <c r="DB250">
        <v>1675959753.5</v>
      </c>
      <c r="DC250">
        <v>5</v>
      </c>
      <c r="DD250">
        <v>-2.5000000000000001E-2</v>
      </c>
      <c r="DE250">
        <v>-8.0000000000000002E-3</v>
      </c>
      <c r="DF250">
        <v>-6.0590000000000002</v>
      </c>
      <c r="DG250">
        <v>0.218</v>
      </c>
      <c r="DH250">
        <v>415</v>
      </c>
      <c r="DI250">
        <v>34</v>
      </c>
      <c r="DJ250">
        <v>0.6</v>
      </c>
      <c r="DK250">
        <v>0.17</v>
      </c>
      <c r="DL250">
        <v>-31.369942500000001</v>
      </c>
      <c r="DM250">
        <v>-0.1982195121950624</v>
      </c>
      <c r="DN250">
        <v>6.7399966199917366E-2</v>
      </c>
      <c r="DO250">
        <v>0</v>
      </c>
      <c r="DP250">
        <v>1.3643237500000001</v>
      </c>
      <c r="DQ250">
        <v>0.12386015009381</v>
      </c>
      <c r="DR250">
        <v>1.326339468000181E-2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363</v>
      </c>
      <c r="EA250">
        <v>3.2985000000000002</v>
      </c>
      <c r="EB250">
        <v>2.62527</v>
      </c>
      <c r="EC250">
        <v>0.244089</v>
      </c>
      <c r="ED250">
        <v>0.24468000000000001</v>
      </c>
      <c r="EE250">
        <v>0.13598099999999999</v>
      </c>
      <c r="EF250">
        <v>0.130824</v>
      </c>
      <c r="EG250">
        <v>22894</v>
      </c>
      <c r="EH250">
        <v>23227.4</v>
      </c>
      <c r="EI250">
        <v>28177.7</v>
      </c>
      <c r="EJ250">
        <v>29594.9</v>
      </c>
      <c r="EK250">
        <v>33531.1</v>
      </c>
      <c r="EL250">
        <v>35696</v>
      </c>
      <c r="EM250">
        <v>39792.5</v>
      </c>
      <c r="EN250">
        <v>42267.3</v>
      </c>
      <c r="EO250">
        <v>2.2130000000000001</v>
      </c>
      <c r="EP250">
        <v>2.23583</v>
      </c>
      <c r="EQ250">
        <v>0.15199599999999999</v>
      </c>
      <c r="ER250">
        <v>0</v>
      </c>
      <c r="ES250">
        <v>29.417100000000001</v>
      </c>
      <c r="ET250">
        <v>999.9</v>
      </c>
      <c r="EU250">
        <v>72.5</v>
      </c>
      <c r="EV250">
        <v>32.200000000000003</v>
      </c>
      <c r="EW250">
        <v>34.574800000000003</v>
      </c>
      <c r="EX250">
        <v>56.843000000000004</v>
      </c>
      <c r="EY250">
        <v>-4.0544900000000004</v>
      </c>
      <c r="EZ250">
        <v>2</v>
      </c>
      <c r="FA250">
        <v>0.29736800000000002</v>
      </c>
      <c r="FB250">
        <v>-0.61841199999999996</v>
      </c>
      <c r="FC250">
        <v>20.274000000000001</v>
      </c>
      <c r="FD250">
        <v>5.2199900000000001</v>
      </c>
      <c r="FE250">
        <v>12.004</v>
      </c>
      <c r="FF250">
        <v>4.9870000000000001</v>
      </c>
      <c r="FG250">
        <v>3.2844500000000001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1.8621799999999999</v>
      </c>
      <c r="FN250">
        <v>1.8641799999999999</v>
      </c>
      <c r="FO250">
        <v>1.86026</v>
      </c>
      <c r="FP250">
        <v>1.8609599999999999</v>
      </c>
      <c r="FQ250">
        <v>1.8601300000000001</v>
      </c>
      <c r="FR250">
        <v>1.8618600000000001</v>
      </c>
      <c r="FS250">
        <v>1.8584700000000001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-7.97</v>
      </c>
      <c r="GH250">
        <v>0.21229999999999999</v>
      </c>
      <c r="GI250">
        <v>-4.2934277136806287</v>
      </c>
      <c r="GJ250">
        <v>-4.5218151105756088E-3</v>
      </c>
      <c r="GK250">
        <v>2.0889233732517852E-6</v>
      </c>
      <c r="GL250">
        <v>-4.5906856223640231E-10</v>
      </c>
      <c r="GM250">
        <v>-0.1150039569071811</v>
      </c>
      <c r="GN250">
        <v>4.4025620023938356E-3</v>
      </c>
      <c r="GO250">
        <v>3.112297855124525E-4</v>
      </c>
      <c r="GP250">
        <v>-4.1727832042263066E-6</v>
      </c>
      <c r="GQ250">
        <v>6</v>
      </c>
      <c r="GR250">
        <v>2080</v>
      </c>
      <c r="GS250">
        <v>4</v>
      </c>
      <c r="GT250">
        <v>33</v>
      </c>
      <c r="GU250">
        <v>73.2</v>
      </c>
      <c r="GV250">
        <v>73.3</v>
      </c>
      <c r="GW250">
        <v>3.9526400000000002</v>
      </c>
      <c r="GX250">
        <v>2.49878</v>
      </c>
      <c r="GY250">
        <v>2.04834</v>
      </c>
      <c r="GZ250">
        <v>2.6232899999999999</v>
      </c>
      <c r="HA250">
        <v>2.1972700000000001</v>
      </c>
      <c r="HB250">
        <v>2.3144499999999999</v>
      </c>
      <c r="HC250">
        <v>37.170200000000001</v>
      </c>
      <c r="HD250">
        <v>14.7537</v>
      </c>
      <c r="HE250">
        <v>18</v>
      </c>
      <c r="HF250">
        <v>674.28200000000004</v>
      </c>
      <c r="HG250">
        <v>773.16899999999998</v>
      </c>
      <c r="HH250">
        <v>31.000900000000001</v>
      </c>
      <c r="HI250">
        <v>31.213899999999999</v>
      </c>
      <c r="HJ250">
        <v>30.0001</v>
      </c>
      <c r="HK250">
        <v>31.174800000000001</v>
      </c>
      <c r="HL250">
        <v>31.180700000000002</v>
      </c>
      <c r="HM250">
        <v>79.025499999999994</v>
      </c>
      <c r="HN250">
        <v>12.768599999999999</v>
      </c>
      <c r="HO250">
        <v>100</v>
      </c>
      <c r="HP250">
        <v>31</v>
      </c>
      <c r="HQ250">
        <v>1568.25</v>
      </c>
      <c r="HR250">
        <v>31.232099999999999</v>
      </c>
      <c r="HS250">
        <v>99.317300000000003</v>
      </c>
      <c r="HT250">
        <v>98.046800000000005</v>
      </c>
    </row>
    <row r="251" spans="1:228" x14ac:dyDescent="0.2">
      <c r="A251">
        <v>236</v>
      </c>
      <c r="B251">
        <v>1675964153</v>
      </c>
      <c r="C251">
        <v>938.5</v>
      </c>
      <c r="D251" t="s">
        <v>831</v>
      </c>
      <c r="E251" t="s">
        <v>832</v>
      </c>
      <c r="F251">
        <v>4</v>
      </c>
      <c r="G251">
        <v>1675964150.6875</v>
      </c>
      <c r="H251">
        <f t="shared" si="102"/>
        <v>1.5343248379381814E-3</v>
      </c>
      <c r="I251">
        <f t="shared" si="103"/>
        <v>1.5343248379381813</v>
      </c>
      <c r="J251">
        <f t="shared" si="104"/>
        <v>20.741293660245741</v>
      </c>
      <c r="K251">
        <f t="shared" si="105"/>
        <v>1529.7337500000001</v>
      </c>
      <c r="L251">
        <f t="shared" si="106"/>
        <v>1178.2917060963589</v>
      </c>
      <c r="M251">
        <f t="shared" si="107"/>
        <v>119.42954067691426</v>
      </c>
      <c r="N251">
        <f t="shared" si="108"/>
        <v>155.05107790815006</v>
      </c>
      <c r="O251">
        <f t="shared" si="109"/>
        <v>0.10576929564973285</v>
      </c>
      <c r="P251">
        <f t="shared" si="110"/>
        <v>2.7720895630883344</v>
      </c>
      <c r="Q251">
        <f t="shared" si="111"/>
        <v>0.10357739907279967</v>
      </c>
      <c r="R251">
        <f t="shared" si="112"/>
        <v>6.4929024331622093E-2</v>
      </c>
      <c r="S251">
        <f t="shared" si="113"/>
        <v>226.11562048483361</v>
      </c>
      <c r="T251">
        <f t="shared" si="114"/>
        <v>32.769341583941504</v>
      </c>
      <c r="U251">
        <f t="shared" si="115"/>
        <v>31.8922375</v>
      </c>
      <c r="V251">
        <f t="shared" si="116"/>
        <v>4.7460352047297629</v>
      </c>
      <c r="W251">
        <f t="shared" si="117"/>
        <v>70.028398735906421</v>
      </c>
      <c r="X251">
        <f t="shared" si="118"/>
        <v>3.3042092980743245</v>
      </c>
      <c r="Y251">
        <f t="shared" si="119"/>
        <v>4.7183847663506846</v>
      </c>
      <c r="Z251">
        <f t="shared" si="120"/>
        <v>1.4418259066554384</v>
      </c>
      <c r="AA251">
        <f t="shared" si="121"/>
        <v>-67.663725353073801</v>
      </c>
      <c r="AB251">
        <f t="shared" si="122"/>
        <v>-15.410048930506829</v>
      </c>
      <c r="AC251">
        <f t="shared" si="123"/>
        <v>-1.2587130959548805</v>
      </c>
      <c r="AD251">
        <f t="shared" si="124"/>
        <v>141.78313310529811</v>
      </c>
      <c r="AE251">
        <f t="shared" si="125"/>
        <v>31.510892368184503</v>
      </c>
      <c r="AF251">
        <f t="shared" si="126"/>
        <v>1.5371638328012416</v>
      </c>
      <c r="AG251">
        <f t="shared" si="127"/>
        <v>20.741293660245741</v>
      </c>
      <c r="AH251">
        <v>1610.5999192233701</v>
      </c>
      <c r="AI251">
        <v>1584.397151515152</v>
      </c>
      <c r="AJ251">
        <v>1.72876307248168</v>
      </c>
      <c r="AK251">
        <v>60.624418474204617</v>
      </c>
      <c r="AL251">
        <f t="shared" si="128"/>
        <v>1.5343248379381813</v>
      </c>
      <c r="AM251">
        <v>31.226924586480362</v>
      </c>
      <c r="AN251">
        <v>32.597606666666671</v>
      </c>
      <c r="AO251">
        <v>-8.9008339996305021E-5</v>
      </c>
      <c r="AP251">
        <v>100.9878899836357</v>
      </c>
      <c r="AQ251">
        <v>17</v>
      </c>
      <c r="AR251">
        <v>3</v>
      </c>
      <c r="AS251">
        <f t="shared" si="129"/>
        <v>1</v>
      </c>
      <c r="AT251">
        <f t="shared" si="130"/>
        <v>0</v>
      </c>
      <c r="AU251">
        <f t="shared" si="131"/>
        <v>47648.858580143904</v>
      </c>
      <c r="AV251">
        <f t="shared" si="132"/>
        <v>1200.00125</v>
      </c>
      <c r="AW251">
        <f t="shared" si="133"/>
        <v>1025.9261385931779</v>
      </c>
      <c r="AX251">
        <f t="shared" si="134"/>
        <v>0.8549375582676918</v>
      </c>
      <c r="AY251">
        <f t="shared" si="135"/>
        <v>0.18842948745664523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1675964150.6875</v>
      </c>
      <c r="BF251">
        <v>1529.7337500000001</v>
      </c>
      <c r="BG251">
        <v>1560.99125</v>
      </c>
      <c r="BH251">
        <v>32.599325000000007</v>
      </c>
      <c r="BI251">
        <v>31.2266625</v>
      </c>
      <c r="BJ251">
        <v>1537.70875</v>
      </c>
      <c r="BK251">
        <v>32.387037500000012</v>
      </c>
      <c r="BL251">
        <v>650.00099999999998</v>
      </c>
      <c r="BM251">
        <v>101.25825</v>
      </c>
      <c r="BN251">
        <v>9.9962112500000005E-2</v>
      </c>
      <c r="BO251">
        <v>31.789124999999999</v>
      </c>
      <c r="BP251">
        <v>31.8922375</v>
      </c>
      <c r="BQ251">
        <v>999.9</v>
      </c>
      <c r="BR251">
        <v>0</v>
      </c>
      <c r="BS251">
        <v>0</v>
      </c>
      <c r="BT251">
        <v>9014.84375</v>
      </c>
      <c r="BU251">
        <v>0</v>
      </c>
      <c r="BV251">
        <v>46.0167</v>
      </c>
      <c r="BW251">
        <v>-31.259499999999999</v>
      </c>
      <c r="BX251">
        <v>1581.28</v>
      </c>
      <c r="BY251">
        <v>1611.3087499999999</v>
      </c>
      <c r="BZ251">
        <v>1.3726624999999999</v>
      </c>
      <c r="CA251">
        <v>1560.99125</v>
      </c>
      <c r="CB251">
        <v>31.2266625</v>
      </c>
      <c r="CC251">
        <v>3.3009512499999998</v>
      </c>
      <c r="CD251">
        <v>3.1619575000000002</v>
      </c>
      <c r="CE251">
        <v>25.629300000000001</v>
      </c>
      <c r="CF251">
        <v>24.9062625</v>
      </c>
      <c r="CG251">
        <v>1200.00125</v>
      </c>
      <c r="CH251">
        <v>0.49999874999999999</v>
      </c>
      <c r="CI251">
        <v>0.50000124999999995</v>
      </c>
      <c r="CJ251">
        <v>0</v>
      </c>
      <c r="CK251">
        <v>1009.78125</v>
      </c>
      <c r="CL251">
        <v>4.9990899999999998</v>
      </c>
      <c r="CM251">
        <v>10822.362499999999</v>
      </c>
      <c r="CN251">
        <v>9557.8650000000016</v>
      </c>
      <c r="CO251">
        <v>40.875</v>
      </c>
      <c r="CP251">
        <v>42.375</v>
      </c>
      <c r="CQ251">
        <v>41.625</v>
      </c>
      <c r="CR251">
        <v>41.5</v>
      </c>
      <c r="CS251">
        <v>42.186999999999998</v>
      </c>
      <c r="CT251">
        <v>597.49874999999997</v>
      </c>
      <c r="CU251">
        <v>597.50250000000005</v>
      </c>
      <c r="CV251">
        <v>0</v>
      </c>
      <c r="CW251">
        <v>1675964153.0999999</v>
      </c>
      <c r="CX251">
        <v>0</v>
      </c>
      <c r="CY251">
        <v>1675959759</v>
      </c>
      <c r="CZ251" t="s">
        <v>356</v>
      </c>
      <c r="DA251">
        <v>1675959759</v>
      </c>
      <c r="DB251">
        <v>1675959753.5</v>
      </c>
      <c r="DC251">
        <v>5</v>
      </c>
      <c r="DD251">
        <v>-2.5000000000000001E-2</v>
      </c>
      <c r="DE251">
        <v>-8.0000000000000002E-3</v>
      </c>
      <c r="DF251">
        <v>-6.0590000000000002</v>
      </c>
      <c r="DG251">
        <v>0.218</v>
      </c>
      <c r="DH251">
        <v>415</v>
      </c>
      <c r="DI251">
        <v>34</v>
      </c>
      <c r="DJ251">
        <v>0.6</v>
      </c>
      <c r="DK251">
        <v>0.17</v>
      </c>
      <c r="DL251">
        <v>-31.360724999999999</v>
      </c>
      <c r="DM251">
        <v>0.47225065666049959</v>
      </c>
      <c r="DN251">
        <v>6.9077973153531438E-2</v>
      </c>
      <c r="DO251">
        <v>0</v>
      </c>
      <c r="DP251">
        <v>1.370741</v>
      </c>
      <c r="DQ251">
        <v>4.5538761726077369E-2</v>
      </c>
      <c r="DR251">
        <v>5.8813671029786926E-3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3.2985799999999998</v>
      </c>
      <c r="EB251">
        <v>2.62541</v>
      </c>
      <c r="EC251">
        <v>0.24471799999999999</v>
      </c>
      <c r="ED251">
        <v>0.245311</v>
      </c>
      <c r="EE251">
        <v>0.13597300000000001</v>
      </c>
      <c r="EF251">
        <v>0.13081899999999999</v>
      </c>
      <c r="EG251">
        <v>22874.7</v>
      </c>
      <c r="EH251">
        <v>23207.9</v>
      </c>
      <c r="EI251">
        <v>28177.5</v>
      </c>
      <c r="EJ251">
        <v>29594.9</v>
      </c>
      <c r="EK251">
        <v>33531.5</v>
      </c>
      <c r="EL251">
        <v>35696.1</v>
      </c>
      <c r="EM251">
        <v>39792.5</v>
      </c>
      <c r="EN251">
        <v>42267.1</v>
      </c>
      <c r="EO251">
        <v>2.2130000000000001</v>
      </c>
      <c r="EP251">
        <v>2.2358699999999998</v>
      </c>
      <c r="EQ251">
        <v>0.15267700000000001</v>
      </c>
      <c r="ER251">
        <v>0</v>
      </c>
      <c r="ES251">
        <v>29.418900000000001</v>
      </c>
      <c r="ET251">
        <v>999.9</v>
      </c>
      <c r="EU251">
        <v>72.5</v>
      </c>
      <c r="EV251">
        <v>32.200000000000003</v>
      </c>
      <c r="EW251">
        <v>34.575699999999998</v>
      </c>
      <c r="EX251">
        <v>57.113</v>
      </c>
      <c r="EY251">
        <v>-4.0064099999999998</v>
      </c>
      <c r="EZ251">
        <v>2</v>
      </c>
      <c r="FA251">
        <v>0.29730899999999999</v>
      </c>
      <c r="FB251">
        <v>-0.61576299999999995</v>
      </c>
      <c r="FC251">
        <v>20.273900000000001</v>
      </c>
      <c r="FD251">
        <v>5.2199900000000001</v>
      </c>
      <c r="FE251">
        <v>12.004</v>
      </c>
      <c r="FF251">
        <v>4.9870000000000001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1.8658300000000001</v>
      </c>
      <c r="FM251">
        <v>1.8621799999999999</v>
      </c>
      <c r="FN251">
        <v>1.8641799999999999</v>
      </c>
      <c r="FO251">
        <v>1.86026</v>
      </c>
      <c r="FP251">
        <v>1.8609599999999999</v>
      </c>
      <c r="FQ251">
        <v>1.8601000000000001</v>
      </c>
      <c r="FR251">
        <v>1.86188</v>
      </c>
      <c r="FS251">
        <v>1.85846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-7.98</v>
      </c>
      <c r="GH251">
        <v>0.2122</v>
      </c>
      <c r="GI251">
        <v>-4.2934277136806287</v>
      </c>
      <c r="GJ251">
        <v>-4.5218151105756088E-3</v>
      </c>
      <c r="GK251">
        <v>2.0889233732517852E-6</v>
      </c>
      <c r="GL251">
        <v>-4.5906856223640231E-10</v>
      </c>
      <c r="GM251">
        <v>-0.1150039569071811</v>
      </c>
      <c r="GN251">
        <v>4.4025620023938356E-3</v>
      </c>
      <c r="GO251">
        <v>3.112297855124525E-4</v>
      </c>
      <c r="GP251">
        <v>-4.1727832042263066E-6</v>
      </c>
      <c r="GQ251">
        <v>6</v>
      </c>
      <c r="GR251">
        <v>2080</v>
      </c>
      <c r="GS251">
        <v>4</v>
      </c>
      <c r="GT251">
        <v>33</v>
      </c>
      <c r="GU251">
        <v>73.2</v>
      </c>
      <c r="GV251">
        <v>73.3</v>
      </c>
      <c r="GW251">
        <v>3.9660600000000001</v>
      </c>
      <c r="GX251">
        <v>2.4890099999999999</v>
      </c>
      <c r="GY251">
        <v>2.04834</v>
      </c>
      <c r="GZ251">
        <v>2.6232899999999999</v>
      </c>
      <c r="HA251">
        <v>2.1972700000000001</v>
      </c>
      <c r="HB251">
        <v>2.32422</v>
      </c>
      <c r="HC251">
        <v>37.170200000000001</v>
      </c>
      <c r="HD251">
        <v>14.744899999999999</v>
      </c>
      <c r="HE251">
        <v>18</v>
      </c>
      <c r="HF251">
        <v>674.28200000000004</v>
      </c>
      <c r="HG251">
        <v>773.21799999999996</v>
      </c>
      <c r="HH251">
        <v>31.000800000000002</v>
      </c>
      <c r="HI251">
        <v>31.213899999999999</v>
      </c>
      <c r="HJ251">
        <v>30</v>
      </c>
      <c r="HK251">
        <v>31.174800000000001</v>
      </c>
      <c r="HL251">
        <v>31.180599999999998</v>
      </c>
      <c r="HM251">
        <v>79.287499999999994</v>
      </c>
      <c r="HN251">
        <v>12.768599999999999</v>
      </c>
      <c r="HO251">
        <v>100</v>
      </c>
      <c r="HP251">
        <v>31</v>
      </c>
      <c r="HQ251">
        <v>1574.93</v>
      </c>
      <c r="HR251">
        <v>31.232099999999999</v>
      </c>
      <c r="HS251">
        <v>99.316999999999993</v>
      </c>
      <c r="HT251">
        <v>98.046499999999995</v>
      </c>
    </row>
    <row r="252" spans="1:228" x14ac:dyDescent="0.2">
      <c r="A252">
        <v>237</v>
      </c>
      <c r="B252">
        <v>1675964157</v>
      </c>
      <c r="C252">
        <v>942.5</v>
      </c>
      <c r="D252" t="s">
        <v>833</v>
      </c>
      <c r="E252" t="s">
        <v>834</v>
      </c>
      <c r="F252">
        <v>4</v>
      </c>
      <c r="G252">
        <v>1675964155</v>
      </c>
      <c r="H252">
        <f t="shared" si="102"/>
        <v>1.5361741640591321E-3</v>
      </c>
      <c r="I252">
        <f t="shared" si="103"/>
        <v>1.5361741640591322</v>
      </c>
      <c r="J252">
        <f t="shared" si="104"/>
        <v>20.813053759400397</v>
      </c>
      <c r="K252">
        <f t="shared" si="105"/>
        <v>1536.9071428571431</v>
      </c>
      <c r="L252">
        <f t="shared" si="106"/>
        <v>1183.7356116060027</v>
      </c>
      <c r="M252">
        <f t="shared" si="107"/>
        <v>119.97958723085949</v>
      </c>
      <c r="N252">
        <f t="shared" si="108"/>
        <v>155.77590367665218</v>
      </c>
      <c r="O252">
        <f t="shared" si="109"/>
        <v>0.10563830576097062</v>
      </c>
      <c r="P252">
        <f t="shared" si="110"/>
        <v>2.7690669194240667</v>
      </c>
      <c r="Q252">
        <f t="shared" si="111"/>
        <v>0.10344944098494013</v>
      </c>
      <c r="R252">
        <f t="shared" si="112"/>
        <v>6.4848783911845689E-2</v>
      </c>
      <c r="S252">
        <f t="shared" si="113"/>
        <v>226.11579549649474</v>
      </c>
      <c r="T252">
        <f t="shared" si="114"/>
        <v>32.774469818782443</v>
      </c>
      <c r="U252">
        <f t="shared" si="115"/>
        <v>31.90435714285714</v>
      </c>
      <c r="V252">
        <f t="shared" si="116"/>
        <v>4.7492944297905195</v>
      </c>
      <c r="W252">
        <f t="shared" si="117"/>
        <v>70.005298886959338</v>
      </c>
      <c r="X252">
        <f t="shared" si="118"/>
        <v>3.3039894908616088</v>
      </c>
      <c r="Y252">
        <f t="shared" si="119"/>
        <v>4.7196277187484146</v>
      </c>
      <c r="Z252">
        <f t="shared" si="120"/>
        <v>1.4453049389289108</v>
      </c>
      <c r="AA252">
        <f t="shared" si="121"/>
        <v>-67.745280635007731</v>
      </c>
      <c r="AB252">
        <f t="shared" si="122"/>
        <v>-16.50889183882942</v>
      </c>
      <c r="AC252">
        <f t="shared" si="123"/>
        <v>-1.3500513637139988</v>
      </c>
      <c r="AD252">
        <f t="shared" si="124"/>
        <v>140.51157165894361</v>
      </c>
      <c r="AE252">
        <f t="shared" si="125"/>
        <v>31.628878644298116</v>
      </c>
      <c r="AF252">
        <f t="shared" si="126"/>
        <v>1.5368050919833158</v>
      </c>
      <c r="AG252">
        <f t="shared" si="127"/>
        <v>20.813053759400397</v>
      </c>
      <c r="AH252">
        <v>1617.5871250082839</v>
      </c>
      <c r="AI252">
        <v>1591.298121212121</v>
      </c>
      <c r="AJ252">
        <v>1.7337002056615489</v>
      </c>
      <c r="AK252">
        <v>60.624418474204617</v>
      </c>
      <c r="AL252">
        <f t="shared" si="128"/>
        <v>1.5361741640591322</v>
      </c>
      <c r="AM252">
        <v>31.225383009242361</v>
      </c>
      <c r="AN252">
        <v>32.597190909090912</v>
      </c>
      <c r="AO252">
        <v>-6.786536915328063E-6</v>
      </c>
      <c r="AP252">
        <v>100.9878899836357</v>
      </c>
      <c r="AQ252">
        <v>17</v>
      </c>
      <c r="AR252">
        <v>3</v>
      </c>
      <c r="AS252">
        <f t="shared" si="129"/>
        <v>1</v>
      </c>
      <c r="AT252">
        <f t="shared" si="130"/>
        <v>0</v>
      </c>
      <c r="AU252">
        <f t="shared" si="131"/>
        <v>47564.566633677488</v>
      </c>
      <c r="AV252">
        <f t="shared" si="132"/>
        <v>1200.004285714286</v>
      </c>
      <c r="AW252">
        <f t="shared" si="133"/>
        <v>1025.9285282365261</v>
      </c>
      <c r="AX252">
        <f t="shared" si="134"/>
        <v>0.85493738684929466</v>
      </c>
      <c r="AY252">
        <f t="shared" si="135"/>
        <v>0.18842915661913862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1675964155</v>
      </c>
      <c r="BF252">
        <v>1536.9071428571431</v>
      </c>
      <c r="BG252">
        <v>1568.282857142857</v>
      </c>
      <c r="BH252">
        <v>32.597628571428572</v>
      </c>
      <c r="BI252">
        <v>31.225300000000001</v>
      </c>
      <c r="BJ252">
        <v>1544.8942857142849</v>
      </c>
      <c r="BK252">
        <v>32.385328571428573</v>
      </c>
      <c r="BL252">
        <v>650.00857142857149</v>
      </c>
      <c r="BM252">
        <v>101.2567142857143</v>
      </c>
      <c r="BN252">
        <v>0.1000296142857143</v>
      </c>
      <c r="BO252">
        <v>31.793771428571429</v>
      </c>
      <c r="BP252">
        <v>31.90435714285714</v>
      </c>
      <c r="BQ252">
        <v>999.89999999999986</v>
      </c>
      <c r="BR252">
        <v>0</v>
      </c>
      <c r="BS252">
        <v>0</v>
      </c>
      <c r="BT252">
        <v>8998.925714285715</v>
      </c>
      <c r="BU252">
        <v>0</v>
      </c>
      <c r="BV252">
        <v>47.35368571428571</v>
      </c>
      <c r="BW252">
        <v>-31.374314285714281</v>
      </c>
      <c r="BX252">
        <v>1588.6957142857141</v>
      </c>
      <c r="BY252">
        <v>1618.831428571428</v>
      </c>
      <c r="BZ252">
        <v>1.372302857142857</v>
      </c>
      <c r="CA252">
        <v>1568.282857142857</v>
      </c>
      <c r="CB252">
        <v>31.225300000000001</v>
      </c>
      <c r="CC252">
        <v>3.300731428571428</v>
      </c>
      <c r="CD252">
        <v>3.1617771428571428</v>
      </c>
      <c r="CE252">
        <v>25.62818571428571</v>
      </c>
      <c r="CF252">
        <v>24.905328571428569</v>
      </c>
      <c r="CG252">
        <v>1200.004285714286</v>
      </c>
      <c r="CH252">
        <v>0.500004</v>
      </c>
      <c r="CI252">
        <v>0.49999599999999988</v>
      </c>
      <c r="CJ252">
        <v>0</v>
      </c>
      <c r="CK252">
        <v>1009.2971428571429</v>
      </c>
      <c r="CL252">
        <v>4.9990899999999998</v>
      </c>
      <c r="CM252">
        <v>10817.71428571429</v>
      </c>
      <c r="CN252">
        <v>9557.8914285714291</v>
      </c>
      <c r="CO252">
        <v>40.875</v>
      </c>
      <c r="CP252">
        <v>42.375</v>
      </c>
      <c r="CQ252">
        <v>41.625</v>
      </c>
      <c r="CR252">
        <v>41.5</v>
      </c>
      <c r="CS252">
        <v>42.186999999999998</v>
      </c>
      <c r="CT252">
        <v>597.5100000000001</v>
      </c>
      <c r="CU252">
        <v>597.5</v>
      </c>
      <c r="CV252">
        <v>0</v>
      </c>
      <c r="CW252">
        <v>1675964156.7</v>
      </c>
      <c r="CX252">
        <v>0</v>
      </c>
      <c r="CY252">
        <v>1675959759</v>
      </c>
      <c r="CZ252" t="s">
        <v>356</v>
      </c>
      <c r="DA252">
        <v>1675959759</v>
      </c>
      <c r="DB252">
        <v>1675959753.5</v>
      </c>
      <c r="DC252">
        <v>5</v>
      </c>
      <c r="DD252">
        <v>-2.5000000000000001E-2</v>
      </c>
      <c r="DE252">
        <v>-8.0000000000000002E-3</v>
      </c>
      <c r="DF252">
        <v>-6.0590000000000002</v>
      </c>
      <c r="DG252">
        <v>0.218</v>
      </c>
      <c r="DH252">
        <v>415</v>
      </c>
      <c r="DI252">
        <v>34</v>
      </c>
      <c r="DJ252">
        <v>0.6</v>
      </c>
      <c r="DK252">
        <v>0.17</v>
      </c>
      <c r="DL252">
        <v>-31.356619999999999</v>
      </c>
      <c r="DM252">
        <v>0.42676097560978082</v>
      </c>
      <c r="DN252">
        <v>7.1162691067721773E-2</v>
      </c>
      <c r="DO252">
        <v>0</v>
      </c>
      <c r="DP252">
        <v>1.373157</v>
      </c>
      <c r="DQ252">
        <v>2.5947467166956119E-3</v>
      </c>
      <c r="DR252">
        <v>1.793541468714912E-3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3.2985500000000001</v>
      </c>
      <c r="EB252">
        <v>2.6253600000000001</v>
      </c>
      <c r="EC252">
        <v>0.24534600000000001</v>
      </c>
      <c r="ED252">
        <v>0.24592900000000001</v>
      </c>
      <c r="EE252">
        <v>0.13597000000000001</v>
      </c>
      <c r="EF252">
        <v>0.13081599999999999</v>
      </c>
      <c r="EG252">
        <v>22855.3</v>
      </c>
      <c r="EH252">
        <v>23188.6</v>
      </c>
      <c r="EI252">
        <v>28177.1</v>
      </c>
      <c r="EJ252">
        <v>29594.6</v>
      </c>
      <c r="EK252">
        <v>33531</v>
      </c>
      <c r="EL252">
        <v>35695.699999999997</v>
      </c>
      <c r="EM252">
        <v>39791.699999999997</v>
      </c>
      <c r="EN252">
        <v>42266.400000000001</v>
      </c>
      <c r="EO252">
        <v>2.2130200000000002</v>
      </c>
      <c r="EP252">
        <v>2.2358699999999998</v>
      </c>
      <c r="EQ252">
        <v>0.15295300000000001</v>
      </c>
      <c r="ER252">
        <v>0</v>
      </c>
      <c r="ES252">
        <v>29.419599999999999</v>
      </c>
      <c r="ET252">
        <v>999.9</v>
      </c>
      <c r="EU252">
        <v>72.5</v>
      </c>
      <c r="EV252">
        <v>32.200000000000003</v>
      </c>
      <c r="EW252">
        <v>34.579700000000003</v>
      </c>
      <c r="EX252">
        <v>56.843000000000004</v>
      </c>
      <c r="EY252">
        <v>-4.1145899999999997</v>
      </c>
      <c r="EZ252">
        <v>2</v>
      </c>
      <c r="FA252">
        <v>0.29752499999999998</v>
      </c>
      <c r="FB252">
        <v>-0.61421000000000003</v>
      </c>
      <c r="FC252">
        <v>20.273900000000001</v>
      </c>
      <c r="FD252">
        <v>5.22133</v>
      </c>
      <c r="FE252">
        <v>12.004</v>
      </c>
      <c r="FF252">
        <v>4.9871999999999996</v>
      </c>
      <c r="FG252">
        <v>3.2845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1.8621799999999999</v>
      </c>
      <c r="FN252">
        <v>1.8641799999999999</v>
      </c>
      <c r="FO252">
        <v>1.86025</v>
      </c>
      <c r="FP252">
        <v>1.8609599999999999</v>
      </c>
      <c r="FQ252">
        <v>1.8601399999999999</v>
      </c>
      <c r="FR252">
        <v>1.8618699999999999</v>
      </c>
      <c r="FS252">
        <v>1.85843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-7.99</v>
      </c>
      <c r="GH252">
        <v>0.2122</v>
      </c>
      <c r="GI252">
        <v>-4.2934277136806287</v>
      </c>
      <c r="GJ252">
        <v>-4.5218151105756088E-3</v>
      </c>
      <c r="GK252">
        <v>2.0889233732517852E-6</v>
      </c>
      <c r="GL252">
        <v>-4.5906856223640231E-10</v>
      </c>
      <c r="GM252">
        <v>-0.1150039569071811</v>
      </c>
      <c r="GN252">
        <v>4.4025620023938356E-3</v>
      </c>
      <c r="GO252">
        <v>3.112297855124525E-4</v>
      </c>
      <c r="GP252">
        <v>-4.1727832042263066E-6</v>
      </c>
      <c r="GQ252">
        <v>6</v>
      </c>
      <c r="GR252">
        <v>2080</v>
      </c>
      <c r="GS252">
        <v>4</v>
      </c>
      <c r="GT252">
        <v>33</v>
      </c>
      <c r="GU252">
        <v>73.3</v>
      </c>
      <c r="GV252">
        <v>73.400000000000006</v>
      </c>
      <c r="GW252">
        <v>3.9782700000000002</v>
      </c>
      <c r="GX252">
        <v>2.4890099999999999</v>
      </c>
      <c r="GY252">
        <v>2.04834</v>
      </c>
      <c r="GZ252">
        <v>2.6232899999999999</v>
      </c>
      <c r="HA252">
        <v>2.1972700000000001</v>
      </c>
      <c r="HB252">
        <v>2.3290999999999999</v>
      </c>
      <c r="HC252">
        <v>37.170200000000001</v>
      </c>
      <c r="HD252">
        <v>14.7537</v>
      </c>
      <c r="HE252">
        <v>18</v>
      </c>
      <c r="HF252">
        <v>674.30200000000002</v>
      </c>
      <c r="HG252">
        <v>773.19200000000001</v>
      </c>
      <c r="HH252">
        <v>31.000599999999999</v>
      </c>
      <c r="HI252">
        <v>31.213899999999999</v>
      </c>
      <c r="HJ252">
        <v>30.0001</v>
      </c>
      <c r="HK252">
        <v>31.174800000000001</v>
      </c>
      <c r="HL252">
        <v>31.178699999999999</v>
      </c>
      <c r="HM252">
        <v>79.548699999999997</v>
      </c>
      <c r="HN252">
        <v>12.768599999999999</v>
      </c>
      <c r="HO252">
        <v>100</v>
      </c>
      <c r="HP252">
        <v>31</v>
      </c>
      <c r="HQ252">
        <v>1581.6</v>
      </c>
      <c r="HR252">
        <v>31.232099999999999</v>
      </c>
      <c r="HS252">
        <v>99.315299999999993</v>
      </c>
      <c r="HT252">
        <v>98.045100000000005</v>
      </c>
    </row>
    <row r="253" spans="1:228" x14ac:dyDescent="0.2">
      <c r="A253">
        <v>238</v>
      </c>
      <c r="B253">
        <v>1675964161</v>
      </c>
      <c r="C253">
        <v>946.5</v>
      </c>
      <c r="D253" t="s">
        <v>835</v>
      </c>
      <c r="E253" t="s">
        <v>836</v>
      </c>
      <c r="F253">
        <v>4</v>
      </c>
      <c r="G253">
        <v>1675964158.6875</v>
      </c>
      <c r="H253">
        <f t="shared" si="102"/>
        <v>1.5365536573288504E-3</v>
      </c>
      <c r="I253">
        <f t="shared" si="103"/>
        <v>1.5365536573288503</v>
      </c>
      <c r="J253">
        <f t="shared" si="104"/>
        <v>20.928120817063206</v>
      </c>
      <c r="K253">
        <f t="shared" si="105"/>
        <v>1543.02125</v>
      </c>
      <c r="L253">
        <f t="shared" si="106"/>
        <v>1187.7324484131016</v>
      </c>
      <c r="M253">
        <f t="shared" si="107"/>
        <v>120.38472463988357</v>
      </c>
      <c r="N253">
        <f t="shared" si="108"/>
        <v>156.39564999922581</v>
      </c>
      <c r="O253">
        <f t="shared" si="109"/>
        <v>0.10556899689043588</v>
      </c>
      <c r="P253">
        <f t="shared" si="110"/>
        <v>2.7751523496752761</v>
      </c>
      <c r="Q253">
        <f t="shared" si="111"/>
        <v>0.10338765819927299</v>
      </c>
      <c r="R253">
        <f t="shared" si="112"/>
        <v>6.4809516949303092E-2</v>
      </c>
      <c r="S253">
        <f t="shared" si="113"/>
        <v>226.11498794296634</v>
      </c>
      <c r="T253">
        <f t="shared" si="114"/>
        <v>32.778259850854532</v>
      </c>
      <c r="U253">
        <f t="shared" si="115"/>
        <v>31.908674999999999</v>
      </c>
      <c r="V253">
        <f t="shared" si="116"/>
        <v>4.7504560624251333</v>
      </c>
      <c r="W253">
        <f t="shared" si="117"/>
        <v>69.980835679781862</v>
      </c>
      <c r="X253">
        <f t="shared" si="118"/>
        <v>3.3039380355490153</v>
      </c>
      <c r="Y253">
        <f t="shared" si="119"/>
        <v>4.7212040317254385</v>
      </c>
      <c r="Z253">
        <f t="shared" si="120"/>
        <v>1.446518026876118</v>
      </c>
      <c r="AA253">
        <f t="shared" si="121"/>
        <v>-67.762016288202304</v>
      </c>
      <c r="AB253">
        <f t="shared" si="122"/>
        <v>-16.309797644018833</v>
      </c>
      <c r="AC253">
        <f t="shared" si="123"/>
        <v>-1.3309121173178589</v>
      </c>
      <c r="AD253">
        <f t="shared" si="124"/>
        <v>140.71226189342735</v>
      </c>
      <c r="AE253">
        <f t="shared" si="125"/>
        <v>31.583728838842696</v>
      </c>
      <c r="AF253">
        <f t="shared" si="126"/>
        <v>1.5371213839953402</v>
      </c>
      <c r="AG253">
        <f t="shared" si="127"/>
        <v>20.928120817063206</v>
      </c>
      <c r="AH253">
        <v>1624.384389958678</v>
      </c>
      <c r="AI253">
        <v>1598.1003636363639</v>
      </c>
      <c r="AJ253">
        <v>1.7028330884978551</v>
      </c>
      <c r="AK253">
        <v>60.624418474204617</v>
      </c>
      <c r="AL253">
        <f t="shared" si="128"/>
        <v>1.5365536573288503</v>
      </c>
      <c r="AM253">
        <v>31.22450627010824</v>
      </c>
      <c r="AN253">
        <v>32.596669090909081</v>
      </c>
      <c r="AO253">
        <v>-5.103495792715384E-6</v>
      </c>
      <c r="AP253">
        <v>100.9878899836357</v>
      </c>
      <c r="AQ253">
        <v>17</v>
      </c>
      <c r="AR253">
        <v>3</v>
      </c>
      <c r="AS253">
        <f t="shared" si="129"/>
        <v>1</v>
      </c>
      <c r="AT253">
        <f t="shared" si="130"/>
        <v>0</v>
      </c>
      <c r="AU253">
        <f t="shared" si="131"/>
        <v>47731.912137900406</v>
      </c>
      <c r="AV253">
        <f t="shared" si="132"/>
        <v>1200</v>
      </c>
      <c r="AW253">
        <f t="shared" si="133"/>
        <v>1025.9248642191535</v>
      </c>
      <c r="AX253">
        <f t="shared" si="134"/>
        <v>0.85493738684929466</v>
      </c>
      <c r="AY253">
        <f t="shared" si="135"/>
        <v>0.18842915661913862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1675964158.6875</v>
      </c>
      <c r="BF253">
        <v>1543.02125</v>
      </c>
      <c r="BG253">
        <v>1574.365</v>
      </c>
      <c r="BH253">
        <v>32.597112499999987</v>
      </c>
      <c r="BI253">
        <v>31.224475000000002</v>
      </c>
      <c r="BJ253">
        <v>1551.0150000000001</v>
      </c>
      <c r="BK253">
        <v>32.384887499999998</v>
      </c>
      <c r="BL253">
        <v>649.99637499999994</v>
      </c>
      <c r="BM253">
        <v>101.25687499999999</v>
      </c>
      <c r="BN253">
        <v>9.9895037500000006E-2</v>
      </c>
      <c r="BO253">
        <v>31.7996625</v>
      </c>
      <c r="BP253">
        <v>31.908674999999999</v>
      </c>
      <c r="BQ253">
        <v>999.9</v>
      </c>
      <c r="BR253">
        <v>0</v>
      </c>
      <c r="BS253">
        <v>0</v>
      </c>
      <c r="BT253">
        <v>9031.2512499999993</v>
      </c>
      <c r="BU253">
        <v>0</v>
      </c>
      <c r="BV253">
        <v>48.469299999999997</v>
      </c>
      <c r="BW253">
        <v>-31.3425875</v>
      </c>
      <c r="BX253">
        <v>1595.0150000000001</v>
      </c>
      <c r="BY253">
        <v>1625.1075000000001</v>
      </c>
      <c r="BZ253">
        <v>1.3726449999999999</v>
      </c>
      <c r="CA253">
        <v>1574.365</v>
      </c>
      <c r="CB253">
        <v>31.224475000000002</v>
      </c>
      <c r="CC253">
        <v>3.3006875</v>
      </c>
      <c r="CD253">
        <v>3.1616987499999998</v>
      </c>
      <c r="CE253">
        <v>25.627974999999999</v>
      </c>
      <c r="CF253">
        <v>24.904924999999999</v>
      </c>
      <c r="CG253">
        <v>1200</v>
      </c>
      <c r="CH253">
        <v>0.500004</v>
      </c>
      <c r="CI253">
        <v>0.499996</v>
      </c>
      <c r="CJ253">
        <v>0</v>
      </c>
      <c r="CK253">
        <v>1008.9450000000001</v>
      </c>
      <c r="CL253">
        <v>4.9990899999999998</v>
      </c>
      <c r="CM253">
        <v>10813.625</v>
      </c>
      <c r="CN253">
        <v>9557.8474999999999</v>
      </c>
      <c r="CO253">
        <v>40.875</v>
      </c>
      <c r="CP253">
        <v>42.375</v>
      </c>
      <c r="CQ253">
        <v>41.625</v>
      </c>
      <c r="CR253">
        <v>41.515500000000003</v>
      </c>
      <c r="CS253">
        <v>42.186999999999998</v>
      </c>
      <c r="CT253">
        <v>597.51</v>
      </c>
      <c r="CU253">
        <v>597.5</v>
      </c>
      <c r="CV253">
        <v>0</v>
      </c>
      <c r="CW253">
        <v>1675964160.9000001</v>
      </c>
      <c r="CX253">
        <v>0</v>
      </c>
      <c r="CY253">
        <v>1675959759</v>
      </c>
      <c r="CZ253" t="s">
        <v>356</v>
      </c>
      <c r="DA253">
        <v>1675959759</v>
      </c>
      <c r="DB253">
        <v>1675959753.5</v>
      </c>
      <c r="DC253">
        <v>5</v>
      </c>
      <c r="DD253">
        <v>-2.5000000000000001E-2</v>
      </c>
      <c r="DE253">
        <v>-8.0000000000000002E-3</v>
      </c>
      <c r="DF253">
        <v>-6.0590000000000002</v>
      </c>
      <c r="DG253">
        <v>0.218</v>
      </c>
      <c r="DH253">
        <v>415</v>
      </c>
      <c r="DI253">
        <v>34</v>
      </c>
      <c r="DJ253">
        <v>0.6</v>
      </c>
      <c r="DK253">
        <v>0.17</v>
      </c>
      <c r="DL253">
        <v>-31.3336425</v>
      </c>
      <c r="DM253">
        <v>9.6532457786222811E-2</v>
      </c>
      <c r="DN253">
        <v>5.2152171035825527E-2</v>
      </c>
      <c r="DO253">
        <v>1</v>
      </c>
      <c r="DP253">
        <v>1.37344475</v>
      </c>
      <c r="DQ253">
        <v>-8.6795121951265437E-3</v>
      </c>
      <c r="DR253">
        <v>1.432811898854846E-3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2</v>
      </c>
      <c r="DY253">
        <v>2</v>
      </c>
      <c r="DZ253" t="s">
        <v>740</v>
      </c>
      <c r="EA253">
        <v>3.2984</v>
      </c>
      <c r="EB253">
        <v>2.6254400000000002</v>
      </c>
      <c r="EC253">
        <v>0.24596699999999999</v>
      </c>
      <c r="ED253">
        <v>0.24654300000000001</v>
      </c>
      <c r="EE253">
        <v>0.13597000000000001</v>
      </c>
      <c r="EF253">
        <v>0.13081499999999999</v>
      </c>
      <c r="EG253">
        <v>22836.400000000001</v>
      </c>
      <c r="EH253">
        <v>23169.8</v>
      </c>
      <c r="EI253">
        <v>28177</v>
      </c>
      <c r="EJ253">
        <v>29594.7</v>
      </c>
      <c r="EK253">
        <v>33531.199999999997</v>
      </c>
      <c r="EL253">
        <v>35695.699999999997</v>
      </c>
      <c r="EM253">
        <v>39791.9</v>
      </c>
      <c r="EN253">
        <v>42266.3</v>
      </c>
      <c r="EO253">
        <v>2.2128999999999999</v>
      </c>
      <c r="EP253">
        <v>2.2360500000000001</v>
      </c>
      <c r="EQ253">
        <v>0.153027</v>
      </c>
      <c r="ER253">
        <v>0</v>
      </c>
      <c r="ES253">
        <v>29.422799999999999</v>
      </c>
      <c r="ET253">
        <v>999.9</v>
      </c>
      <c r="EU253">
        <v>72.5</v>
      </c>
      <c r="EV253">
        <v>32.200000000000003</v>
      </c>
      <c r="EW253">
        <v>34.578099999999999</v>
      </c>
      <c r="EX253">
        <v>56.843000000000004</v>
      </c>
      <c r="EY253">
        <v>-3.9743599999999999</v>
      </c>
      <c r="EZ253">
        <v>2</v>
      </c>
      <c r="FA253">
        <v>0.29728700000000002</v>
      </c>
      <c r="FB253">
        <v>-0.61389199999999999</v>
      </c>
      <c r="FC253">
        <v>20.2742</v>
      </c>
      <c r="FD253">
        <v>5.2214799999999997</v>
      </c>
      <c r="FE253">
        <v>12.004</v>
      </c>
      <c r="FF253">
        <v>4.9875999999999996</v>
      </c>
      <c r="FG253">
        <v>3.2846500000000001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1.8621799999999999</v>
      </c>
      <c r="FN253">
        <v>1.8642000000000001</v>
      </c>
      <c r="FO253">
        <v>1.86025</v>
      </c>
      <c r="FP253">
        <v>1.8609599999999999</v>
      </c>
      <c r="FQ253">
        <v>1.8601399999999999</v>
      </c>
      <c r="FR253">
        <v>1.86188</v>
      </c>
      <c r="FS253">
        <v>1.85843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-8</v>
      </c>
      <c r="GH253">
        <v>0.21229999999999999</v>
      </c>
      <c r="GI253">
        <v>-4.2934277136806287</v>
      </c>
      <c r="GJ253">
        <v>-4.5218151105756088E-3</v>
      </c>
      <c r="GK253">
        <v>2.0889233732517852E-6</v>
      </c>
      <c r="GL253">
        <v>-4.5906856223640231E-10</v>
      </c>
      <c r="GM253">
        <v>-0.1150039569071811</v>
      </c>
      <c r="GN253">
        <v>4.4025620023938356E-3</v>
      </c>
      <c r="GO253">
        <v>3.112297855124525E-4</v>
      </c>
      <c r="GP253">
        <v>-4.1727832042263066E-6</v>
      </c>
      <c r="GQ253">
        <v>6</v>
      </c>
      <c r="GR253">
        <v>2080</v>
      </c>
      <c r="GS253">
        <v>4</v>
      </c>
      <c r="GT253">
        <v>33</v>
      </c>
      <c r="GU253">
        <v>73.400000000000006</v>
      </c>
      <c r="GV253">
        <v>73.5</v>
      </c>
      <c r="GW253">
        <v>3.9916999999999998</v>
      </c>
      <c r="GX253">
        <v>2.49512</v>
      </c>
      <c r="GY253">
        <v>2.04834</v>
      </c>
      <c r="GZ253">
        <v>2.6232899999999999</v>
      </c>
      <c r="HA253">
        <v>2.1972700000000001</v>
      </c>
      <c r="HB253">
        <v>2.2912599999999999</v>
      </c>
      <c r="HC253">
        <v>37.170200000000001</v>
      </c>
      <c r="HD253">
        <v>14.727399999999999</v>
      </c>
      <c r="HE253">
        <v>18</v>
      </c>
      <c r="HF253">
        <v>674.20100000000002</v>
      </c>
      <c r="HG253">
        <v>773.35500000000002</v>
      </c>
      <c r="HH253">
        <v>31.000399999999999</v>
      </c>
      <c r="HI253">
        <v>31.213899999999999</v>
      </c>
      <c r="HJ253">
        <v>30.0001</v>
      </c>
      <c r="HK253">
        <v>31.174800000000001</v>
      </c>
      <c r="HL253">
        <v>31.178000000000001</v>
      </c>
      <c r="HM253">
        <v>79.812600000000003</v>
      </c>
      <c r="HN253">
        <v>12.768599999999999</v>
      </c>
      <c r="HO253">
        <v>100</v>
      </c>
      <c r="HP253">
        <v>31</v>
      </c>
      <c r="HQ253">
        <v>1588.28</v>
      </c>
      <c r="HR253">
        <v>31.232099999999999</v>
      </c>
      <c r="HS253">
        <v>99.315299999999993</v>
      </c>
      <c r="HT253">
        <v>98.045100000000005</v>
      </c>
    </row>
    <row r="254" spans="1:228" x14ac:dyDescent="0.2">
      <c r="A254">
        <v>239</v>
      </c>
      <c r="B254">
        <v>1675964165</v>
      </c>
      <c r="C254">
        <v>950.5</v>
      </c>
      <c r="D254" t="s">
        <v>837</v>
      </c>
      <c r="E254" t="s">
        <v>838</v>
      </c>
      <c r="F254">
        <v>4</v>
      </c>
      <c r="G254">
        <v>1675964163</v>
      </c>
      <c r="H254">
        <f t="shared" si="102"/>
        <v>1.5356848931910414E-3</v>
      </c>
      <c r="I254">
        <f t="shared" si="103"/>
        <v>1.5356848931910414</v>
      </c>
      <c r="J254">
        <f t="shared" si="104"/>
        <v>20.586259246305904</v>
      </c>
      <c r="K254">
        <f t="shared" si="105"/>
        <v>1550.247142857143</v>
      </c>
      <c r="L254">
        <f t="shared" si="106"/>
        <v>1199.7898055201379</v>
      </c>
      <c r="M254">
        <f t="shared" si="107"/>
        <v>121.60849674115694</v>
      </c>
      <c r="N254">
        <f t="shared" si="108"/>
        <v>157.13021043581992</v>
      </c>
      <c r="O254">
        <f t="shared" si="109"/>
        <v>0.10550034906885254</v>
      </c>
      <c r="P254">
        <f t="shared" si="110"/>
        <v>2.7709580587058937</v>
      </c>
      <c r="Q254">
        <f t="shared" si="111"/>
        <v>0.10331859073323559</v>
      </c>
      <c r="R254">
        <f t="shared" si="112"/>
        <v>6.4766383598781341E-2</v>
      </c>
      <c r="S254">
        <f t="shared" si="113"/>
        <v>226.11391016913348</v>
      </c>
      <c r="T254">
        <f t="shared" si="114"/>
        <v>32.787762853344795</v>
      </c>
      <c r="U254">
        <f t="shared" si="115"/>
        <v>31.90890000000001</v>
      </c>
      <c r="V254">
        <f t="shared" si="116"/>
        <v>4.7505166009305446</v>
      </c>
      <c r="W254">
        <f t="shared" si="117"/>
        <v>69.947159148173228</v>
      </c>
      <c r="X254">
        <f t="shared" si="118"/>
        <v>3.303828854749578</v>
      </c>
      <c r="Y254">
        <f t="shared" si="119"/>
        <v>4.7233209968554704</v>
      </c>
      <c r="Z254">
        <f t="shared" si="120"/>
        <v>1.4466877461809666</v>
      </c>
      <c r="AA254">
        <f t="shared" si="121"/>
        <v>-67.723703789724922</v>
      </c>
      <c r="AB254">
        <f t="shared" si="122"/>
        <v>-15.137261569670178</v>
      </c>
      <c r="AC254">
        <f t="shared" si="123"/>
        <v>-1.2371500551110508</v>
      </c>
      <c r="AD254">
        <f t="shared" si="124"/>
        <v>142.01579475462731</v>
      </c>
      <c r="AE254">
        <f t="shared" si="125"/>
        <v>31.558938873574377</v>
      </c>
      <c r="AF254">
        <f t="shared" si="126"/>
        <v>1.5359799360697501</v>
      </c>
      <c r="AG254">
        <f t="shared" si="127"/>
        <v>20.586259246305904</v>
      </c>
      <c r="AH254">
        <v>1631.276559183548</v>
      </c>
      <c r="AI254">
        <v>1605.1246060606061</v>
      </c>
      <c r="AJ254">
        <v>1.7547351157355611</v>
      </c>
      <c r="AK254">
        <v>60.624418474204617</v>
      </c>
      <c r="AL254">
        <f t="shared" si="128"/>
        <v>1.5356848931910414</v>
      </c>
      <c r="AM254">
        <v>31.223889451020501</v>
      </c>
      <c r="AN254">
        <v>32.595487272727247</v>
      </c>
      <c r="AO254">
        <v>-3.5181086008632298E-5</v>
      </c>
      <c r="AP254">
        <v>100.9878899836357</v>
      </c>
      <c r="AQ254">
        <v>17</v>
      </c>
      <c r="AR254">
        <v>3</v>
      </c>
      <c r="AS254">
        <f t="shared" si="129"/>
        <v>1</v>
      </c>
      <c r="AT254">
        <f t="shared" si="130"/>
        <v>0</v>
      </c>
      <c r="AU254">
        <f t="shared" si="131"/>
        <v>47614.691960036107</v>
      </c>
      <c r="AV254">
        <f t="shared" si="132"/>
        <v>1199.994285714286</v>
      </c>
      <c r="AW254">
        <f t="shared" si="133"/>
        <v>1025.919978325976</v>
      </c>
      <c r="AX254">
        <f t="shared" si="134"/>
        <v>0.85493738640205785</v>
      </c>
      <c r="AY254">
        <f t="shared" si="135"/>
        <v>0.18842915575597194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1675964163</v>
      </c>
      <c r="BF254">
        <v>1550.247142857143</v>
      </c>
      <c r="BG254">
        <v>1581.5771428571429</v>
      </c>
      <c r="BH254">
        <v>32.595585714285718</v>
      </c>
      <c r="BI254">
        <v>31.223942857142859</v>
      </c>
      <c r="BJ254">
        <v>1558.2485714285719</v>
      </c>
      <c r="BK254">
        <v>32.383371428571429</v>
      </c>
      <c r="BL254">
        <v>649.98571428571427</v>
      </c>
      <c r="BM254">
        <v>101.2581428571429</v>
      </c>
      <c r="BN254">
        <v>0.10002519999999999</v>
      </c>
      <c r="BO254">
        <v>31.807571428571421</v>
      </c>
      <c r="BP254">
        <v>31.90890000000001</v>
      </c>
      <c r="BQ254">
        <v>999.89999999999986</v>
      </c>
      <c r="BR254">
        <v>0</v>
      </c>
      <c r="BS254">
        <v>0</v>
      </c>
      <c r="BT254">
        <v>9008.841428571428</v>
      </c>
      <c r="BU254">
        <v>0</v>
      </c>
      <c r="BV254">
        <v>49.772085714285723</v>
      </c>
      <c r="BW254">
        <v>-31.33182857142857</v>
      </c>
      <c r="BX254">
        <v>1602.48</v>
      </c>
      <c r="BY254">
        <v>1632.552857142857</v>
      </c>
      <c r="BZ254">
        <v>1.371638571428571</v>
      </c>
      <c r="CA254">
        <v>1581.5771428571429</v>
      </c>
      <c r="CB254">
        <v>31.223942857142859</v>
      </c>
      <c r="CC254">
        <v>3.30057</v>
      </c>
      <c r="CD254">
        <v>3.1616814285714292</v>
      </c>
      <c r="CE254">
        <v>25.627371428571429</v>
      </c>
      <c r="CF254">
        <v>24.90484285714286</v>
      </c>
      <c r="CG254">
        <v>1199.994285714286</v>
      </c>
      <c r="CH254">
        <v>0.500004</v>
      </c>
      <c r="CI254">
        <v>0.49999599999999988</v>
      </c>
      <c r="CJ254">
        <v>0</v>
      </c>
      <c r="CK254">
        <v>1008.451428571429</v>
      </c>
      <c r="CL254">
        <v>4.9990899999999998</v>
      </c>
      <c r="CM254">
        <v>10808.685714285721</v>
      </c>
      <c r="CN254">
        <v>9557.8342857142852</v>
      </c>
      <c r="CO254">
        <v>40.875</v>
      </c>
      <c r="CP254">
        <v>42.375</v>
      </c>
      <c r="CQ254">
        <v>41.625</v>
      </c>
      <c r="CR254">
        <v>41.508857142857153</v>
      </c>
      <c r="CS254">
        <v>42.186999999999998</v>
      </c>
      <c r="CT254">
        <v>597.50571428571425</v>
      </c>
      <c r="CU254">
        <v>597.49571428571414</v>
      </c>
      <c r="CV254">
        <v>0</v>
      </c>
      <c r="CW254">
        <v>1675964165.0999999</v>
      </c>
      <c r="CX254">
        <v>0</v>
      </c>
      <c r="CY254">
        <v>1675959759</v>
      </c>
      <c r="CZ254" t="s">
        <v>356</v>
      </c>
      <c r="DA254">
        <v>1675959759</v>
      </c>
      <c r="DB254">
        <v>1675959753.5</v>
      </c>
      <c r="DC254">
        <v>5</v>
      </c>
      <c r="DD254">
        <v>-2.5000000000000001E-2</v>
      </c>
      <c r="DE254">
        <v>-8.0000000000000002E-3</v>
      </c>
      <c r="DF254">
        <v>-6.0590000000000002</v>
      </c>
      <c r="DG254">
        <v>0.218</v>
      </c>
      <c r="DH254">
        <v>415</v>
      </c>
      <c r="DI254">
        <v>34</v>
      </c>
      <c r="DJ254">
        <v>0.6</v>
      </c>
      <c r="DK254">
        <v>0.17</v>
      </c>
      <c r="DL254">
        <v>-31.33113500000001</v>
      </c>
      <c r="DM254">
        <v>-3.4716697936152709E-2</v>
      </c>
      <c r="DN254">
        <v>5.2154412804670723E-2</v>
      </c>
      <c r="DO254">
        <v>1</v>
      </c>
      <c r="DP254">
        <v>1.37300025</v>
      </c>
      <c r="DQ254">
        <v>-1.0597936210134591E-2</v>
      </c>
      <c r="DR254">
        <v>1.402887179177282E-3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2</v>
      </c>
      <c r="DY254">
        <v>2</v>
      </c>
      <c r="DZ254" t="s">
        <v>740</v>
      </c>
      <c r="EA254">
        <v>3.29861</v>
      </c>
      <c r="EB254">
        <v>2.6254200000000001</v>
      </c>
      <c r="EC254">
        <v>0.24660399999999999</v>
      </c>
      <c r="ED254">
        <v>0.24717600000000001</v>
      </c>
      <c r="EE254">
        <v>0.135964</v>
      </c>
      <c r="EF254">
        <v>0.13081300000000001</v>
      </c>
      <c r="EG254">
        <v>22817.200000000001</v>
      </c>
      <c r="EH254">
        <v>23150.3</v>
      </c>
      <c r="EI254">
        <v>28177.3</v>
      </c>
      <c r="EJ254">
        <v>29594.7</v>
      </c>
      <c r="EK254">
        <v>33531.300000000003</v>
      </c>
      <c r="EL254">
        <v>35696.1</v>
      </c>
      <c r="EM254">
        <v>39791.599999999999</v>
      </c>
      <c r="EN254">
        <v>42266.6</v>
      </c>
      <c r="EO254">
        <v>2.2131799999999999</v>
      </c>
      <c r="EP254">
        <v>2.2358500000000001</v>
      </c>
      <c r="EQ254">
        <v>0.15281900000000001</v>
      </c>
      <c r="ER254">
        <v>0</v>
      </c>
      <c r="ES254">
        <v>29.425899999999999</v>
      </c>
      <c r="ET254">
        <v>999.9</v>
      </c>
      <c r="EU254">
        <v>72.5</v>
      </c>
      <c r="EV254">
        <v>32.200000000000003</v>
      </c>
      <c r="EW254">
        <v>34.577300000000001</v>
      </c>
      <c r="EX254">
        <v>56.902999999999999</v>
      </c>
      <c r="EY254">
        <v>-4.0504800000000003</v>
      </c>
      <c r="EZ254">
        <v>2</v>
      </c>
      <c r="FA254">
        <v>0.29769299999999999</v>
      </c>
      <c r="FB254">
        <v>-0.614093</v>
      </c>
      <c r="FC254">
        <v>20.274100000000001</v>
      </c>
      <c r="FD254">
        <v>5.2210299999999998</v>
      </c>
      <c r="FE254">
        <v>12.004</v>
      </c>
      <c r="FF254">
        <v>4.9874000000000001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1.8621799999999999</v>
      </c>
      <c r="FN254">
        <v>1.8641799999999999</v>
      </c>
      <c r="FO254">
        <v>1.86025</v>
      </c>
      <c r="FP254">
        <v>1.8609599999999999</v>
      </c>
      <c r="FQ254">
        <v>1.8601099999999999</v>
      </c>
      <c r="FR254">
        <v>1.8618600000000001</v>
      </c>
      <c r="FS254">
        <v>1.8584000000000001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-8.01</v>
      </c>
      <c r="GH254">
        <v>0.2122</v>
      </c>
      <c r="GI254">
        <v>-4.2934277136806287</v>
      </c>
      <c r="GJ254">
        <v>-4.5218151105756088E-3</v>
      </c>
      <c r="GK254">
        <v>2.0889233732517852E-6</v>
      </c>
      <c r="GL254">
        <v>-4.5906856223640231E-10</v>
      </c>
      <c r="GM254">
        <v>-0.1150039569071811</v>
      </c>
      <c r="GN254">
        <v>4.4025620023938356E-3</v>
      </c>
      <c r="GO254">
        <v>3.112297855124525E-4</v>
      </c>
      <c r="GP254">
        <v>-4.1727832042263066E-6</v>
      </c>
      <c r="GQ254">
        <v>6</v>
      </c>
      <c r="GR254">
        <v>2080</v>
      </c>
      <c r="GS254">
        <v>4</v>
      </c>
      <c r="GT254">
        <v>33</v>
      </c>
      <c r="GU254">
        <v>73.400000000000006</v>
      </c>
      <c r="GV254">
        <v>73.5</v>
      </c>
      <c r="GW254">
        <v>4.0051300000000003</v>
      </c>
      <c r="GX254">
        <v>2.4853499999999999</v>
      </c>
      <c r="GY254">
        <v>2.04834</v>
      </c>
      <c r="GZ254">
        <v>2.6232899999999999</v>
      </c>
      <c r="HA254">
        <v>2.1972700000000001</v>
      </c>
      <c r="HB254">
        <v>2.34619</v>
      </c>
      <c r="HC254">
        <v>37.170200000000001</v>
      </c>
      <c r="HD254">
        <v>14.744899999999999</v>
      </c>
      <c r="HE254">
        <v>18</v>
      </c>
      <c r="HF254">
        <v>674.42200000000003</v>
      </c>
      <c r="HG254">
        <v>773.15800000000002</v>
      </c>
      <c r="HH254">
        <v>31.0002</v>
      </c>
      <c r="HI254">
        <v>31.213899999999999</v>
      </c>
      <c r="HJ254">
        <v>30.0001</v>
      </c>
      <c r="HK254">
        <v>31.174800000000001</v>
      </c>
      <c r="HL254">
        <v>31.178000000000001</v>
      </c>
      <c r="HM254">
        <v>80.0732</v>
      </c>
      <c r="HN254">
        <v>12.768599999999999</v>
      </c>
      <c r="HO254">
        <v>100</v>
      </c>
      <c r="HP254">
        <v>31</v>
      </c>
      <c r="HQ254">
        <v>1594.96</v>
      </c>
      <c r="HR254">
        <v>31.232099999999999</v>
      </c>
      <c r="HS254">
        <v>99.315399999999997</v>
      </c>
      <c r="HT254">
        <v>98.045599999999993</v>
      </c>
    </row>
    <row r="255" spans="1:228" x14ac:dyDescent="0.2">
      <c r="A255">
        <v>240</v>
      </c>
      <c r="B255">
        <v>1675964169</v>
      </c>
      <c r="C255">
        <v>954.5</v>
      </c>
      <c r="D255" t="s">
        <v>839</v>
      </c>
      <c r="E255" t="s">
        <v>840</v>
      </c>
      <c r="F255">
        <v>4</v>
      </c>
      <c r="G255">
        <v>1675964166.6875</v>
      </c>
      <c r="H255">
        <f t="shared" si="102"/>
        <v>1.531264951783864E-3</v>
      </c>
      <c r="I255">
        <f t="shared" si="103"/>
        <v>1.5312649517838641</v>
      </c>
      <c r="J255">
        <f t="shared" si="104"/>
        <v>20.860256493563412</v>
      </c>
      <c r="K255">
        <f t="shared" si="105"/>
        <v>1556.43</v>
      </c>
      <c r="L255">
        <f t="shared" si="106"/>
        <v>1200.0847176333907</v>
      </c>
      <c r="M255">
        <f t="shared" si="107"/>
        <v>121.63875895027434</v>
      </c>
      <c r="N255">
        <f t="shared" si="108"/>
        <v>157.7573739680025</v>
      </c>
      <c r="O255">
        <f t="shared" si="109"/>
        <v>0.10499733888656772</v>
      </c>
      <c r="P255">
        <f t="shared" si="110"/>
        <v>2.7684582952676768</v>
      </c>
      <c r="Q255">
        <f t="shared" si="111"/>
        <v>0.1028341977752968</v>
      </c>
      <c r="R255">
        <f t="shared" si="112"/>
        <v>6.4462011476905778E-2</v>
      </c>
      <c r="S255">
        <f t="shared" si="113"/>
        <v>226.1145159637525</v>
      </c>
      <c r="T255">
        <f t="shared" si="114"/>
        <v>32.793018239264491</v>
      </c>
      <c r="U255">
        <f t="shared" si="115"/>
        <v>31.9175875</v>
      </c>
      <c r="V255">
        <f t="shared" si="116"/>
        <v>4.7528545735708523</v>
      </c>
      <c r="W255">
        <f t="shared" si="117"/>
        <v>69.9283819810165</v>
      </c>
      <c r="X255">
        <f t="shared" si="118"/>
        <v>3.3035464251697251</v>
      </c>
      <c r="Y255">
        <f t="shared" si="119"/>
        <v>4.7241854188282817</v>
      </c>
      <c r="Z255">
        <f t="shared" si="120"/>
        <v>1.4493081484011272</v>
      </c>
      <c r="AA255">
        <f t="shared" si="121"/>
        <v>-67.528784373668401</v>
      </c>
      <c r="AB255">
        <f t="shared" si="122"/>
        <v>-15.938367937980228</v>
      </c>
      <c r="AC255">
        <f t="shared" si="123"/>
        <v>-1.3038761531421339</v>
      </c>
      <c r="AD255">
        <f t="shared" si="124"/>
        <v>141.34348749896174</v>
      </c>
      <c r="AE255">
        <f t="shared" si="125"/>
        <v>31.567745163348231</v>
      </c>
      <c r="AF255">
        <f t="shared" si="126"/>
        <v>1.5348600116302278</v>
      </c>
      <c r="AG255">
        <f t="shared" si="127"/>
        <v>20.860256493563412</v>
      </c>
      <c r="AH255">
        <v>1638.258286039086</v>
      </c>
      <c r="AI255">
        <v>1611.9804242424241</v>
      </c>
      <c r="AJ255">
        <v>1.7190990500380701</v>
      </c>
      <c r="AK255">
        <v>60.624418474204617</v>
      </c>
      <c r="AL255">
        <f t="shared" si="128"/>
        <v>1.5312649517838641</v>
      </c>
      <c r="AM255">
        <v>31.222204657994141</v>
      </c>
      <c r="AN255">
        <v>32.589923636363622</v>
      </c>
      <c r="AO255">
        <v>-6.4501506591973392E-5</v>
      </c>
      <c r="AP255">
        <v>100.9878899836357</v>
      </c>
      <c r="AQ255">
        <v>17</v>
      </c>
      <c r="AR255">
        <v>3</v>
      </c>
      <c r="AS255">
        <f t="shared" si="129"/>
        <v>1</v>
      </c>
      <c r="AT255">
        <f t="shared" si="130"/>
        <v>0</v>
      </c>
      <c r="AU255">
        <f t="shared" si="131"/>
        <v>47545.103737133984</v>
      </c>
      <c r="AV255">
        <f t="shared" si="132"/>
        <v>1199.9974999999999</v>
      </c>
      <c r="AW255">
        <f t="shared" si="133"/>
        <v>1025.9227264060892</v>
      </c>
      <c r="AX255">
        <f t="shared" si="134"/>
        <v>0.8549373864579628</v>
      </c>
      <c r="AY255">
        <f t="shared" si="135"/>
        <v>0.18842915586386846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1675964166.6875</v>
      </c>
      <c r="BF255">
        <v>1556.43</v>
      </c>
      <c r="BG255">
        <v>1587.7725</v>
      </c>
      <c r="BH255">
        <v>32.592700000000001</v>
      </c>
      <c r="BI255">
        <v>31.222175</v>
      </c>
      <c r="BJ255">
        <v>1564.4412500000001</v>
      </c>
      <c r="BK255">
        <v>32.380499999999998</v>
      </c>
      <c r="BL255">
        <v>650.04349999999999</v>
      </c>
      <c r="BM255">
        <v>101.258375</v>
      </c>
      <c r="BN255">
        <v>0.10010175</v>
      </c>
      <c r="BO255">
        <v>31.8108</v>
      </c>
      <c r="BP255">
        <v>31.9175875</v>
      </c>
      <c r="BQ255">
        <v>999.9</v>
      </c>
      <c r="BR255">
        <v>0</v>
      </c>
      <c r="BS255">
        <v>0</v>
      </c>
      <c r="BT255">
        <v>8995.5475000000006</v>
      </c>
      <c r="BU255">
        <v>0</v>
      </c>
      <c r="BV255">
        <v>50.969125000000012</v>
      </c>
      <c r="BW255">
        <v>-31.343375000000002</v>
      </c>
      <c r="BX255">
        <v>1608.8687500000001</v>
      </c>
      <c r="BY255">
        <v>1638.9437499999999</v>
      </c>
      <c r="BZ255">
        <v>1.37051875</v>
      </c>
      <c r="CA255">
        <v>1587.7725</v>
      </c>
      <c r="CB255">
        <v>31.222175</v>
      </c>
      <c r="CC255">
        <v>3.3002824999999998</v>
      </c>
      <c r="CD255">
        <v>3.1615025000000001</v>
      </c>
      <c r="CE255">
        <v>25.625900000000001</v>
      </c>
      <c r="CF255">
        <v>24.9039</v>
      </c>
      <c r="CG255">
        <v>1199.9974999999999</v>
      </c>
      <c r="CH255">
        <v>0.500004</v>
      </c>
      <c r="CI255">
        <v>0.499996</v>
      </c>
      <c r="CJ255">
        <v>0</v>
      </c>
      <c r="CK255">
        <v>1008.05</v>
      </c>
      <c r="CL255">
        <v>4.9990899999999998</v>
      </c>
      <c r="CM255">
        <v>10804.424999999999</v>
      </c>
      <c r="CN255">
        <v>9557.838749999999</v>
      </c>
      <c r="CO255">
        <v>40.875</v>
      </c>
      <c r="CP255">
        <v>42.375</v>
      </c>
      <c r="CQ255">
        <v>41.625</v>
      </c>
      <c r="CR255">
        <v>41.554250000000003</v>
      </c>
      <c r="CS255">
        <v>42.186999999999998</v>
      </c>
      <c r="CT255">
        <v>597.50625000000002</v>
      </c>
      <c r="CU255">
        <v>597.49625000000003</v>
      </c>
      <c r="CV255">
        <v>0</v>
      </c>
      <c r="CW255">
        <v>1675964168.7</v>
      </c>
      <c r="CX255">
        <v>0</v>
      </c>
      <c r="CY255">
        <v>1675959759</v>
      </c>
      <c r="CZ255" t="s">
        <v>356</v>
      </c>
      <c r="DA255">
        <v>1675959759</v>
      </c>
      <c r="DB255">
        <v>1675959753.5</v>
      </c>
      <c r="DC255">
        <v>5</v>
      </c>
      <c r="DD255">
        <v>-2.5000000000000001E-2</v>
      </c>
      <c r="DE255">
        <v>-8.0000000000000002E-3</v>
      </c>
      <c r="DF255">
        <v>-6.0590000000000002</v>
      </c>
      <c r="DG255">
        <v>0.218</v>
      </c>
      <c r="DH255">
        <v>415</v>
      </c>
      <c r="DI255">
        <v>34</v>
      </c>
      <c r="DJ255">
        <v>0.6</v>
      </c>
      <c r="DK255">
        <v>0.17</v>
      </c>
      <c r="DL255">
        <v>-31.327300000000001</v>
      </c>
      <c r="DM255">
        <v>-0.267498686679077</v>
      </c>
      <c r="DN255">
        <v>5.0468326701011222E-2</v>
      </c>
      <c r="DO255">
        <v>0</v>
      </c>
      <c r="DP255">
        <v>1.3721842500000001</v>
      </c>
      <c r="DQ255">
        <v>-7.0789868667936054E-3</v>
      </c>
      <c r="DR255">
        <v>1.0034662114391129E-3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3.2985600000000002</v>
      </c>
      <c r="EB255">
        <v>2.6251699999999998</v>
      </c>
      <c r="EC255">
        <v>0.24723000000000001</v>
      </c>
      <c r="ED255">
        <v>0.247776</v>
      </c>
      <c r="EE255">
        <v>0.13595299999999999</v>
      </c>
      <c r="EF255">
        <v>0.13080800000000001</v>
      </c>
      <c r="EG255">
        <v>22798.7</v>
      </c>
      <c r="EH255">
        <v>23131.4</v>
      </c>
      <c r="EI255">
        <v>28177.8</v>
      </c>
      <c r="EJ255">
        <v>29594.2</v>
      </c>
      <c r="EK255">
        <v>33532.300000000003</v>
      </c>
      <c r="EL255">
        <v>35696</v>
      </c>
      <c r="EM255">
        <v>39792.199999999997</v>
      </c>
      <c r="EN255">
        <v>42266.2</v>
      </c>
      <c r="EO255">
        <v>2.2131500000000002</v>
      </c>
      <c r="EP255">
        <v>2.23577</v>
      </c>
      <c r="EQ255">
        <v>0.153638</v>
      </c>
      <c r="ER255">
        <v>0</v>
      </c>
      <c r="ES255">
        <v>29.4285</v>
      </c>
      <c r="ET255">
        <v>999.9</v>
      </c>
      <c r="EU255">
        <v>72.5</v>
      </c>
      <c r="EV255">
        <v>32.200000000000003</v>
      </c>
      <c r="EW255">
        <v>34.576099999999997</v>
      </c>
      <c r="EX255">
        <v>56.753</v>
      </c>
      <c r="EY255">
        <v>-4.0945499999999999</v>
      </c>
      <c r="EZ255">
        <v>2</v>
      </c>
      <c r="FA255">
        <v>0.297213</v>
      </c>
      <c r="FB255">
        <v>-0.61318099999999998</v>
      </c>
      <c r="FC255">
        <v>20.274100000000001</v>
      </c>
      <c r="FD255">
        <v>5.2202799999999998</v>
      </c>
      <c r="FE255">
        <v>12.004</v>
      </c>
      <c r="FF255">
        <v>4.9871499999999997</v>
      </c>
      <c r="FG255">
        <v>3.2845300000000002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1.8621799999999999</v>
      </c>
      <c r="FN255">
        <v>1.8641700000000001</v>
      </c>
      <c r="FO255">
        <v>1.8602399999999999</v>
      </c>
      <c r="FP255">
        <v>1.8609599999999999</v>
      </c>
      <c r="FQ255">
        <v>1.8601399999999999</v>
      </c>
      <c r="FR255">
        <v>1.8618600000000001</v>
      </c>
      <c r="FS255">
        <v>1.85843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-8.02</v>
      </c>
      <c r="GH255">
        <v>0.2122</v>
      </c>
      <c r="GI255">
        <v>-4.2934277136806287</v>
      </c>
      <c r="GJ255">
        <v>-4.5218151105756088E-3</v>
      </c>
      <c r="GK255">
        <v>2.0889233732517852E-6</v>
      </c>
      <c r="GL255">
        <v>-4.5906856223640231E-10</v>
      </c>
      <c r="GM255">
        <v>-0.1150039569071811</v>
      </c>
      <c r="GN255">
        <v>4.4025620023938356E-3</v>
      </c>
      <c r="GO255">
        <v>3.112297855124525E-4</v>
      </c>
      <c r="GP255">
        <v>-4.1727832042263066E-6</v>
      </c>
      <c r="GQ255">
        <v>6</v>
      </c>
      <c r="GR255">
        <v>2080</v>
      </c>
      <c r="GS255">
        <v>4</v>
      </c>
      <c r="GT255">
        <v>33</v>
      </c>
      <c r="GU255">
        <v>73.5</v>
      </c>
      <c r="GV255">
        <v>73.599999999999994</v>
      </c>
      <c r="GW255">
        <v>4.0173300000000003</v>
      </c>
      <c r="GX255">
        <v>2.49146</v>
      </c>
      <c r="GY255">
        <v>2.04834</v>
      </c>
      <c r="GZ255">
        <v>2.6232899999999999</v>
      </c>
      <c r="HA255">
        <v>2.1972700000000001</v>
      </c>
      <c r="HB255">
        <v>2.3327599999999999</v>
      </c>
      <c r="HC255">
        <v>37.170200000000001</v>
      </c>
      <c r="HD255">
        <v>14.744899999999999</v>
      </c>
      <c r="HE255">
        <v>18</v>
      </c>
      <c r="HF255">
        <v>674.40200000000004</v>
      </c>
      <c r="HG255">
        <v>773.08399999999995</v>
      </c>
      <c r="HH255">
        <v>31.0002</v>
      </c>
      <c r="HI255">
        <v>31.213899999999999</v>
      </c>
      <c r="HJ255">
        <v>30.0001</v>
      </c>
      <c r="HK255">
        <v>31.174800000000001</v>
      </c>
      <c r="HL255">
        <v>31.178000000000001</v>
      </c>
      <c r="HM255">
        <v>80.340800000000002</v>
      </c>
      <c r="HN255">
        <v>12.768599999999999</v>
      </c>
      <c r="HO255">
        <v>100</v>
      </c>
      <c r="HP255">
        <v>31</v>
      </c>
      <c r="HQ255">
        <v>1601.67</v>
      </c>
      <c r="HR255">
        <v>31.232099999999999</v>
      </c>
      <c r="HS255">
        <v>99.3172</v>
      </c>
      <c r="HT255">
        <v>98.044399999999996</v>
      </c>
    </row>
    <row r="256" spans="1:228" x14ac:dyDescent="0.2">
      <c r="A256">
        <v>241</v>
      </c>
      <c r="B256">
        <v>1675964173</v>
      </c>
      <c r="C256">
        <v>958.5</v>
      </c>
      <c r="D256" t="s">
        <v>841</v>
      </c>
      <c r="E256" t="s">
        <v>842</v>
      </c>
      <c r="F256">
        <v>4</v>
      </c>
      <c r="G256">
        <v>1675964171</v>
      </c>
      <c r="H256">
        <f t="shared" si="102"/>
        <v>1.5264160940311039E-3</v>
      </c>
      <c r="I256">
        <f t="shared" si="103"/>
        <v>1.526416094031104</v>
      </c>
      <c r="J256">
        <f t="shared" si="104"/>
        <v>20.945723427294826</v>
      </c>
      <c r="K256">
        <f t="shared" si="105"/>
        <v>1563.6128571428569</v>
      </c>
      <c r="L256">
        <f t="shared" si="106"/>
        <v>1203.6625994181256</v>
      </c>
      <c r="M256">
        <f t="shared" si="107"/>
        <v>122.00168037370437</v>
      </c>
      <c r="N256">
        <f t="shared" si="108"/>
        <v>158.48577177489469</v>
      </c>
      <c r="O256">
        <f t="shared" si="109"/>
        <v>0.10432577605135805</v>
      </c>
      <c r="P256">
        <f t="shared" si="110"/>
        <v>2.7712889524470343</v>
      </c>
      <c r="Q256">
        <f t="shared" si="111"/>
        <v>0.10219204758641957</v>
      </c>
      <c r="R256">
        <f t="shared" si="112"/>
        <v>6.405810199942677E-2</v>
      </c>
      <c r="S256">
        <f t="shared" si="113"/>
        <v>226.11390982386521</v>
      </c>
      <c r="T256">
        <f t="shared" si="114"/>
        <v>32.799334387344395</v>
      </c>
      <c r="U256">
        <f t="shared" si="115"/>
        <v>31.932171428571429</v>
      </c>
      <c r="V256">
        <f t="shared" si="116"/>
        <v>4.7567816404342995</v>
      </c>
      <c r="W256">
        <f t="shared" si="117"/>
        <v>69.893463011293036</v>
      </c>
      <c r="X256">
        <f t="shared" si="118"/>
        <v>3.3030064743757537</v>
      </c>
      <c r="Y256">
        <f t="shared" si="119"/>
        <v>4.7257731010438997</v>
      </c>
      <c r="Z256">
        <f t="shared" si="120"/>
        <v>1.4537751660585458</v>
      </c>
      <c r="AA256">
        <f t="shared" si="121"/>
        <v>-67.314949746771688</v>
      </c>
      <c r="AB256">
        <f t="shared" si="122"/>
        <v>-17.247824345213889</v>
      </c>
      <c r="AC256">
        <f t="shared" si="123"/>
        <v>-1.4097004001873747</v>
      </c>
      <c r="AD256">
        <f t="shared" si="124"/>
        <v>140.14143533169224</v>
      </c>
      <c r="AE256">
        <f t="shared" si="125"/>
        <v>31.563362537224268</v>
      </c>
      <c r="AF256">
        <f t="shared" si="126"/>
        <v>1.5297994705098517</v>
      </c>
      <c r="AG256">
        <f t="shared" si="127"/>
        <v>20.945723427294826</v>
      </c>
      <c r="AH256">
        <v>1645.071788219225</v>
      </c>
      <c r="AI256">
        <v>1618.8067272727269</v>
      </c>
      <c r="AJ256">
        <v>1.6931645610815731</v>
      </c>
      <c r="AK256">
        <v>60.624418474204617</v>
      </c>
      <c r="AL256">
        <f t="shared" si="128"/>
        <v>1.526416094031104</v>
      </c>
      <c r="AM256">
        <v>31.221261807756029</v>
      </c>
      <c r="AN256">
        <v>32.584796969696953</v>
      </c>
      <c r="AO256">
        <v>-6.6109094561407763E-5</v>
      </c>
      <c r="AP256">
        <v>100.9878899836357</v>
      </c>
      <c r="AQ256">
        <v>17</v>
      </c>
      <c r="AR256">
        <v>3</v>
      </c>
      <c r="AS256">
        <f t="shared" si="129"/>
        <v>1</v>
      </c>
      <c r="AT256">
        <f t="shared" si="130"/>
        <v>0</v>
      </c>
      <c r="AU256">
        <f t="shared" si="131"/>
        <v>47622.413847726457</v>
      </c>
      <c r="AV256">
        <f t="shared" si="132"/>
        <v>1199.994285714286</v>
      </c>
      <c r="AW256">
        <f t="shared" si="133"/>
        <v>1025.9199781470807</v>
      </c>
      <c r="AX256">
        <f t="shared" si="134"/>
        <v>0.85493738625297777</v>
      </c>
      <c r="AY256">
        <f t="shared" si="135"/>
        <v>0.18842915546824701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1675964171</v>
      </c>
      <c r="BF256">
        <v>1563.6128571428569</v>
      </c>
      <c r="BG256">
        <v>1594.957142857143</v>
      </c>
      <c r="BH256">
        <v>32.587300000000013</v>
      </c>
      <c r="BI256">
        <v>31.221157142857141</v>
      </c>
      <c r="BJ256">
        <v>1571.6342857142861</v>
      </c>
      <c r="BK256">
        <v>32.375157142857141</v>
      </c>
      <c r="BL256">
        <v>649.98214285714289</v>
      </c>
      <c r="BM256">
        <v>101.2588571428571</v>
      </c>
      <c r="BN256">
        <v>9.984622857142858E-2</v>
      </c>
      <c r="BO256">
        <v>31.81672857142857</v>
      </c>
      <c r="BP256">
        <v>31.932171428571429</v>
      </c>
      <c r="BQ256">
        <v>999.89999999999986</v>
      </c>
      <c r="BR256">
        <v>0</v>
      </c>
      <c r="BS256">
        <v>0</v>
      </c>
      <c r="BT256">
        <v>9010.5357142857138</v>
      </c>
      <c r="BU256">
        <v>0</v>
      </c>
      <c r="BV256">
        <v>52.582585714285713</v>
      </c>
      <c r="BW256">
        <v>-31.34354285714285</v>
      </c>
      <c r="BX256">
        <v>1616.285714285714</v>
      </c>
      <c r="BY256">
        <v>1646.36</v>
      </c>
      <c r="BZ256">
        <v>1.366147142857143</v>
      </c>
      <c r="CA256">
        <v>1594.957142857143</v>
      </c>
      <c r="CB256">
        <v>31.221157142857141</v>
      </c>
      <c r="CC256">
        <v>3.29975</v>
      </c>
      <c r="CD256">
        <v>3.161415714285714</v>
      </c>
      <c r="CE256">
        <v>25.623185714285711</v>
      </c>
      <c r="CF256">
        <v>24.903414285714291</v>
      </c>
      <c r="CG256">
        <v>1199.994285714286</v>
      </c>
      <c r="CH256">
        <v>0.500004</v>
      </c>
      <c r="CI256">
        <v>0.49999599999999988</v>
      </c>
      <c r="CJ256">
        <v>0</v>
      </c>
      <c r="CK256">
        <v>1007.484285714286</v>
      </c>
      <c r="CL256">
        <v>4.9990899999999998</v>
      </c>
      <c r="CM256">
        <v>10799.842857142859</v>
      </c>
      <c r="CN256">
        <v>9557.834285714287</v>
      </c>
      <c r="CO256">
        <v>40.875</v>
      </c>
      <c r="CP256">
        <v>42.375</v>
      </c>
      <c r="CQ256">
        <v>41.625</v>
      </c>
      <c r="CR256">
        <v>41.544285714285706</v>
      </c>
      <c r="CS256">
        <v>42.204999999999998</v>
      </c>
      <c r="CT256">
        <v>597.50428571428563</v>
      </c>
      <c r="CU256">
        <v>597.49428571428564</v>
      </c>
      <c r="CV256">
        <v>0</v>
      </c>
      <c r="CW256">
        <v>1675964172.9000001</v>
      </c>
      <c r="CX256">
        <v>0</v>
      </c>
      <c r="CY256">
        <v>1675959759</v>
      </c>
      <c r="CZ256" t="s">
        <v>356</v>
      </c>
      <c r="DA256">
        <v>1675959759</v>
      </c>
      <c r="DB256">
        <v>1675959753.5</v>
      </c>
      <c r="DC256">
        <v>5</v>
      </c>
      <c r="DD256">
        <v>-2.5000000000000001E-2</v>
      </c>
      <c r="DE256">
        <v>-8.0000000000000002E-3</v>
      </c>
      <c r="DF256">
        <v>-6.0590000000000002</v>
      </c>
      <c r="DG256">
        <v>0.218</v>
      </c>
      <c r="DH256">
        <v>415</v>
      </c>
      <c r="DI256">
        <v>34</v>
      </c>
      <c r="DJ256">
        <v>0.6</v>
      </c>
      <c r="DK256">
        <v>0.17</v>
      </c>
      <c r="DL256">
        <v>-31.335462499999998</v>
      </c>
      <c r="DM256">
        <v>0.1221849906191831</v>
      </c>
      <c r="DN256">
        <v>5.3203870571134362E-2</v>
      </c>
      <c r="DO256">
        <v>0</v>
      </c>
      <c r="DP256">
        <v>1.371105</v>
      </c>
      <c r="DQ256">
        <v>-1.597891181988766E-2</v>
      </c>
      <c r="DR256">
        <v>1.935076225888789E-3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3.2985000000000002</v>
      </c>
      <c r="EB256">
        <v>2.6253199999999999</v>
      </c>
      <c r="EC256">
        <v>0.24784600000000001</v>
      </c>
      <c r="ED256">
        <v>0.24840699999999999</v>
      </c>
      <c r="EE256">
        <v>0.135935</v>
      </c>
      <c r="EF256">
        <v>0.13080600000000001</v>
      </c>
      <c r="EG256">
        <v>22779.8</v>
      </c>
      <c r="EH256">
        <v>23111.9</v>
      </c>
      <c r="EI256">
        <v>28177.599999999999</v>
      </c>
      <c r="EJ256">
        <v>29594.3</v>
      </c>
      <c r="EK256">
        <v>33533</v>
      </c>
      <c r="EL256">
        <v>35695.9</v>
      </c>
      <c r="EM256">
        <v>39792.300000000003</v>
      </c>
      <c r="EN256">
        <v>42265.9</v>
      </c>
      <c r="EO256">
        <v>2.2130200000000002</v>
      </c>
      <c r="EP256">
        <v>2.2359</v>
      </c>
      <c r="EQ256">
        <v>0.15407100000000001</v>
      </c>
      <c r="ER256">
        <v>0</v>
      </c>
      <c r="ES256">
        <v>29.4316</v>
      </c>
      <c r="ET256">
        <v>999.9</v>
      </c>
      <c r="EU256">
        <v>72.5</v>
      </c>
      <c r="EV256">
        <v>32.200000000000003</v>
      </c>
      <c r="EW256">
        <v>34.576700000000002</v>
      </c>
      <c r="EX256">
        <v>56.963000000000001</v>
      </c>
      <c r="EY256">
        <v>-3.9623400000000002</v>
      </c>
      <c r="EZ256">
        <v>2</v>
      </c>
      <c r="FA256">
        <v>0.297792</v>
      </c>
      <c r="FB256">
        <v>-0.61260899999999996</v>
      </c>
      <c r="FC256">
        <v>20.273900000000001</v>
      </c>
      <c r="FD256">
        <v>5.2204300000000003</v>
      </c>
      <c r="FE256">
        <v>12.004</v>
      </c>
      <c r="FF256">
        <v>4.9871499999999997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1.8621799999999999</v>
      </c>
      <c r="FN256">
        <v>1.8641799999999999</v>
      </c>
      <c r="FO256">
        <v>1.86026</v>
      </c>
      <c r="FP256">
        <v>1.8609599999999999</v>
      </c>
      <c r="FQ256">
        <v>1.8601399999999999</v>
      </c>
      <c r="FR256">
        <v>1.8618600000000001</v>
      </c>
      <c r="FS256">
        <v>1.8584700000000001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-8.02</v>
      </c>
      <c r="GH256">
        <v>0.21210000000000001</v>
      </c>
      <c r="GI256">
        <v>-4.2934277136806287</v>
      </c>
      <c r="GJ256">
        <v>-4.5218151105756088E-3</v>
      </c>
      <c r="GK256">
        <v>2.0889233732517852E-6</v>
      </c>
      <c r="GL256">
        <v>-4.5906856223640231E-10</v>
      </c>
      <c r="GM256">
        <v>-0.1150039569071811</v>
      </c>
      <c r="GN256">
        <v>4.4025620023938356E-3</v>
      </c>
      <c r="GO256">
        <v>3.112297855124525E-4</v>
      </c>
      <c r="GP256">
        <v>-4.1727832042263066E-6</v>
      </c>
      <c r="GQ256">
        <v>6</v>
      </c>
      <c r="GR256">
        <v>2080</v>
      </c>
      <c r="GS256">
        <v>4</v>
      </c>
      <c r="GT256">
        <v>33</v>
      </c>
      <c r="GU256">
        <v>73.599999999999994</v>
      </c>
      <c r="GV256">
        <v>73.7</v>
      </c>
      <c r="GW256">
        <v>4.0319799999999999</v>
      </c>
      <c r="GX256">
        <v>2.4902299999999999</v>
      </c>
      <c r="GY256">
        <v>2.04834</v>
      </c>
      <c r="GZ256">
        <v>2.6245099999999999</v>
      </c>
      <c r="HA256">
        <v>2.1972700000000001</v>
      </c>
      <c r="HB256">
        <v>2.2546400000000002</v>
      </c>
      <c r="HC256">
        <v>37.170200000000001</v>
      </c>
      <c r="HD256">
        <v>14.7362</v>
      </c>
      <c r="HE256">
        <v>18</v>
      </c>
      <c r="HF256">
        <v>674.30200000000002</v>
      </c>
      <c r="HG256">
        <v>773.20699999999999</v>
      </c>
      <c r="HH256">
        <v>31.0002</v>
      </c>
      <c r="HI256">
        <v>31.213899999999999</v>
      </c>
      <c r="HJ256">
        <v>30.0002</v>
      </c>
      <c r="HK256">
        <v>31.174800000000001</v>
      </c>
      <c r="HL256">
        <v>31.178000000000001</v>
      </c>
      <c r="HM256">
        <v>80.599699999999999</v>
      </c>
      <c r="HN256">
        <v>12.768599999999999</v>
      </c>
      <c r="HO256">
        <v>100</v>
      </c>
      <c r="HP256">
        <v>31</v>
      </c>
      <c r="HQ256">
        <v>1608.39</v>
      </c>
      <c r="HR256">
        <v>31.232099999999999</v>
      </c>
      <c r="HS256">
        <v>99.316900000000004</v>
      </c>
      <c r="HT256">
        <v>98.043999999999997</v>
      </c>
    </row>
    <row r="257" spans="1:228" x14ac:dyDescent="0.2">
      <c r="A257">
        <v>242</v>
      </c>
      <c r="B257">
        <v>1675964177</v>
      </c>
      <c r="C257">
        <v>962.5</v>
      </c>
      <c r="D257" t="s">
        <v>843</v>
      </c>
      <c r="E257" t="s">
        <v>844</v>
      </c>
      <c r="F257">
        <v>4</v>
      </c>
      <c r="G257">
        <v>1675964174.6875</v>
      </c>
      <c r="H257">
        <f t="shared" si="102"/>
        <v>1.5282958888588011E-3</v>
      </c>
      <c r="I257">
        <f t="shared" si="103"/>
        <v>1.528295888858801</v>
      </c>
      <c r="J257">
        <f t="shared" si="104"/>
        <v>20.85357593480586</v>
      </c>
      <c r="K257">
        <f t="shared" si="105"/>
        <v>1569.7337500000001</v>
      </c>
      <c r="L257">
        <f t="shared" si="106"/>
        <v>1211.1664665855244</v>
      </c>
      <c r="M257">
        <f t="shared" si="107"/>
        <v>122.76305442446655</v>
      </c>
      <c r="N257">
        <f t="shared" si="108"/>
        <v>159.1072037574155</v>
      </c>
      <c r="O257">
        <f t="shared" si="109"/>
        <v>0.10436970099362707</v>
      </c>
      <c r="P257">
        <f t="shared" si="110"/>
        <v>2.7709756022809335</v>
      </c>
      <c r="Q257">
        <f t="shared" si="111"/>
        <v>0.10223395904924135</v>
      </c>
      <c r="R257">
        <f t="shared" si="112"/>
        <v>6.4084472236725296E-2</v>
      </c>
      <c r="S257">
        <f t="shared" si="113"/>
        <v>226.11593008874945</v>
      </c>
      <c r="T257">
        <f t="shared" si="114"/>
        <v>32.803292349272134</v>
      </c>
      <c r="U257">
        <f t="shared" si="115"/>
        <v>31.935649999999999</v>
      </c>
      <c r="V257">
        <f t="shared" si="116"/>
        <v>4.7577187450033556</v>
      </c>
      <c r="W257">
        <f t="shared" si="117"/>
        <v>69.870671760384084</v>
      </c>
      <c r="X257">
        <f t="shared" si="118"/>
        <v>3.3027452392315269</v>
      </c>
      <c r="Y257">
        <f t="shared" si="119"/>
        <v>4.7269407263723311</v>
      </c>
      <c r="Z257">
        <f t="shared" si="120"/>
        <v>1.4549735057718287</v>
      </c>
      <c r="AA257">
        <f t="shared" si="121"/>
        <v>-67.39784869867313</v>
      </c>
      <c r="AB257">
        <f t="shared" si="122"/>
        <v>-17.114358601026037</v>
      </c>
      <c r="AC257">
        <f t="shared" si="123"/>
        <v>-1.3990040928790608</v>
      </c>
      <c r="AD257">
        <f t="shared" si="124"/>
        <v>140.20471869617123</v>
      </c>
      <c r="AE257">
        <f t="shared" si="125"/>
        <v>31.596112901736543</v>
      </c>
      <c r="AF257">
        <f t="shared" si="126"/>
        <v>1.5289200929263369</v>
      </c>
      <c r="AG257">
        <f t="shared" si="127"/>
        <v>20.85357593480586</v>
      </c>
      <c r="AH257">
        <v>1652.021652977146</v>
      </c>
      <c r="AI257">
        <v>1625.7315151515149</v>
      </c>
      <c r="AJ257">
        <v>1.724200254628856</v>
      </c>
      <c r="AK257">
        <v>60.624418474204617</v>
      </c>
      <c r="AL257">
        <f t="shared" si="128"/>
        <v>1.528295888858801</v>
      </c>
      <c r="AM257">
        <v>31.21936492258493</v>
      </c>
      <c r="AN257">
        <v>32.584053333333337</v>
      </c>
      <c r="AO257">
        <v>-3.2455327515042069E-6</v>
      </c>
      <c r="AP257">
        <v>100.9878899836357</v>
      </c>
      <c r="AQ257">
        <v>17</v>
      </c>
      <c r="AR257">
        <v>3</v>
      </c>
      <c r="AS257">
        <f t="shared" si="129"/>
        <v>1</v>
      </c>
      <c r="AT257">
        <f t="shared" si="130"/>
        <v>0</v>
      </c>
      <c r="AU257">
        <f t="shared" si="131"/>
        <v>47613.074553238104</v>
      </c>
      <c r="AV257">
        <f t="shared" si="132"/>
        <v>1200.0050000000001</v>
      </c>
      <c r="AW257">
        <f t="shared" si="133"/>
        <v>1025.9291389060879</v>
      </c>
      <c r="AX257">
        <f t="shared" si="134"/>
        <v>0.85493738684929466</v>
      </c>
      <c r="AY257">
        <f t="shared" si="135"/>
        <v>0.18842915661913862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1675964174.6875</v>
      </c>
      <c r="BF257">
        <v>1569.7337500000001</v>
      </c>
      <c r="BG257">
        <v>1601.1125</v>
      </c>
      <c r="BH257">
        <v>32.584512500000002</v>
      </c>
      <c r="BI257">
        <v>31.2192875</v>
      </c>
      <c r="BJ257">
        <v>1577.7637500000001</v>
      </c>
      <c r="BK257">
        <v>32.372387500000002</v>
      </c>
      <c r="BL257">
        <v>650.04712500000005</v>
      </c>
      <c r="BM257">
        <v>101.25937500000001</v>
      </c>
      <c r="BN257">
        <v>9.9982125000000005E-2</v>
      </c>
      <c r="BO257">
        <v>31.821087500000001</v>
      </c>
      <c r="BP257">
        <v>31.935649999999999</v>
      </c>
      <c r="BQ257">
        <v>999.9</v>
      </c>
      <c r="BR257">
        <v>0</v>
      </c>
      <c r="BS257">
        <v>0</v>
      </c>
      <c r="BT257">
        <v>9008.8250000000007</v>
      </c>
      <c r="BU257">
        <v>0</v>
      </c>
      <c r="BV257">
        <v>54.029924999999999</v>
      </c>
      <c r="BW257">
        <v>-31.3786375</v>
      </c>
      <c r="BX257">
        <v>1622.60375</v>
      </c>
      <c r="BY257">
        <v>1652.70875</v>
      </c>
      <c r="BZ257">
        <v>1.3651962499999999</v>
      </c>
      <c r="CA257">
        <v>1601.1125</v>
      </c>
      <c r="CB257">
        <v>31.2192875</v>
      </c>
      <c r="CC257">
        <v>3.29949</v>
      </c>
      <c r="CD257">
        <v>3.1612499999999999</v>
      </c>
      <c r="CE257">
        <v>25.621862499999999</v>
      </c>
      <c r="CF257">
        <v>24.902550000000002</v>
      </c>
      <c r="CG257">
        <v>1200.0050000000001</v>
      </c>
      <c r="CH257">
        <v>0.500004</v>
      </c>
      <c r="CI257">
        <v>0.499996</v>
      </c>
      <c r="CJ257">
        <v>0</v>
      </c>
      <c r="CK257">
        <v>1007.4225</v>
      </c>
      <c r="CL257">
        <v>4.9990899999999998</v>
      </c>
      <c r="CM257">
        <v>10795.987499999999</v>
      </c>
      <c r="CN257">
        <v>9557.90625</v>
      </c>
      <c r="CO257">
        <v>40.875</v>
      </c>
      <c r="CP257">
        <v>42.375</v>
      </c>
      <c r="CQ257">
        <v>41.625</v>
      </c>
      <c r="CR257">
        <v>41.546499999999988</v>
      </c>
      <c r="CS257">
        <v>42.234250000000003</v>
      </c>
      <c r="CT257">
        <v>597.51</v>
      </c>
      <c r="CU257">
        <v>597.5</v>
      </c>
      <c r="CV257">
        <v>0</v>
      </c>
      <c r="CW257">
        <v>1675964177.0999999</v>
      </c>
      <c r="CX257">
        <v>0</v>
      </c>
      <c r="CY257">
        <v>1675959759</v>
      </c>
      <c r="CZ257" t="s">
        <v>356</v>
      </c>
      <c r="DA257">
        <v>1675959759</v>
      </c>
      <c r="DB257">
        <v>1675959753.5</v>
      </c>
      <c r="DC257">
        <v>5</v>
      </c>
      <c r="DD257">
        <v>-2.5000000000000001E-2</v>
      </c>
      <c r="DE257">
        <v>-8.0000000000000002E-3</v>
      </c>
      <c r="DF257">
        <v>-6.0590000000000002</v>
      </c>
      <c r="DG257">
        <v>0.218</v>
      </c>
      <c r="DH257">
        <v>415</v>
      </c>
      <c r="DI257">
        <v>34</v>
      </c>
      <c r="DJ257">
        <v>0.6</v>
      </c>
      <c r="DK257">
        <v>0.17</v>
      </c>
      <c r="DL257">
        <v>-31.34598048780488</v>
      </c>
      <c r="DM257">
        <v>-0.11288153310110501</v>
      </c>
      <c r="DN257">
        <v>6.2159351550091918E-2</v>
      </c>
      <c r="DO257">
        <v>0</v>
      </c>
      <c r="DP257">
        <v>1.3695200000000001</v>
      </c>
      <c r="DQ257">
        <v>-2.8299512195118049E-2</v>
      </c>
      <c r="DR257">
        <v>3.0870958805339641E-3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3.2984800000000001</v>
      </c>
      <c r="EB257">
        <v>2.62527</v>
      </c>
      <c r="EC257">
        <v>0.24847900000000001</v>
      </c>
      <c r="ED257">
        <v>0.24901999999999999</v>
      </c>
      <c r="EE257">
        <v>0.135933</v>
      </c>
      <c r="EF257">
        <v>0.130802</v>
      </c>
      <c r="EG257">
        <v>22760.6</v>
      </c>
      <c r="EH257">
        <v>23093.4</v>
      </c>
      <c r="EI257">
        <v>28177.599999999999</v>
      </c>
      <c r="EJ257">
        <v>29594.7</v>
      </c>
      <c r="EK257">
        <v>33533.199999999997</v>
      </c>
      <c r="EL257">
        <v>35696.6</v>
      </c>
      <c r="EM257">
        <v>39792.400000000001</v>
      </c>
      <c r="EN257">
        <v>42266.6</v>
      </c>
      <c r="EO257">
        <v>2.2130999999999998</v>
      </c>
      <c r="EP257">
        <v>2.2358699999999998</v>
      </c>
      <c r="EQ257">
        <v>0.15401500000000001</v>
      </c>
      <c r="ER257">
        <v>0</v>
      </c>
      <c r="ES257">
        <v>29.434799999999999</v>
      </c>
      <c r="ET257">
        <v>999.9</v>
      </c>
      <c r="EU257">
        <v>72.5</v>
      </c>
      <c r="EV257">
        <v>32.200000000000003</v>
      </c>
      <c r="EW257">
        <v>34.577599999999997</v>
      </c>
      <c r="EX257">
        <v>56.963000000000001</v>
      </c>
      <c r="EY257">
        <v>-3.9623400000000002</v>
      </c>
      <c r="EZ257">
        <v>2</v>
      </c>
      <c r="FA257">
        <v>0.29757600000000001</v>
      </c>
      <c r="FB257">
        <v>-0.61312599999999995</v>
      </c>
      <c r="FC257">
        <v>20.274100000000001</v>
      </c>
      <c r="FD257">
        <v>5.2210299999999998</v>
      </c>
      <c r="FE257">
        <v>12.004</v>
      </c>
      <c r="FF257">
        <v>4.9875499999999997</v>
      </c>
      <c r="FG257">
        <v>3.2846500000000001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1.8621799999999999</v>
      </c>
      <c r="FN257">
        <v>1.8641799999999999</v>
      </c>
      <c r="FO257">
        <v>1.86025</v>
      </c>
      <c r="FP257">
        <v>1.8609599999999999</v>
      </c>
      <c r="FQ257">
        <v>1.86012</v>
      </c>
      <c r="FR257">
        <v>1.86185</v>
      </c>
      <c r="FS257">
        <v>1.85843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-8.0399999999999991</v>
      </c>
      <c r="GH257">
        <v>0.21210000000000001</v>
      </c>
      <c r="GI257">
        <v>-4.2934277136806287</v>
      </c>
      <c r="GJ257">
        <v>-4.5218151105756088E-3</v>
      </c>
      <c r="GK257">
        <v>2.0889233732517852E-6</v>
      </c>
      <c r="GL257">
        <v>-4.5906856223640231E-10</v>
      </c>
      <c r="GM257">
        <v>-0.1150039569071811</v>
      </c>
      <c r="GN257">
        <v>4.4025620023938356E-3</v>
      </c>
      <c r="GO257">
        <v>3.112297855124525E-4</v>
      </c>
      <c r="GP257">
        <v>-4.1727832042263066E-6</v>
      </c>
      <c r="GQ257">
        <v>6</v>
      </c>
      <c r="GR257">
        <v>2080</v>
      </c>
      <c r="GS257">
        <v>4</v>
      </c>
      <c r="GT257">
        <v>33</v>
      </c>
      <c r="GU257">
        <v>73.599999999999994</v>
      </c>
      <c r="GV257">
        <v>73.7</v>
      </c>
      <c r="GW257">
        <v>4.0441900000000004</v>
      </c>
      <c r="GX257">
        <v>2.4902299999999999</v>
      </c>
      <c r="GY257">
        <v>2.04834</v>
      </c>
      <c r="GZ257">
        <v>2.6245099999999999</v>
      </c>
      <c r="HA257">
        <v>2.1972700000000001</v>
      </c>
      <c r="HB257">
        <v>2.3156699999999999</v>
      </c>
      <c r="HC257">
        <v>37.170200000000001</v>
      </c>
      <c r="HD257">
        <v>14.7362</v>
      </c>
      <c r="HE257">
        <v>18</v>
      </c>
      <c r="HF257">
        <v>674.36199999999997</v>
      </c>
      <c r="HG257">
        <v>773.18299999999999</v>
      </c>
      <c r="HH257">
        <v>31</v>
      </c>
      <c r="HI257">
        <v>31.213899999999999</v>
      </c>
      <c r="HJ257">
        <v>30</v>
      </c>
      <c r="HK257">
        <v>31.174800000000001</v>
      </c>
      <c r="HL257">
        <v>31.178000000000001</v>
      </c>
      <c r="HM257">
        <v>80.867000000000004</v>
      </c>
      <c r="HN257">
        <v>12.768599999999999</v>
      </c>
      <c r="HO257">
        <v>100</v>
      </c>
      <c r="HP257">
        <v>31</v>
      </c>
      <c r="HQ257">
        <v>1615.1</v>
      </c>
      <c r="HR257">
        <v>31.2331</v>
      </c>
      <c r="HS257">
        <v>99.317099999999996</v>
      </c>
      <c r="HT257">
        <v>98.045500000000004</v>
      </c>
    </row>
    <row r="258" spans="1:228" x14ac:dyDescent="0.2">
      <c r="A258">
        <v>243</v>
      </c>
      <c r="B258">
        <v>1675964181</v>
      </c>
      <c r="C258">
        <v>966.5</v>
      </c>
      <c r="D258" t="s">
        <v>845</v>
      </c>
      <c r="E258" t="s">
        <v>846</v>
      </c>
      <c r="F258">
        <v>4</v>
      </c>
      <c r="G258">
        <v>1675964179</v>
      </c>
      <c r="H258">
        <f t="shared" si="102"/>
        <v>1.5213602216348086E-3</v>
      </c>
      <c r="I258">
        <f t="shared" si="103"/>
        <v>1.5213602216348086</v>
      </c>
      <c r="J258">
        <f t="shared" si="104"/>
        <v>20.811955277187845</v>
      </c>
      <c r="K258">
        <f t="shared" si="105"/>
        <v>1576.985714285714</v>
      </c>
      <c r="L258">
        <f t="shared" si="106"/>
        <v>1217.1907517251179</v>
      </c>
      <c r="M258">
        <f t="shared" si="107"/>
        <v>123.3755407289426</v>
      </c>
      <c r="N258">
        <f t="shared" si="108"/>
        <v>159.84467918940956</v>
      </c>
      <c r="O258">
        <f t="shared" si="109"/>
        <v>0.10381600094403434</v>
      </c>
      <c r="P258">
        <f t="shared" si="110"/>
        <v>2.7733747517529013</v>
      </c>
      <c r="Q258">
        <f t="shared" si="111"/>
        <v>0.10170440077812298</v>
      </c>
      <c r="R258">
        <f t="shared" si="112"/>
        <v>6.3751392119986372E-2</v>
      </c>
      <c r="S258">
        <f t="shared" si="113"/>
        <v>226.11660305002317</v>
      </c>
      <c r="T258">
        <f t="shared" si="114"/>
        <v>32.808154852859062</v>
      </c>
      <c r="U258">
        <f t="shared" si="115"/>
        <v>31.937014285714291</v>
      </c>
      <c r="V258">
        <f t="shared" si="116"/>
        <v>4.7580863185971358</v>
      </c>
      <c r="W258">
        <f t="shared" si="117"/>
        <v>69.843205053466448</v>
      </c>
      <c r="X258">
        <f t="shared" si="118"/>
        <v>3.3021496304076754</v>
      </c>
      <c r="Y258">
        <f t="shared" si="119"/>
        <v>4.7279468745453617</v>
      </c>
      <c r="Z258">
        <f t="shared" si="120"/>
        <v>1.4559366881894604</v>
      </c>
      <c r="AA258">
        <f t="shared" si="121"/>
        <v>-67.091985774095065</v>
      </c>
      <c r="AB258">
        <f t="shared" si="122"/>
        <v>-16.771667804983132</v>
      </c>
      <c r="AC258">
        <f t="shared" si="123"/>
        <v>-1.3698395224105471</v>
      </c>
      <c r="AD258">
        <f t="shared" si="124"/>
        <v>140.88310994853441</v>
      </c>
      <c r="AE258">
        <f t="shared" si="125"/>
        <v>31.603506277574244</v>
      </c>
      <c r="AF258">
        <f t="shared" si="126"/>
        <v>1.5247983093405033</v>
      </c>
      <c r="AG258">
        <f t="shared" si="127"/>
        <v>20.811955277187845</v>
      </c>
      <c r="AH258">
        <v>1658.9317286437499</v>
      </c>
      <c r="AI258">
        <v>1632.668181818181</v>
      </c>
      <c r="AJ258">
        <v>1.727031972047693</v>
      </c>
      <c r="AK258">
        <v>60.624418474204617</v>
      </c>
      <c r="AL258">
        <f t="shared" si="128"/>
        <v>1.5213602216348086</v>
      </c>
      <c r="AM258">
        <v>31.2169257856049</v>
      </c>
      <c r="AN258">
        <v>32.576008484848479</v>
      </c>
      <c r="AO258">
        <v>-7.4826647291024293E-5</v>
      </c>
      <c r="AP258">
        <v>100.9878899836357</v>
      </c>
      <c r="AQ258">
        <v>17</v>
      </c>
      <c r="AR258">
        <v>3</v>
      </c>
      <c r="AS258">
        <f t="shared" si="129"/>
        <v>1</v>
      </c>
      <c r="AT258">
        <f t="shared" si="130"/>
        <v>0</v>
      </c>
      <c r="AU258">
        <f t="shared" si="131"/>
        <v>47678.832872855834</v>
      </c>
      <c r="AV258">
        <f t="shared" si="132"/>
        <v>1200.0085714285719</v>
      </c>
      <c r="AW258">
        <f t="shared" si="133"/>
        <v>1025.9321922538984</v>
      </c>
      <c r="AX258">
        <f t="shared" si="134"/>
        <v>0.85493738684929466</v>
      </c>
      <c r="AY258">
        <f t="shared" si="135"/>
        <v>0.18842915661913862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1675964179</v>
      </c>
      <c r="BF258">
        <v>1576.985714285714</v>
      </c>
      <c r="BG258">
        <v>1608.3785714285709</v>
      </c>
      <c r="BH258">
        <v>32.578142857142858</v>
      </c>
      <c r="BI258">
        <v>31.216457142857141</v>
      </c>
      <c r="BJ258">
        <v>1585.027142857143</v>
      </c>
      <c r="BK258">
        <v>32.366100000000003</v>
      </c>
      <c r="BL258">
        <v>649.98400000000004</v>
      </c>
      <c r="BM258">
        <v>101.261</v>
      </c>
      <c r="BN258">
        <v>9.9892328571428574E-2</v>
      </c>
      <c r="BO258">
        <v>31.824842857142858</v>
      </c>
      <c r="BP258">
        <v>31.937014285714291</v>
      </c>
      <c r="BQ258">
        <v>999.89999999999986</v>
      </c>
      <c r="BR258">
        <v>0</v>
      </c>
      <c r="BS258">
        <v>0</v>
      </c>
      <c r="BT258">
        <v>9021.4299999999985</v>
      </c>
      <c r="BU258">
        <v>0</v>
      </c>
      <c r="BV258">
        <v>55.582914285714288</v>
      </c>
      <c r="BW258">
        <v>-31.393085714285721</v>
      </c>
      <c r="BX258">
        <v>1630.09</v>
      </c>
      <c r="BY258">
        <v>1660.2057142857141</v>
      </c>
      <c r="BZ258">
        <v>1.361694285714286</v>
      </c>
      <c r="CA258">
        <v>1608.3785714285709</v>
      </c>
      <c r="CB258">
        <v>31.216457142857141</v>
      </c>
      <c r="CC258">
        <v>3.2988871428571431</v>
      </c>
      <c r="CD258">
        <v>3.1610042857142848</v>
      </c>
      <c r="CE258">
        <v>25.618771428571431</v>
      </c>
      <c r="CF258">
        <v>24.901228571428572</v>
      </c>
      <c r="CG258">
        <v>1200.0085714285719</v>
      </c>
      <c r="CH258">
        <v>0.500004</v>
      </c>
      <c r="CI258">
        <v>0.49999599999999988</v>
      </c>
      <c r="CJ258">
        <v>0</v>
      </c>
      <c r="CK258">
        <v>1006.882857142857</v>
      </c>
      <c r="CL258">
        <v>4.9990899999999998</v>
      </c>
      <c r="CM258">
        <v>10791.514285714289</v>
      </c>
      <c r="CN258">
        <v>9557.9457142857154</v>
      </c>
      <c r="CO258">
        <v>40.875</v>
      </c>
      <c r="CP258">
        <v>42.375</v>
      </c>
      <c r="CQ258">
        <v>41.625</v>
      </c>
      <c r="CR258">
        <v>41.526571428571437</v>
      </c>
      <c r="CS258">
        <v>42.241</v>
      </c>
      <c r="CT258">
        <v>597.5100000000001</v>
      </c>
      <c r="CU258">
        <v>597.5</v>
      </c>
      <c r="CV258">
        <v>0</v>
      </c>
      <c r="CW258">
        <v>1675964180.7</v>
      </c>
      <c r="CX258">
        <v>0</v>
      </c>
      <c r="CY258">
        <v>1675959759</v>
      </c>
      <c r="CZ258" t="s">
        <v>356</v>
      </c>
      <c r="DA258">
        <v>1675959759</v>
      </c>
      <c r="DB258">
        <v>1675959753.5</v>
      </c>
      <c r="DC258">
        <v>5</v>
      </c>
      <c r="DD258">
        <v>-2.5000000000000001E-2</v>
      </c>
      <c r="DE258">
        <v>-8.0000000000000002E-3</v>
      </c>
      <c r="DF258">
        <v>-6.0590000000000002</v>
      </c>
      <c r="DG258">
        <v>0.218</v>
      </c>
      <c r="DH258">
        <v>415</v>
      </c>
      <c r="DI258">
        <v>34</v>
      </c>
      <c r="DJ258">
        <v>0.6</v>
      </c>
      <c r="DK258">
        <v>0.17</v>
      </c>
      <c r="DL258">
        <v>-31.353170731707319</v>
      </c>
      <c r="DM258">
        <v>-0.14266202090599411</v>
      </c>
      <c r="DN258">
        <v>6.6454500274862591E-2</v>
      </c>
      <c r="DO258">
        <v>0</v>
      </c>
      <c r="DP258">
        <v>1.3675748780487811</v>
      </c>
      <c r="DQ258">
        <v>-3.5973658536584838E-2</v>
      </c>
      <c r="DR258">
        <v>3.735374158913569E-3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3.29861</v>
      </c>
      <c r="EB258">
        <v>2.6252800000000001</v>
      </c>
      <c r="EC258">
        <v>0.24909400000000001</v>
      </c>
      <c r="ED258">
        <v>0.249641</v>
      </c>
      <c r="EE258">
        <v>0.13591600000000001</v>
      </c>
      <c r="EF258">
        <v>0.13079099999999999</v>
      </c>
      <c r="EG258">
        <v>22741.8</v>
      </c>
      <c r="EH258">
        <v>23074.3</v>
      </c>
      <c r="EI258">
        <v>28177.5</v>
      </c>
      <c r="EJ258">
        <v>29594.799999999999</v>
      </c>
      <c r="EK258">
        <v>33533.699999999997</v>
      </c>
      <c r="EL258">
        <v>35697.4</v>
      </c>
      <c r="EM258">
        <v>39792.199999999997</v>
      </c>
      <c r="EN258">
        <v>42266.9</v>
      </c>
      <c r="EO258">
        <v>2.2130000000000001</v>
      </c>
      <c r="EP258">
        <v>2.23603</v>
      </c>
      <c r="EQ258">
        <v>0.15363499999999999</v>
      </c>
      <c r="ER258">
        <v>0</v>
      </c>
      <c r="ES258">
        <v>29.436699999999998</v>
      </c>
      <c r="ET258">
        <v>999.9</v>
      </c>
      <c r="EU258">
        <v>72.5</v>
      </c>
      <c r="EV258">
        <v>32.200000000000003</v>
      </c>
      <c r="EW258">
        <v>34.5764</v>
      </c>
      <c r="EX258">
        <v>56.813000000000002</v>
      </c>
      <c r="EY258">
        <v>-4.1185900000000002</v>
      </c>
      <c r="EZ258">
        <v>2</v>
      </c>
      <c r="FA258">
        <v>0.29761900000000002</v>
      </c>
      <c r="FB258">
        <v>-0.615008</v>
      </c>
      <c r="FC258">
        <v>20.274000000000001</v>
      </c>
      <c r="FD258">
        <v>5.2199900000000001</v>
      </c>
      <c r="FE258">
        <v>12.004</v>
      </c>
      <c r="FF258">
        <v>4.9870999999999999</v>
      </c>
      <c r="FG258">
        <v>3.2844799999999998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1.8621700000000001</v>
      </c>
      <c r="FN258">
        <v>1.8641700000000001</v>
      </c>
      <c r="FO258">
        <v>1.8602300000000001</v>
      </c>
      <c r="FP258">
        <v>1.8609599999999999</v>
      </c>
      <c r="FQ258">
        <v>1.8601099999999999</v>
      </c>
      <c r="FR258">
        <v>1.8618600000000001</v>
      </c>
      <c r="FS258">
        <v>1.8584700000000001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-8.0399999999999991</v>
      </c>
      <c r="GH258">
        <v>0.21199999999999999</v>
      </c>
      <c r="GI258">
        <v>-4.2934277136806287</v>
      </c>
      <c r="GJ258">
        <v>-4.5218151105756088E-3</v>
      </c>
      <c r="GK258">
        <v>2.0889233732517852E-6</v>
      </c>
      <c r="GL258">
        <v>-4.5906856223640231E-10</v>
      </c>
      <c r="GM258">
        <v>-0.1150039569071811</v>
      </c>
      <c r="GN258">
        <v>4.4025620023938356E-3</v>
      </c>
      <c r="GO258">
        <v>3.112297855124525E-4</v>
      </c>
      <c r="GP258">
        <v>-4.1727832042263066E-6</v>
      </c>
      <c r="GQ258">
        <v>6</v>
      </c>
      <c r="GR258">
        <v>2080</v>
      </c>
      <c r="GS258">
        <v>4</v>
      </c>
      <c r="GT258">
        <v>33</v>
      </c>
      <c r="GU258">
        <v>73.7</v>
      </c>
      <c r="GV258">
        <v>73.8</v>
      </c>
      <c r="GW258">
        <v>4.0564</v>
      </c>
      <c r="GX258">
        <v>2.4902299999999999</v>
      </c>
      <c r="GY258">
        <v>2.04834</v>
      </c>
      <c r="GZ258">
        <v>2.6245099999999999</v>
      </c>
      <c r="HA258">
        <v>2.1972700000000001</v>
      </c>
      <c r="HB258">
        <v>2.33887</v>
      </c>
      <c r="HC258">
        <v>37.170200000000001</v>
      </c>
      <c r="HD258">
        <v>14.7537</v>
      </c>
      <c r="HE258">
        <v>18</v>
      </c>
      <c r="HF258">
        <v>674.28200000000004</v>
      </c>
      <c r="HG258">
        <v>773.33</v>
      </c>
      <c r="HH258">
        <v>30.999700000000001</v>
      </c>
      <c r="HI258">
        <v>31.215499999999999</v>
      </c>
      <c r="HJ258">
        <v>30.0002</v>
      </c>
      <c r="HK258">
        <v>31.174800000000001</v>
      </c>
      <c r="HL258">
        <v>31.178000000000001</v>
      </c>
      <c r="HM258">
        <v>81.114900000000006</v>
      </c>
      <c r="HN258">
        <v>12.768599999999999</v>
      </c>
      <c r="HO258">
        <v>100</v>
      </c>
      <c r="HP258">
        <v>31</v>
      </c>
      <c r="HQ258">
        <v>1621.82</v>
      </c>
      <c r="HR258">
        <v>31.232199999999999</v>
      </c>
      <c r="HS258">
        <v>99.316599999999994</v>
      </c>
      <c r="HT258">
        <v>98.046099999999996</v>
      </c>
    </row>
    <row r="259" spans="1:228" x14ac:dyDescent="0.2">
      <c r="A259">
        <v>244</v>
      </c>
      <c r="B259">
        <v>1675964185</v>
      </c>
      <c r="C259">
        <v>970.5</v>
      </c>
      <c r="D259" t="s">
        <v>847</v>
      </c>
      <c r="E259" t="s">
        <v>848</v>
      </c>
      <c r="F259">
        <v>4</v>
      </c>
      <c r="G259">
        <v>1675964182.6875</v>
      </c>
      <c r="H259">
        <f t="shared" si="102"/>
        <v>1.5210571744219124E-3</v>
      </c>
      <c r="I259">
        <f t="shared" si="103"/>
        <v>1.5210571744219124</v>
      </c>
      <c r="J259">
        <f t="shared" si="104"/>
        <v>20.400531320648394</v>
      </c>
      <c r="K259">
        <f t="shared" si="105"/>
        <v>1583.2125000000001</v>
      </c>
      <c r="L259">
        <f t="shared" si="106"/>
        <v>1228.9920565049374</v>
      </c>
      <c r="M259">
        <f t="shared" si="107"/>
        <v>124.5720281709973</v>
      </c>
      <c r="N259">
        <f t="shared" si="108"/>
        <v>160.47621390780139</v>
      </c>
      <c r="O259">
        <f t="shared" si="109"/>
        <v>0.10361966188450417</v>
      </c>
      <c r="P259">
        <f t="shared" si="110"/>
        <v>2.7678097285623382</v>
      </c>
      <c r="Q259">
        <f t="shared" si="111"/>
        <v>0.10151181692535076</v>
      </c>
      <c r="R259">
        <f t="shared" si="112"/>
        <v>6.36306957796169E-2</v>
      </c>
      <c r="S259">
        <f t="shared" si="113"/>
        <v>226.11641987570832</v>
      </c>
      <c r="T259">
        <f t="shared" si="114"/>
        <v>32.810995551665911</v>
      </c>
      <c r="U259">
        <f t="shared" si="115"/>
        <v>31.944587500000001</v>
      </c>
      <c r="V259">
        <f t="shared" si="116"/>
        <v>4.7601271864969572</v>
      </c>
      <c r="W259">
        <f t="shared" si="117"/>
        <v>69.83058617057209</v>
      </c>
      <c r="X259">
        <f t="shared" si="118"/>
        <v>3.3017274334376019</v>
      </c>
      <c r="Y259">
        <f t="shared" si="119"/>
        <v>4.7281966463415017</v>
      </c>
      <c r="Z259">
        <f t="shared" si="120"/>
        <v>1.4583997530593553</v>
      </c>
      <c r="AA259">
        <f t="shared" si="121"/>
        <v>-67.07862139200634</v>
      </c>
      <c r="AB259">
        <f t="shared" si="122"/>
        <v>-17.728982407623008</v>
      </c>
      <c r="AC259">
        <f t="shared" si="123"/>
        <v>-1.4510011301074031</v>
      </c>
      <c r="AD259">
        <f t="shared" si="124"/>
        <v>139.85781494597154</v>
      </c>
      <c r="AE259">
        <f t="shared" si="125"/>
        <v>31.454167693205157</v>
      </c>
      <c r="AF259">
        <f t="shared" si="126"/>
        <v>1.5228908096098028</v>
      </c>
      <c r="AG259">
        <f t="shared" si="127"/>
        <v>20.400531320648394</v>
      </c>
      <c r="AH259">
        <v>1665.813971474897</v>
      </c>
      <c r="AI259">
        <v>1639.746727272727</v>
      </c>
      <c r="AJ259">
        <v>1.7795345673040519</v>
      </c>
      <c r="AK259">
        <v>60.624418474204617</v>
      </c>
      <c r="AL259">
        <f t="shared" si="128"/>
        <v>1.5210571744219124</v>
      </c>
      <c r="AM259">
        <v>31.213562778574481</v>
      </c>
      <c r="AN259">
        <v>32.572186060606057</v>
      </c>
      <c r="AO259">
        <v>-4.1641396230457607E-5</v>
      </c>
      <c r="AP259">
        <v>100.9878899836357</v>
      </c>
      <c r="AQ259">
        <v>17</v>
      </c>
      <c r="AR259">
        <v>3</v>
      </c>
      <c r="AS259">
        <f t="shared" si="129"/>
        <v>1</v>
      </c>
      <c r="AT259">
        <f t="shared" si="130"/>
        <v>0</v>
      </c>
      <c r="AU259">
        <f t="shared" si="131"/>
        <v>47524.868277600282</v>
      </c>
      <c r="AV259">
        <f t="shared" si="132"/>
        <v>1200.00875</v>
      </c>
      <c r="AW259">
        <f t="shared" si="133"/>
        <v>1025.9322325780872</v>
      </c>
      <c r="AX259">
        <f t="shared" si="134"/>
        <v>0.85493729323064294</v>
      </c>
      <c r="AY259">
        <f t="shared" si="135"/>
        <v>0.18842897593514074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1675964182.6875</v>
      </c>
      <c r="BF259">
        <v>1583.2125000000001</v>
      </c>
      <c r="BG259">
        <v>1614.4737500000001</v>
      </c>
      <c r="BH259">
        <v>32.573899999999988</v>
      </c>
      <c r="BI259">
        <v>31.213899999999999</v>
      </c>
      <c r="BJ259">
        <v>1591.26125</v>
      </c>
      <c r="BK259">
        <v>32.361912500000003</v>
      </c>
      <c r="BL259">
        <v>649.97837499999991</v>
      </c>
      <c r="BM259">
        <v>101.261</v>
      </c>
      <c r="BN259">
        <v>0.1001337125</v>
      </c>
      <c r="BO259">
        <v>31.825775</v>
      </c>
      <c r="BP259">
        <v>31.944587500000001</v>
      </c>
      <c r="BQ259">
        <v>999.9</v>
      </c>
      <c r="BR259">
        <v>0</v>
      </c>
      <c r="BS259">
        <v>0</v>
      </c>
      <c r="BT259">
        <v>8991.8725000000013</v>
      </c>
      <c r="BU259">
        <v>0</v>
      </c>
      <c r="BV259">
        <v>56.664949999999997</v>
      </c>
      <c r="BW259">
        <v>-31.264324999999999</v>
      </c>
      <c r="BX259">
        <v>1636.51875</v>
      </c>
      <c r="BY259">
        <v>1666.4937500000001</v>
      </c>
      <c r="BZ259">
        <v>1.3599937499999999</v>
      </c>
      <c r="CA259">
        <v>1614.4737500000001</v>
      </c>
      <c r="CB259">
        <v>31.213899999999999</v>
      </c>
      <c r="CC259">
        <v>3.2984662500000002</v>
      </c>
      <c r="CD259">
        <v>3.1607512500000001</v>
      </c>
      <c r="CE259">
        <v>25.616612499999999</v>
      </c>
      <c r="CF259">
        <v>24.899912499999999</v>
      </c>
      <c r="CG259">
        <v>1200.00875</v>
      </c>
      <c r="CH259">
        <v>0.50000762500000007</v>
      </c>
      <c r="CI259">
        <v>0.49999237499999999</v>
      </c>
      <c r="CJ259">
        <v>0</v>
      </c>
      <c r="CK259">
        <v>1006.7725</v>
      </c>
      <c r="CL259">
        <v>4.9990899999999998</v>
      </c>
      <c r="CM259">
        <v>10787.487499999999</v>
      </c>
      <c r="CN259">
        <v>9557.9487499999996</v>
      </c>
      <c r="CO259">
        <v>40.875</v>
      </c>
      <c r="CP259">
        <v>42.375</v>
      </c>
      <c r="CQ259">
        <v>41.625</v>
      </c>
      <c r="CR259">
        <v>41.530999999999999</v>
      </c>
      <c r="CS259">
        <v>42.194875000000003</v>
      </c>
      <c r="CT259">
        <v>597.51499999999999</v>
      </c>
      <c r="CU259">
        <v>597.49750000000006</v>
      </c>
      <c r="CV259">
        <v>0</v>
      </c>
      <c r="CW259">
        <v>1675964184.9000001</v>
      </c>
      <c r="CX259">
        <v>0</v>
      </c>
      <c r="CY259">
        <v>1675959759</v>
      </c>
      <c r="CZ259" t="s">
        <v>356</v>
      </c>
      <c r="DA259">
        <v>1675959759</v>
      </c>
      <c r="DB259">
        <v>1675959753.5</v>
      </c>
      <c r="DC259">
        <v>5</v>
      </c>
      <c r="DD259">
        <v>-2.5000000000000001E-2</v>
      </c>
      <c r="DE259">
        <v>-8.0000000000000002E-3</v>
      </c>
      <c r="DF259">
        <v>-6.0590000000000002</v>
      </c>
      <c r="DG259">
        <v>0.218</v>
      </c>
      <c r="DH259">
        <v>415</v>
      </c>
      <c r="DI259">
        <v>34</v>
      </c>
      <c r="DJ259">
        <v>0.6</v>
      </c>
      <c r="DK259">
        <v>0.17</v>
      </c>
      <c r="DL259">
        <v>-31.347041463414641</v>
      </c>
      <c r="DM259">
        <v>4.0797909407640019E-2</v>
      </c>
      <c r="DN259">
        <v>9.0912581907445181E-2</v>
      </c>
      <c r="DO259">
        <v>1</v>
      </c>
      <c r="DP259">
        <v>1.365320243902439</v>
      </c>
      <c r="DQ259">
        <v>-3.8217073170727811E-2</v>
      </c>
      <c r="DR259">
        <v>3.9486376087078511E-3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2</v>
      </c>
      <c r="DY259">
        <v>2</v>
      </c>
      <c r="DZ259" t="s">
        <v>740</v>
      </c>
      <c r="EA259">
        <v>3.2985500000000001</v>
      </c>
      <c r="EB259">
        <v>2.6253700000000002</v>
      </c>
      <c r="EC259">
        <v>0.249727</v>
      </c>
      <c r="ED259">
        <v>0.25023000000000001</v>
      </c>
      <c r="EE259">
        <v>0.135905</v>
      </c>
      <c r="EF259">
        <v>0.13078699999999999</v>
      </c>
      <c r="EG259">
        <v>22722.400000000001</v>
      </c>
      <c r="EH259">
        <v>23056.2</v>
      </c>
      <c r="EI259">
        <v>28177.3</v>
      </c>
      <c r="EJ259">
        <v>29594.9</v>
      </c>
      <c r="EK259">
        <v>33533.699999999997</v>
      </c>
      <c r="EL259">
        <v>35697.599999999999</v>
      </c>
      <c r="EM259">
        <v>39791.599999999999</v>
      </c>
      <c r="EN259">
        <v>42267</v>
      </c>
      <c r="EO259">
        <v>2.2128999999999999</v>
      </c>
      <c r="EP259">
        <v>2.23603</v>
      </c>
      <c r="EQ259">
        <v>0.15499099999999999</v>
      </c>
      <c r="ER259">
        <v>0</v>
      </c>
      <c r="ES259">
        <v>29.4392</v>
      </c>
      <c r="ET259">
        <v>999.9</v>
      </c>
      <c r="EU259">
        <v>72.5</v>
      </c>
      <c r="EV259">
        <v>32.200000000000003</v>
      </c>
      <c r="EW259">
        <v>34.572299999999998</v>
      </c>
      <c r="EX259">
        <v>56.843000000000004</v>
      </c>
      <c r="EY259">
        <v>-4.0544900000000004</v>
      </c>
      <c r="EZ259">
        <v>2</v>
      </c>
      <c r="FA259">
        <v>0.29769800000000002</v>
      </c>
      <c r="FB259">
        <v>-0.617533</v>
      </c>
      <c r="FC259">
        <v>20.274000000000001</v>
      </c>
      <c r="FD259">
        <v>5.22058</v>
      </c>
      <c r="FE259">
        <v>12.004</v>
      </c>
      <c r="FF259">
        <v>4.9872500000000004</v>
      </c>
      <c r="FG259">
        <v>3.2845499999999999</v>
      </c>
      <c r="FH259">
        <v>9999</v>
      </c>
      <c r="FI259">
        <v>9999</v>
      </c>
      <c r="FJ259">
        <v>9999</v>
      </c>
      <c r="FK259">
        <v>999.9</v>
      </c>
      <c r="FL259">
        <v>1.86582</v>
      </c>
      <c r="FM259">
        <v>1.8621799999999999</v>
      </c>
      <c r="FN259">
        <v>1.8641700000000001</v>
      </c>
      <c r="FO259">
        <v>1.8602000000000001</v>
      </c>
      <c r="FP259">
        <v>1.8609599999999999</v>
      </c>
      <c r="FQ259">
        <v>1.8601000000000001</v>
      </c>
      <c r="FR259">
        <v>1.8618399999999999</v>
      </c>
      <c r="FS259">
        <v>1.8584400000000001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-8.06</v>
      </c>
      <c r="GH259">
        <v>0.21199999999999999</v>
      </c>
      <c r="GI259">
        <v>-4.2934277136806287</v>
      </c>
      <c r="GJ259">
        <v>-4.5218151105756088E-3</v>
      </c>
      <c r="GK259">
        <v>2.0889233732517852E-6</v>
      </c>
      <c r="GL259">
        <v>-4.5906856223640231E-10</v>
      </c>
      <c r="GM259">
        <v>-0.1150039569071811</v>
      </c>
      <c r="GN259">
        <v>4.4025620023938356E-3</v>
      </c>
      <c r="GO259">
        <v>3.112297855124525E-4</v>
      </c>
      <c r="GP259">
        <v>-4.1727832042263066E-6</v>
      </c>
      <c r="GQ259">
        <v>6</v>
      </c>
      <c r="GR259">
        <v>2080</v>
      </c>
      <c r="GS259">
        <v>4</v>
      </c>
      <c r="GT259">
        <v>33</v>
      </c>
      <c r="GU259">
        <v>73.8</v>
      </c>
      <c r="GV259">
        <v>73.900000000000006</v>
      </c>
      <c r="GW259">
        <v>4.06982</v>
      </c>
      <c r="GX259">
        <v>2.4939</v>
      </c>
      <c r="GY259">
        <v>2.04834</v>
      </c>
      <c r="GZ259">
        <v>2.6245099999999999</v>
      </c>
      <c r="HA259">
        <v>2.1972700000000001</v>
      </c>
      <c r="HB259">
        <v>2.2888199999999999</v>
      </c>
      <c r="HC259">
        <v>37.170200000000001</v>
      </c>
      <c r="HD259">
        <v>14.744899999999999</v>
      </c>
      <c r="HE259">
        <v>18</v>
      </c>
      <c r="HF259">
        <v>674.20100000000002</v>
      </c>
      <c r="HG259">
        <v>773.33</v>
      </c>
      <c r="HH259">
        <v>30.999500000000001</v>
      </c>
      <c r="HI259">
        <v>31.2166</v>
      </c>
      <c r="HJ259">
        <v>30.0001</v>
      </c>
      <c r="HK259">
        <v>31.174800000000001</v>
      </c>
      <c r="HL259">
        <v>31.178000000000001</v>
      </c>
      <c r="HM259">
        <v>81.3733</v>
      </c>
      <c r="HN259">
        <v>12.768599999999999</v>
      </c>
      <c r="HO259">
        <v>100</v>
      </c>
      <c r="HP259">
        <v>31</v>
      </c>
      <c r="HQ259">
        <v>1628.51</v>
      </c>
      <c r="HR259">
        <v>31.232399999999998</v>
      </c>
      <c r="HS259">
        <v>99.315399999999997</v>
      </c>
      <c r="HT259">
        <v>98.046300000000002</v>
      </c>
    </row>
    <row r="260" spans="1:228" x14ac:dyDescent="0.2">
      <c r="A260">
        <v>245</v>
      </c>
      <c r="B260">
        <v>1675964189</v>
      </c>
      <c r="C260">
        <v>974.5</v>
      </c>
      <c r="D260" t="s">
        <v>849</v>
      </c>
      <c r="E260" t="s">
        <v>850</v>
      </c>
      <c r="F260">
        <v>4</v>
      </c>
      <c r="G260">
        <v>1675964187</v>
      </c>
      <c r="H260">
        <f t="shared" si="102"/>
        <v>1.5144903886290782E-3</v>
      </c>
      <c r="I260">
        <f t="shared" si="103"/>
        <v>1.5144903886290781</v>
      </c>
      <c r="J260">
        <f t="shared" si="104"/>
        <v>21.016366123159642</v>
      </c>
      <c r="K260">
        <f t="shared" si="105"/>
        <v>1590.275714285714</v>
      </c>
      <c r="L260">
        <f t="shared" si="106"/>
        <v>1223.9179939970106</v>
      </c>
      <c r="M260">
        <f t="shared" si="107"/>
        <v>124.05788852434021</v>
      </c>
      <c r="N260">
        <f t="shared" si="108"/>
        <v>161.1923742059997</v>
      </c>
      <c r="O260">
        <f t="shared" si="109"/>
        <v>0.10287671067474008</v>
      </c>
      <c r="P260">
        <f t="shared" si="110"/>
        <v>2.768168320393027</v>
      </c>
      <c r="Q260">
        <f t="shared" si="111"/>
        <v>0.10079892048405736</v>
      </c>
      <c r="R260">
        <f t="shared" si="112"/>
        <v>6.3182511252624779E-2</v>
      </c>
      <c r="S260">
        <f t="shared" si="113"/>
        <v>226.11579605025551</v>
      </c>
      <c r="T260">
        <f t="shared" si="114"/>
        <v>32.819230537954283</v>
      </c>
      <c r="U260">
        <f t="shared" si="115"/>
        <v>31.95664285714286</v>
      </c>
      <c r="V260">
        <f t="shared" si="116"/>
        <v>4.7633774969344254</v>
      </c>
      <c r="W260">
        <f t="shared" si="117"/>
        <v>69.789665357006115</v>
      </c>
      <c r="X260">
        <f t="shared" si="118"/>
        <v>3.301021062966456</v>
      </c>
      <c r="Y260">
        <f t="shared" si="119"/>
        <v>4.7299568583403016</v>
      </c>
      <c r="Z260">
        <f t="shared" si="120"/>
        <v>1.4623564339679693</v>
      </c>
      <c r="AA260">
        <f t="shared" si="121"/>
        <v>-66.789026138542354</v>
      </c>
      <c r="AB260">
        <f t="shared" si="122"/>
        <v>-18.550220067786533</v>
      </c>
      <c r="AC260">
        <f t="shared" si="123"/>
        <v>-1.518156480925257</v>
      </c>
      <c r="AD260">
        <f t="shared" si="124"/>
        <v>139.25839336300135</v>
      </c>
      <c r="AE260">
        <f t="shared" si="125"/>
        <v>31.356921770320774</v>
      </c>
      <c r="AF260">
        <f t="shared" si="126"/>
        <v>1.5193479463086199</v>
      </c>
      <c r="AG260">
        <f t="shared" si="127"/>
        <v>21.016366123159642</v>
      </c>
      <c r="AH260">
        <v>1672.4819207062019</v>
      </c>
      <c r="AI260">
        <v>1646.306303030304</v>
      </c>
      <c r="AJ260">
        <v>1.6519026148429019</v>
      </c>
      <c r="AK260">
        <v>60.624418474204617</v>
      </c>
      <c r="AL260">
        <f t="shared" si="128"/>
        <v>1.5144903886290781</v>
      </c>
      <c r="AM260">
        <v>31.210201658202941</v>
      </c>
      <c r="AN260">
        <v>32.563086666666628</v>
      </c>
      <c r="AO260">
        <v>-8.3371328662959666E-5</v>
      </c>
      <c r="AP260">
        <v>100.9878899836357</v>
      </c>
      <c r="AQ260">
        <v>17</v>
      </c>
      <c r="AR260">
        <v>3</v>
      </c>
      <c r="AS260">
        <f t="shared" si="129"/>
        <v>1</v>
      </c>
      <c r="AT260">
        <f t="shared" si="130"/>
        <v>0</v>
      </c>
      <c r="AU260">
        <f t="shared" si="131"/>
        <v>47533.752840396366</v>
      </c>
      <c r="AV260">
        <f t="shared" si="132"/>
        <v>1200.007142857143</v>
      </c>
      <c r="AW260">
        <f t="shared" si="133"/>
        <v>1025.9306922540186</v>
      </c>
      <c r="AX260">
        <f t="shared" si="134"/>
        <v>0.8549371546333806</v>
      </c>
      <c r="AY260">
        <f t="shared" si="135"/>
        <v>0.18842870844242457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1675964187</v>
      </c>
      <c r="BF260">
        <v>1590.275714285714</v>
      </c>
      <c r="BG260">
        <v>1621.448571428572</v>
      </c>
      <c r="BH260">
        <v>32.566885714285711</v>
      </c>
      <c r="BI260">
        <v>31.210185714285711</v>
      </c>
      <c r="BJ260">
        <v>1598.3357142857139</v>
      </c>
      <c r="BK260">
        <v>32.354957142857153</v>
      </c>
      <c r="BL260">
        <v>650.04828571428573</v>
      </c>
      <c r="BM260">
        <v>101.26128571428571</v>
      </c>
      <c r="BN260">
        <v>9.9989414285714284E-2</v>
      </c>
      <c r="BO260">
        <v>31.832342857142859</v>
      </c>
      <c r="BP260">
        <v>31.95664285714286</v>
      </c>
      <c r="BQ260">
        <v>999.89999999999986</v>
      </c>
      <c r="BR260">
        <v>0</v>
      </c>
      <c r="BS260">
        <v>0</v>
      </c>
      <c r="BT260">
        <v>8993.75</v>
      </c>
      <c r="BU260">
        <v>0</v>
      </c>
      <c r="BV260">
        <v>57.839828571428562</v>
      </c>
      <c r="BW260">
        <v>-31.172814285714288</v>
      </c>
      <c r="BX260">
        <v>1643.81</v>
      </c>
      <c r="BY260">
        <v>1673.684285714286</v>
      </c>
      <c r="BZ260">
        <v>1.356672857142857</v>
      </c>
      <c r="CA260">
        <v>1621.448571428572</v>
      </c>
      <c r="CB260">
        <v>31.210185714285711</v>
      </c>
      <c r="CC260">
        <v>3.2977671428571429</v>
      </c>
      <c r="CD260">
        <v>3.1603914285714292</v>
      </c>
      <c r="CE260">
        <v>25.613057142857141</v>
      </c>
      <c r="CF260">
        <v>24.897971428571431</v>
      </c>
      <c r="CG260">
        <v>1200.007142857143</v>
      </c>
      <c r="CH260">
        <v>0.50001057142857153</v>
      </c>
      <c r="CI260">
        <v>0.49998914285714291</v>
      </c>
      <c r="CJ260">
        <v>0</v>
      </c>
      <c r="CK260">
        <v>1006.221428571428</v>
      </c>
      <c r="CL260">
        <v>4.9990899999999998</v>
      </c>
      <c r="CM260">
        <v>10782.857142857139</v>
      </c>
      <c r="CN260">
        <v>9557.9514285714286</v>
      </c>
      <c r="CO260">
        <v>40.875</v>
      </c>
      <c r="CP260">
        <v>42.375</v>
      </c>
      <c r="CQ260">
        <v>41.625</v>
      </c>
      <c r="CR260">
        <v>41.553142857142859</v>
      </c>
      <c r="CS260">
        <v>42.25</v>
      </c>
      <c r="CT260">
        <v>597.51857142857136</v>
      </c>
      <c r="CU260">
        <v>597.49</v>
      </c>
      <c r="CV260">
        <v>0</v>
      </c>
      <c r="CW260">
        <v>1675964189.0999999</v>
      </c>
      <c r="CX260">
        <v>0</v>
      </c>
      <c r="CY260">
        <v>1675959759</v>
      </c>
      <c r="CZ260" t="s">
        <v>356</v>
      </c>
      <c r="DA260">
        <v>1675959759</v>
      </c>
      <c r="DB260">
        <v>1675959753.5</v>
      </c>
      <c r="DC260">
        <v>5</v>
      </c>
      <c r="DD260">
        <v>-2.5000000000000001E-2</v>
      </c>
      <c r="DE260">
        <v>-8.0000000000000002E-3</v>
      </c>
      <c r="DF260">
        <v>-6.0590000000000002</v>
      </c>
      <c r="DG260">
        <v>0.218</v>
      </c>
      <c r="DH260">
        <v>415</v>
      </c>
      <c r="DI260">
        <v>34</v>
      </c>
      <c r="DJ260">
        <v>0.6</v>
      </c>
      <c r="DK260">
        <v>0.17</v>
      </c>
      <c r="DL260">
        <v>-31.311294999999991</v>
      </c>
      <c r="DM260">
        <v>0.53416660412767258</v>
      </c>
      <c r="DN260">
        <v>0.1193248548082083</v>
      </c>
      <c r="DO260">
        <v>0</v>
      </c>
      <c r="DP260">
        <v>1.3628765</v>
      </c>
      <c r="DQ260">
        <v>-3.5397523452160962E-2</v>
      </c>
      <c r="DR260">
        <v>3.5918849856308131E-3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3.2983799999999999</v>
      </c>
      <c r="EB260">
        <v>2.6251899999999999</v>
      </c>
      <c r="EC260">
        <v>0.25031999999999999</v>
      </c>
      <c r="ED260">
        <v>0.25081700000000001</v>
      </c>
      <c r="EE260">
        <v>0.13587399999999999</v>
      </c>
      <c r="EF260">
        <v>0.130777</v>
      </c>
      <c r="EG260">
        <v>22703.9</v>
      </c>
      <c r="EH260">
        <v>23038.1</v>
      </c>
      <c r="EI260">
        <v>28176.799999999999</v>
      </c>
      <c r="EJ260">
        <v>29594.9</v>
      </c>
      <c r="EK260">
        <v>33534.6</v>
      </c>
      <c r="EL260">
        <v>35698.1</v>
      </c>
      <c r="EM260">
        <v>39791.199999999997</v>
      </c>
      <c r="EN260">
        <v>42267</v>
      </c>
      <c r="EO260">
        <v>2.2129799999999999</v>
      </c>
      <c r="EP260">
        <v>2.2361800000000001</v>
      </c>
      <c r="EQ260">
        <v>0.154506</v>
      </c>
      <c r="ER260">
        <v>0</v>
      </c>
      <c r="ES260">
        <v>29.441700000000001</v>
      </c>
      <c r="ET260">
        <v>999.9</v>
      </c>
      <c r="EU260">
        <v>72.5</v>
      </c>
      <c r="EV260">
        <v>32.200000000000003</v>
      </c>
      <c r="EW260">
        <v>34.578499999999998</v>
      </c>
      <c r="EX260">
        <v>56.692999999999998</v>
      </c>
      <c r="EY260">
        <v>-3.9142600000000001</v>
      </c>
      <c r="EZ260">
        <v>2</v>
      </c>
      <c r="FA260">
        <v>0.29771900000000001</v>
      </c>
      <c r="FB260">
        <v>-0.61965999999999999</v>
      </c>
      <c r="FC260">
        <v>20.274000000000001</v>
      </c>
      <c r="FD260">
        <v>5.22133</v>
      </c>
      <c r="FE260">
        <v>12.004</v>
      </c>
      <c r="FF260">
        <v>4.9874499999999999</v>
      </c>
      <c r="FG260">
        <v>3.2845300000000002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1.8621799999999999</v>
      </c>
      <c r="FN260">
        <v>1.8641700000000001</v>
      </c>
      <c r="FO260">
        <v>1.86022</v>
      </c>
      <c r="FP260">
        <v>1.8609599999999999</v>
      </c>
      <c r="FQ260">
        <v>1.8601399999999999</v>
      </c>
      <c r="FR260">
        <v>1.8618699999999999</v>
      </c>
      <c r="FS260">
        <v>1.85846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-8.07</v>
      </c>
      <c r="GH260">
        <v>0.21179999999999999</v>
      </c>
      <c r="GI260">
        <v>-4.2934277136806287</v>
      </c>
      <c r="GJ260">
        <v>-4.5218151105756088E-3</v>
      </c>
      <c r="GK260">
        <v>2.0889233732517852E-6</v>
      </c>
      <c r="GL260">
        <v>-4.5906856223640231E-10</v>
      </c>
      <c r="GM260">
        <v>-0.1150039569071811</v>
      </c>
      <c r="GN260">
        <v>4.4025620023938356E-3</v>
      </c>
      <c r="GO260">
        <v>3.112297855124525E-4</v>
      </c>
      <c r="GP260">
        <v>-4.1727832042263066E-6</v>
      </c>
      <c r="GQ260">
        <v>6</v>
      </c>
      <c r="GR260">
        <v>2080</v>
      </c>
      <c r="GS260">
        <v>4</v>
      </c>
      <c r="GT260">
        <v>33</v>
      </c>
      <c r="GU260">
        <v>73.8</v>
      </c>
      <c r="GV260">
        <v>73.900000000000006</v>
      </c>
      <c r="GW260">
        <v>4.0808099999999996</v>
      </c>
      <c r="GX260">
        <v>2.4865699999999999</v>
      </c>
      <c r="GY260">
        <v>2.04834</v>
      </c>
      <c r="GZ260">
        <v>2.6232899999999999</v>
      </c>
      <c r="HA260">
        <v>2.1972700000000001</v>
      </c>
      <c r="HB260">
        <v>2.3144499999999999</v>
      </c>
      <c r="HC260">
        <v>37.170200000000001</v>
      </c>
      <c r="HD260">
        <v>14.7362</v>
      </c>
      <c r="HE260">
        <v>18</v>
      </c>
      <c r="HF260">
        <v>674.26199999999994</v>
      </c>
      <c r="HG260">
        <v>773.47699999999998</v>
      </c>
      <c r="HH260">
        <v>30.999500000000001</v>
      </c>
      <c r="HI260">
        <v>31.2166</v>
      </c>
      <c r="HJ260">
        <v>30.0001</v>
      </c>
      <c r="HK260">
        <v>31.174800000000001</v>
      </c>
      <c r="HL260">
        <v>31.178100000000001</v>
      </c>
      <c r="HM260">
        <v>81.627499999999998</v>
      </c>
      <c r="HN260">
        <v>12.768599999999999</v>
      </c>
      <c r="HO260">
        <v>100</v>
      </c>
      <c r="HP260">
        <v>31</v>
      </c>
      <c r="HQ260">
        <v>1635.21</v>
      </c>
      <c r="HR260">
        <v>31.247900000000001</v>
      </c>
      <c r="HS260">
        <v>99.313999999999993</v>
      </c>
      <c r="HT260">
        <v>98.046400000000006</v>
      </c>
    </row>
    <row r="261" spans="1:228" x14ac:dyDescent="0.2">
      <c r="A261">
        <v>246</v>
      </c>
      <c r="B261">
        <v>1675964193</v>
      </c>
      <c r="C261">
        <v>978.5</v>
      </c>
      <c r="D261" t="s">
        <v>851</v>
      </c>
      <c r="E261" t="s">
        <v>852</v>
      </c>
      <c r="F261">
        <v>4</v>
      </c>
      <c r="G261">
        <v>1675964190.6875</v>
      </c>
      <c r="H261">
        <f t="shared" si="102"/>
        <v>1.5039574222578066E-3</v>
      </c>
      <c r="I261">
        <f t="shared" si="103"/>
        <v>1.5039574222578067</v>
      </c>
      <c r="J261">
        <f t="shared" si="104"/>
        <v>20.625016632554978</v>
      </c>
      <c r="K261">
        <f t="shared" si="105"/>
        <v>1596.3125</v>
      </c>
      <c r="L261">
        <f t="shared" si="106"/>
        <v>1233.5161950349229</v>
      </c>
      <c r="M261">
        <f t="shared" si="107"/>
        <v>125.03134331374713</v>
      </c>
      <c r="N261">
        <f t="shared" si="108"/>
        <v>161.80500671730155</v>
      </c>
      <c r="O261">
        <f t="shared" si="109"/>
        <v>0.10209808160510996</v>
      </c>
      <c r="P261">
        <f t="shared" si="110"/>
        <v>2.7760603207588646</v>
      </c>
      <c r="Q261">
        <f t="shared" si="111"/>
        <v>0.10005698041361034</v>
      </c>
      <c r="R261">
        <f t="shared" si="112"/>
        <v>6.2715598962765462E-2</v>
      </c>
      <c r="S261">
        <f t="shared" si="113"/>
        <v>226.11660144823017</v>
      </c>
      <c r="T261">
        <f t="shared" si="114"/>
        <v>32.816445492191193</v>
      </c>
      <c r="U261">
        <f t="shared" si="115"/>
        <v>31.954962500000001</v>
      </c>
      <c r="V261">
        <f t="shared" si="116"/>
        <v>4.762924330846543</v>
      </c>
      <c r="W261">
        <f t="shared" si="117"/>
        <v>69.779187518789996</v>
      </c>
      <c r="X261">
        <f t="shared" si="118"/>
        <v>3.2999516931222606</v>
      </c>
      <c r="Y261">
        <f t="shared" si="119"/>
        <v>4.7291345893553949</v>
      </c>
      <c r="Z261">
        <f t="shared" si="120"/>
        <v>1.4629726377242824</v>
      </c>
      <c r="AA261">
        <f t="shared" si="121"/>
        <v>-66.324522321569276</v>
      </c>
      <c r="AB261">
        <f t="shared" si="122"/>
        <v>-18.810763789352979</v>
      </c>
      <c r="AC261">
        <f t="shared" si="123"/>
        <v>-1.5350670596895601</v>
      </c>
      <c r="AD261">
        <f t="shared" si="124"/>
        <v>139.44624827761834</v>
      </c>
      <c r="AE261">
        <f t="shared" si="125"/>
        <v>31.2945969534086</v>
      </c>
      <c r="AF261">
        <f t="shared" si="126"/>
        <v>1.5100552389476629</v>
      </c>
      <c r="AG261">
        <f t="shared" si="127"/>
        <v>20.625016632554978</v>
      </c>
      <c r="AH261">
        <v>1679.12725027845</v>
      </c>
      <c r="AI261">
        <v>1653.1267272727271</v>
      </c>
      <c r="AJ261">
        <v>1.704167792909618</v>
      </c>
      <c r="AK261">
        <v>60.624418474204617</v>
      </c>
      <c r="AL261">
        <f t="shared" si="128"/>
        <v>1.5039574222578067</v>
      </c>
      <c r="AM261">
        <v>31.207817482801872</v>
      </c>
      <c r="AN261">
        <v>32.551528484848468</v>
      </c>
      <c r="AO261">
        <v>-9.2711016570232871E-5</v>
      </c>
      <c r="AP261">
        <v>100.9878899836357</v>
      </c>
      <c r="AQ261">
        <v>17</v>
      </c>
      <c r="AR261">
        <v>3</v>
      </c>
      <c r="AS261">
        <f t="shared" si="129"/>
        <v>1</v>
      </c>
      <c r="AT261">
        <f t="shared" si="130"/>
        <v>0</v>
      </c>
      <c r="AU261">
        <f t="shared" si="131"/>
        <v>47752.434044244619</v>
      </c>
      <c r="AV261">
        <f t="shared" si="132"/>
        <v>1200.01125</v>
      </c>
      <c r="AW261">
        <f t="shared" si="133"/>
        <v>1025.9342199213627</v>
      </c>
      <c r="AX261">
        <f t="shared" si="134"/>
        <v>0.85493716823185006</v>
      </c>
      <c r="AY261">
        <f t="shared" si="135"/>
        <v>0.18842873468747079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1675964190.6875</v>
      </c>
      <c r="BF261">
        <v>1596.3125</v>
      </c>
      <c r="BG261">
        <v>1627.42625</v>
      </c>
      <c r="BH261">
        <v>32.5561875</v>
      </c>
      <c r="BI261">
        <v>31.2076125</v>
      </c>
      <c r="BJ261">
        <v>1604.3787500000001</v>
      </c>
      <c r="BK261">
        <v>32.3444</v>
      </c>
      <c r="BL261">
        <v>649.97212500000001</v>
      </c>
      <c r="BM261">
        <v>101.262</v>
      </c>
      <c r="BN261">
        <v>9.9736325000000001E-2</v>
      </c>
      <c r="BO261">
        <v>31.829274999999999</v>
      </c>
      <c r="BP261">
        <v>31.954962500000001</v>
      </c>
      <c r="BQ261">
        <v>999.9</v>
      </c>
      <c r="BR261">
        <v>0</v>
      </c>
      <c r="BS261">
        <v>0</v>
      </c>
      <c r="BT261">
        <v>9035.625</v>
      </c>
      <c r="BU261">
        <v>0</v>
      </c>
      <c r="BV261">
        <v>58.676762500000002</v>
      </c>
      <c r="BW261">
        <v>-31.112925000000001</v>
      </c>
      <c r="BX261">
        <v>1650.03125</v>
      </c>
      <c r="BY261">
        <v>1679.85</v>
      </c>
      <c r="BZ261">
        <v>1.3485825</v>
      </c>
      <c r="CA261">
        <v>1627.42625</v>
      </c>
      <c r="CB261">
        <v>31.2076125</v>
      </c>
      <c r="CC261">
        <v>3.2967037499999998</v>
      </c>
      <c r="CD261">
        <v>3.160145</v>
      </c>
      <c r="CE261">
        <v>25.607600000000001</v>
      </c>
      <c r="CF261">
        <v>24.896674999999998</v>
      </c>
      <c r="CG261">
        <v>1200.01125</v>
      </c>
      <c r="CH261">
        <v>0.50001162499999996</v>
      </c>
      <c r="CI261">
        <v>0.49998825000000002</v>
      </c>
      <c r="CJ261">
        <v>0</v>
      </c>
      <c r="CK261">
        <v>1005.81625</v>
      </c>
      <c r="CL261">
        <v>4.9990899999999998</v>
      </c>
      <c r="CM261">
        <v>10779.1625</v>
      </c>
      <c r="CN261">
        <v>9557.9674999999988</v>
      </c>
      <c r="CO261">
        <v>40.875</v>
      </c>
      <c r="CP261">
        <v>42.375</v>
      </c>
      <c r="CQ261">
        <v>41.625</v>
      </c>
      <c r="CR261">
        <v>41.507750000000001</v>
      </c>
      <c r="CS261">
        <v>42.234250000000003</v>
      </c>
      <c r="CT261">
        <v>597.52</v>
      </c>
      <c r="CU261">
        <v>597.49250000000006</v>
      </c>
      <c r="CV261">
        <v>0</v>
      </c>
      <c r="CW261">
        <v>1675964192.7</v>
      </c>
      <c r="CX261">
        <v>0</v>
      </c>
      <c r="CY261">
        <v>1675959759</v>
      </c>
      <c r="CZ261" t="s">
        <v>356</v>
      </c>
      <c r="DA261">
        <v>1675959759</v>
      </c>
      <c r="DB261">
        <v>1675959753.5</v>
      </c>
      <c r="DC261">
        <v>5</v>
      </c>
      <c r="DD261">
        <v>-2.5000000000000001E-2</v>
      </c>
      <c r="DE261">
        <v>-8.0000000000000002E-3</v>
      </c>
      <c r="DF261">
        <v>-6.0590000000000002</v>
      </c>
      <c r="DG261">
        <v>0.218</v>
      </c>
      <c r="DH261">
        <v>415</v>
      </c>
      <c r="DI261">
        <v>34</v>
      </c>
      <c r="DJ261">
        <v>0.6</v>
      </c>
      <c r="DK261">
        <v>0.17</v>
      </c>
      <c r="DL261">
        <v>-31.276795</v>
      </c>
      <c r="DM261">
        <v>1.1720555347092509</v>
      </c>
      <c r="DN261">
        <v>0.13822419099057881</v>
      </c>
      <c r="DO261">
        <v>0</v>
      </c>
      <c r="DP261">
        <v>1.35943375</v>
      </c>
      <c r="DQ261">
        <v>-5.0687617260790518E-2</v>
      </c>
      <c r="DR261">
        <v>5.3041397452838609E-3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3.2985799999999998</v>
      </c>
      <c r="EB261">
        <v>2.6255099999999998</v>
      </c>
      <c r="EC261">
        <v>0.25092399999999998</v>
      </c>
      <c r="ED261">
        <v>0.251417</v>
      </c>
      <c r="EE261">
        <v>0.13584399999999999</v>
      </c>
      <c r="EF261">
        <v>0.130768</v>
      </c>
      <c r="EG261">
        <v>22686.2</v>
      </c>
      <c r="EH261">
        <v>23019.200000000001</v>
      </c>
      <c r="EI261">
        <v>28177.5</v>
      </c>
      <c r="EJ261">
        <v>29594.5</v>
      </c>
      <c r="EK261">
        <v>33536.800000000003</v>
      </c>
      <c r="EL261">
        <v>35698.199999999997</v>
      </c>
      <c r="EM261">
        <v>39792.300000000003</v>
      </c>
      <c r="EN261">
        <v>42266.6</v>
      </c>
      <c r="EO261">
        <v>2.2129500000000002</v>
      </c>
      <c r="EP261">
        <v>2.2359499999999999</v>
      </c>
      <c r="EQ261">
        <v>0.15442800000000001</v>
      </c>
      <c r="ER261">
        <v>0</v>
      </c>
      <c r="ES261">
        <v>29.441700000000001</v>
      </c>
      <c r="ET261">
        <v>999.9</v>
      </c>
      <c r="EU261">
        <v>72.5</v>
      </c>
      <c r="EV261">
        <v>32.200000000000003</v>
      </c>
      <c r="EW261">
        <v>34.576700000000002</v>
      </c>
      <c r="EX261">
        <v>56.753</v>
      </c>
      <c r="EY261">
        <v>-4.0504800000000003</v>
      </c>
      <c r="EZ261">
        <v>2</v>
      </c>
      <c r="FA261">
        <v>0.29774899999999999</v>
      </c>
      <c r="FB261">
        <v>-0.62487199999999998</v>
      </c>
      <c r="FC261">
        <v>20.273900000000001</v>
      </c>
      <c r="FD261">
        <v>5.2208800000000002</v>
      </c>
      <c r="FE261">
        <v>12.004</v>
      </c>
      <c r="FF261">
        <v>4.9873500000000002</v>
      </c>
      <c r="FG261">
        <v>3.2846500000000001</v>
      </c>
      <c r="FH261">
        <v>9999</v>
      </c>
      <c r="FI261">
        <v>9999</v>
      </c>
      <c r="FJ261">
        <v>9999</v>
      </c>
      <c r="FK261">
        <v>999.9</v>
      </c>
      <c r="FL261">
        <v>1.8658300000000001</v>
      </c>
      <c r="FM261">
        <v>1.8621799999999999</v>
      </c>
      <c r="FN261">
        <v>1.8641700000000001</v>
      </c>
      <c r="FO261">
        <v>1.86022</v>
      </c>
      <c r="FP261">
        <v>1.8609599999999999</v>
      </c>
      <c r="FQ261">
        <v>1.86012</v>
      </c>
      <c r="FR261">
        <v>1.86185</v>
      </c>
      <c r="FS261">
        <v>1.85846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-8.07</v>
      </c>
      <c r="GH261">
        <v>0.2117</v>
      </c>
      <c r="GI261">
        <v>-4.2934277136806287</v>
      </c>
      <c r="GJ261">
        <v>-4.5218151105756088E-3</v>
      </c>
      <c r="GK261">
        <v>2.0889233732517852E-6</v>
      </c>
      <c r="GL261">
        <v>-4.5906856223640231E-10</v>
      </c>
      <c r="GM261">
        <v>-0.1150039569071811</v>
      </c>
      <c r="GN261">
        <v>4.4025620023938356E-3</v>
      </c>
      <c r="GO261">
        <v>3.112297855124525E-4</v>
      </c>
      <c r="GP261">
        <v>-4.1727832042263066E-6</v>
      </c>
      <c r="GQ261">
        <v>6</v>
      </c>
      <c r="GR261">
        <v>2080</v>
      </c>
      <c r="GS261">
        <v>4</v>
      </c>
      <c r="GT261">
        <v>33</v>
      </c>
      <c r="GU261">
        <v>73.900000000000006</v>
      </c>
      <c r="GV261">
        <v>74</v>
      </c>
      <c r="GW261">
        <v>4.0954600000000001</v>
      </c>
      <c r="GX261">
        <v>2.4865699999999999</v>
      </c>
      <c r="GY261">
        <v>2.04834</v>
      </c>
      <c r="GZ261">
        <v>2.6232899999999999</v>
      </c>
      <c r="HA261">
        <v>2.1972700000000001</v>
      </c>
      <c r="HB261">
        <v>2.31934</v>
      </c>
      <c r="HC261">
        <v>37.170200000000001</v>
      </c>
      <c r="HD261">
        <v>14.7537</v>
      </c>
      <c r="HE261">
        <v>18</v>
      </c>
      <c r="HF261">
        <v>674.24199999999996</v>
      </c>
      <c r="HG261">
        <v>773.26499999999999</v>
      </c>
      <c r="HH261">
        <v>30.998899999999999</v>
      </c>
      <c r="HI261">
        <v>31.2166</v>
      </c>
      <c r="HJ261">
        <v>30.0001</v>
      </c>
      <c r="HK261">
        <v>31.174800000000001</v>
      </c>
      <c r="HL261">
        <v>31.178599999999999</v>
      </c>
      <c r="HM261">
        <v>81.883700000000005</v>
      </c>
      <c r="HN261">
        <v>12.768599999999999</v>
      </c>
      <c r="HO261">
        <v>100</v>
      </c>
      <c r="HP261">
        <v>31</v>
      </c>
      <c r="HQ261">
        <v>1641.9</v>
      </c>
      <c r="HR261">
        <v>31.254899999999999</v>
      </c>
      <c r="HS261">
        <v>99.316699999999997</v>
      </c>
      <c r="HT261">
        <v>98.045199999999994</v>
      </c>
    </row>
    <row r="262" spans="1:228" x14ac:dyDescent="0.2">
      <c r="A262">
        <v>247</v>
      </c>
      <c r="B262">
        <v>1675964197</v>
      </c>
      <c r="C262">
        <v>982.5</v>
      </c>
      <c r="D262" t="s">
        <v>853</v>
      </c>
      <c r="E262" t="s">
        <v>854</v>
      </c>
      <c r="F262">
        <v>4</v>
      </c>
      <c r="G262">
        <v>1675964195</v>
      </c>
      <c r="H262">
        <f t="shared" si="102"/>
        <v>1.5016463094550583E-3</v>
      </c>
      <c r="I262">
        <f t="shared" si="103"/>
        <v>1.5016463094550583</v>
      </c>
      <c r="J262">
        <f t="shared" si="104"/>
        <v>20.599278919536594</v>
      </c>
      <c r="K262">
        <f t="shared" si="105"/>
        <v>1603.448571428572</v>
      </c>
      <c r="L262">
        <f t="shared" si="106"/>
        <v>1240.7997192048833</v>
      </c>
      <c r="M262">
        <f t="shared" si="107"/>
        <v>125.76896787247135</v>
      </c>
      <c r="N262">
        <f t="shared" si="108"/>
        <v>162.52749637498988</v>
      </c>
      <c r="O262">
        <f t="shared" si="109"/>
        <v>0.10206388810888964</v>
      </c>
      <c r="P262">
        <f t="shared" si="110"/>
        <v>2.7657904290950808</v>
      </c>
      <c r="Q262">
        <f t="shared" si="111"/>
        <v>0.10001672888730988</v>
      </c>
      <c r="R262">
        <f t="shared" si="112"/>
        <v>6.2690964701896085E-2</v>
      </c>
      <c r="S262">
        <f t="shared" si="113"/>
        <v>226.11380751955568</v>
      </c>
      <c r="T262">
        <f t="shared" si="114"/>
        <v>32.81928831758497</v>
      </c>
      <c r="U262">
        <f t="shared" si="115"/>
        <v>31.94621428571428</v>
      </c>
      <c r="V262">
        <f t="shared" si="116"/>
        <v>4.7605656803183631</v>
      </c>
      <c r="W262">
        <f t="shared" si="117"/>
        <v>69.768686656275321</v>
      </c>
      <c r="X262">
        <f t="shared" si="118"/>
        <v>3.299238063411436</v>
      </c>
      <c r="Y262">
        <f t="shared" si="119"/>
        <v>4.7288235188739751</v>
      </c>
      <c r="Z262">
        <f t="shared" si="120"/>
        <v>1.4613276169069271</v>
      </c>
      <c r="AA262">
        <f t="shared" si="121"/>
        <v>-66.222602246968066</v>
      </c>
      <c r="AB262">
        <f t="shared" si="122"/>
        <v>-17.609807575738159</v>
      </c>
      <c r="AC262">
        <f t="shared" si="123"/>
        <v>-1.4423278455919086</v>
      </c>
      <c r="AD262">
        <f t="shared" si="124"/>
        <v>140.83906985125753</v>
      </c>
      <c r="AE262">
        <f t="shared" si="125"/>
        <v>31.320463284201804</v>
      </c>
      <c r="AF262">
        <f t="shared" si="126"/>
        <v>1.504178707984249</v>
      </c>
      <c r="AG262">
        <f t="shared" si="127"/>
        <v>20.599278919536594</v>
      </c>
      <c r="AH262">
        <v>1686.0054443697959</v>
      </c>
      <c r="AI262">
        <v>1659.9743030303021</v>
      </c>
      <c r="AJ262">
        <v>1.7196998139245909</v>
      </c>
      <c r="AK262">
        <v>60.624418474204617</v>
      </c>
      <c r="AL262">
        <f t="shared" si="128"/>
        <v>1.5016463094550583</v>
      </c>
      <c r="AM262">
        <v>31.206323255388192</v>
      </c>
      <c r="AN262">
        <v>32.547426060606057</v>
      </c>
      <c r="AO262">
        <v>-2.6041020638071669E-5</v>
      </c>
      <c r="AP262">
        <v>100.9878899836357</v>
      </c>
      <c r="AQ262">
        <v>17</v>
      </c>
      <c r="AR262">
        <v>3</v>
      </c>
      <c r="AS262">
        <f t="shared" si="129"/>
        <v>1</v>
      </c>
      <c r="AT262">
        <f t="shared" si="130"/>
        <v>0</v>
      </c>
      <c r="AU262">
        <f t="shared" si="131"/>
        <v>47468.729755305241</v>
      </c>
      <c r="AV262">
        <f t="shared" si="132"/>
        <v>1199.998571428571</v>
      </c>
      <c r="AW262">
        <f t="shared" si="133"/>
        <v>1025.9231707355207</v>
      </c>
      <c r="AX262">
        <f t="shared" si="134"/>
        <v>0.85493699339506923</v>
      </c>
      <c r="AY262">
        <f t="shared" si="135"/>
        <v>0.18842839725248367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1675964195</v>
      </c>
      <c r="BF262">
        <v>1603.448571428572</v>
      </c>
      <c r="BG262">
        <v>1634.584285714285</v>
      </c>
      <c r="BH262">
        <v>32.549314285714289</v>
      </c>
      <c r="BI262">
        <v>31.206114285714289</v>
      </c>
      <c r="BJ262">
        <v>1611.524285714286</v>
      </c>
      <c r="BK262">
        <v>32.337614285714281</v>
      </c>
      <c r="BL262">
        <v>650.03814285714293</v>
      </c>
      <c r="BM262">
        <v>101.261</v>
      </c>
      <c r="BN262">
        <v>0.10021561428571429</v>
      </c>
      <c r="BO262">
        <v>31.828114285714289</v>
      </c>
      <c r="BP262">
        <v>31.94621428571428</v>
      </c>
      <c r="BQ262">
        <v>999.89999999999986</v>
      </c>
      <c r="BR262">
        <v>0</v>
      </c>
      <c r="BS262">
        <v>0</v>
      </c>
      <c r="BT262">
        <v>8981.1614285714277</v>
      </c>
      <c r="BU262">
        <v>0</v>
      </c>
      <c r="BV262">
        <v>59.443414285714283</v>
      </c>
      <c r="BW262">
        <v>-31.136485714285719</v>
      </c>
      <c r="BX262">
        <v>1657.3957142857139</v>
      </c>
      <c r="BY262">
        <v>1687.237142857143</v>
      </c>
      <c r="BZ262">
        <v>1.3432142857142859</v>
      </c>
      <c r="CA262">
        <v>1634.584285714285</v>
      </c>
      <c r="CB262">
        <v>31.206114285714289</v>
      </c>
      <c r="CC262">
        <v>3.295978571428571</v>
      </c>
      <c r="CD262">
        <v>3.159964285714286</v>
      </c>
      <c r="CE262">
        <v>25.603899999999999</v>
      </c>
      <c r="CF262">
        <v>24.895700000000001</v>
      </c>
      <c r="CG262">
        <v>1199.998571428571</v>
      </c>
      <c r="CH262">
        <v>0.50001685714285715</v>
      </c>
      <c r="CI262">
        <v>0.49998314285714279</v>
      </c>
      <c r="CJ262">
        <v>0</v>
      </c>
      <c r="CK262">
        <v>1005.408571428571</v>
      </c>
      <c r="CL262">
        <v>4.9990899999999998</v>
      </c>
      <c r="CM262">
        <v>10774.485714285711</v>
      </c>
      <c r="CN262">
        <v>9557.9042857142867</v>
      </c>
      <c r="CO262">
        <v>40.857000000000014</v>
      </c>
      <c r="CP262">
        <v>42.375</v>
      </c>
      <c r="CQ262">
        <v>41.625</v>
      </c>
      <c r="CR262">
        <v>41.544285714285706</v>
      </c>
      <c r="CS262">
        <v>42.232000000000014</v>
      </c>
      <c r="CT262">
        <v>597.51999999999987</v>
      </c>
      <c r="CU262">
        <v>597.47857142857151</v>
      </c>
      <c r="CV262">
        <v>0</v>
      </c>
      <c r="CW262">
        <v>1675964196.9000001</v>
      </c>
      <c r="CX262">
        <v>0</v>
      </c>
      <c r="CY262">
        <v>1675959759</v>
      </c>
      <c r="CZ262" t="s">
        <v>356</v>
      </c>
      <c r="DA262">
        <v>1675959759</v>
      </c>
      <c r="DB262">
        <v>1675959753.5</v>
      </c>
      <c r="DC262">
        <v>5</v>
      </c>
      <c r="DD262">
        <v>-2.5000000000000001E-2</v>
      </c>
      <c r="DE262">
        <v>-8.0000000000000002E-3</v>
      </c>
      <c r="DF262">
        <v>-6.0590000000000002</v>
      </c>
      <c r="DG262">
        <v>0.218</v>
      </c>
      <c r="DH262">
        <v>415</v>
      </c>
      <c r="DI262">
        <v>34</v>
      </c>
      <c r="DJ262">
        <v>0.6</v>
      </c>
      <c r="DK262">
        <v>0.17</v>
      </c>
      <c r="DL262">
        <v>-31.21979268292683</v>
      </c>
      <c r="DM262">
        <v>0.95301951219503278</v>
      </c>
      <c r="DN262">
        <v>0.12586198091220169</v>
      </c>
      <c r="DO262">
        <v>0</v>
      </c>
      <c r="DP262">
        <v>1.3550278048780491</v>
      </c>
      <c r="DQ262">
        <v>-7.2565923344946201E-2</v>
      </c>
      <c r="DR262">
        <v>7.3879138321447484E-3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3.2985199999999999</v>
      </c>
      <c r="EB262">
        <v>2.6251699999999998</v>
      </c>
      <c r="EC262">
        <v>0.25153700000000001</v>
      </c>
      <c r="ED262">
        <v>0.25201600000000002</v>
      </c>
      <c r="EE262">
        <v>0.13583100000000001</v>
      </c>
      <c r="EF262">
        <v>0.13076399999999999</v>
      </c>
      <c r="EG262">
        <v>22668</v>
      </c>
      <c r="EH262">
        <v>23000.400000000001</v>
      </c>
      <c r="EI262">
        <v>28177.9</v>
      </c>
      <c r="EJ262">
        <v>29594</v>
      </c>
      <c r="EK262">
        <v>33537.699999999997</v>
      </c>
      <c r="EL262">
        <v>35697.800000000003</v>
      </c>
      <c r="EM262">
        <v>39792.699999999997</v>
      </c>
      <c r="EN262">
        <v>42265.9</v>
      </c>
      <c r="EO262">
        <v>2.2132700000000001</v>
      </c>
      <c r="EP262">
        <v>2.2358500000000001</v>
      </c>
      <c r="EQ262">
        <v>0.154335</v>
      </c>
      <c r="ER262">
        <v>0</v>
      </c>
      <c r="ES262">
        <v>29.439800000000002</v>
      </c>
      <c r="ET262">
        <v>999.9</v>
      </c>
      <c r="EU262">
        <v>72.5</v>
      </c>
      <c r="EV262">
        <v>32.200000000000003</v>
      </c>
      <c r="EW262">
        <v>34.579300000000003</v>
      </c>
      <c r="EX262">
        <v>56.993000000000002</v>
      </c>
      <c r="EY262">
        <v>-4.0424699999999998</v>
      </c>
      <c r="EZ262">
        <v>2</v>
      </c>
      <c r="FA262">
        <v>0.29776900000000001</v>
      </c>
      <c r="FB262">
        <v>-0.62900599999999995</v>
      </c>
      <c r="FC262">
        <v>20.274000000000001</v>
      </c>
      <c r="FD262">
        <v>5.2210299999999998</v>
      </c>
      <c r="FE262">
        <v>12.004</v>
      </c>
      <c r="FF262">
        <v>4.9875999999999996</v>
      </c>
      <c r="FG262">
        <v>3.2846299999999999</v>
      </c>
      <c r="FH262">
        <v>9999</v>
      </c>
      <c r="FI262">
        <v>9999</v>
      </c>
      <c r="FJ262">
        <v>9999</v>
      </c>
      <c r="FK262">
        <v>999.9</v>
      </c>
      <c r="FL262">
        <v>1.8658300000000001</v>
      </c>
      <c r="FM262">
        <v>1.8621799999999999</v>
      </c>
      <c r="FN262">
        <v>1.8641799999999999</v>
      </c>
      <c r="FO262">
        <v>1.8602300000000001</v>
      </c>
      <c r="FP262">
        <v>1.8609599999999999</v>
      </c>
      <c r="FQ262">
        <v>1.86012</v>
      </c>
      <c r="FR262">
        <v>1.8618600000000001</v>
      </c>
      <c r="FS262">
        <v>1.8584700000000001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-8.08</v>
      </c>
      <c r="GH262">
        <v>0.2117</v>
      </c>
      <c r="GI262">
        <v>-4.2934277136806287</v>
      </c>
      <c r="GJ262">
        <v>-4.5218151105756088E-3</v>
      </c>
      <c r="GK262">
        <v>2.0889233732517852E-6</v>
      </c>
      <c r="GL262">
        <v>-4.5906856223640231E-10</v>
      </c>
      <c r="GM262">
        <v>-0.1150039569071811</v>
      </c>
      <c r="GN262">
        <v>4.4025620023938356E-3</v>
      </c>
      <c r="GO262">
        <v>3.112297855124525E-4</v>
      </c>
      <c r="GP262">
        <v>-4.1727832042263066E-6</v>
      </c>
      <c r="GQ262">
        <v>6</v>
      </c>
      <c r="GR262">
        <v>2080</v>
      </c>
      <c r="GS262">
        <v>4</v>
      </c>
      <c r="GT262">
        <v>33</v>
      </c>
      <c r="GU262">
        <v>74</v>
      </c>
      <c r="GV262">
        <v>74.099999999999994</v>
      </c>
      <c r="GW262">
        <v>4.1076699999999997</v>
      </c>
      <c r="GX262">
        <v>2.49512</v>
      </c>
      <c r="GY262">
        <v>2.04834</v>
      </c>
      <c r="GZ262">
        <v>2.6232899999999999</v>
      </c>
      <c r="HA262">
        <v>2.1972700000000001</v>
      </c>
      <c r="HB262">
        <v>2.33643</v>
      </c>
      <c r="HC262">
        <v>37.170200000000001</v>
      </c>
      <c r="HD262">
        <v>14.744899999999999</v>
      </c>
      <c r="HE262">
        <v>18</v>
      </c>
      <c r="HF262">
        <v>674.50199999999995</v>
      </c>
      <c r="HG262">
        <v>773.15800000000002</v>
      </c>
      <c r="HH262">
        <v>30.998899999999999</v>
      </c>
      <c r="HI262">
        <v>31.2166</v>
      </c>
      <c r="HJ262">
        <v>30.0002</v>
      </c>
      <c r="HK262">
        <v>31.174800000000001</v>
      </c>
      <c r="HL262">
        <v>31.178000000000001</v>
      </c>
      <c r="HM262">
        <v>82.142099999999999</v>
      </c>
      <c r="HN262">
        <v>12.768599999999999</v>
      </c>
      <c r="HO262">
        <v>100</v>
      </c>
      <c r="HP262">
        <v>31</v>
      </c>
      <c r="HQ262">
        <v>1648.63</v>
      </c>
      <c r="HR262">
        <v>31.272200000000002</v>
      </c>
      <c r="HS262">
        <v>99.317999999999998</v>
      </c>
      <c r="HT262">
        <v>98.043499999999995</v>
      </c>
    </row>
    <row r="263" spans="1:228" x14ac:dyDescent="0.2">
      <c r="A263">
        <v>248</v>
      </c>
      <c r="B263">
        <v>1675964201</v>
      </c>
      <c r="C263">
        <v>986.5</v>
      </c>
      <c r="D263" t="s">
        <v>855</v>
      </c>
      <c r="E263" t="s">
        <v>856</v>
      </c>
      <c r="F263">
        <v>4</v>
      </c>
      <c r="G263">
        <v>1675964198.6875</v>
      </c>
      <c r="H263">
        <f t="shared" si="102"/>
        <v>1.4984843926842558E-3</v>
      </c>
      <c r="I263">
        <f t="shared" si="103"/>
        <v>1.4984843926842557</v>
      </c>
      <c r="J263">
        <f t="shared" si="104"/>
        <v>20.892331617289233</v>
      </c>
      <c r="K263">
        <f t="shared" si="105"/>
        <v>1609.5725</v>
      </c>
      <c r="L263">
        <f t="shared" si="106"/>
        <v>1241.1317606292569</v>
      </c>
      <c r="M263">
        <f t="shared" si="107"/>
        <v>125.80227694119527</v>
      </c>
      <c r="N263">
        <f t="shared" si="108"/>
        <v>163.14777513974036</v>
      </c>
      <c r="O263">
        <f t="shared" si="109"/>
        <v>0.10175067963895983</v>
      </c>
      <c r="P263">
        <f t="shared" si="110"/>
        <v>2.7655105925069208</v>
      </c>
      <c r="Q263">
        <f t="shared" si="111"/>
        <v>9.971572914748679E-2</v>
      </c>
      <c r="R263">
        <f t="shared" si="112"/>
        <v>6.2501773224032275E-2</v>
      </c>
      <c r="S263">
        <f t="shared" si="113"/>
        <v>226.11484307326126</v>
      </c>
      <c r="T263">
        <f t="shared" si="114"/>
        <v>32.823622645175099</v>
      </c>
      <c r="U263">
        <f t="shared" si="115"/>
        <v>31.948699999999999</v>
      </c>
      <c r="V263">
        <f t="shared" si="116"/>
        <v>4.7612357629444269</v>
      </c>
      <c r="W263">
        <f t="shared" si="117"/>
        <v>69.741599536698445</v>
      </c>
      <c r="X263">
        <f t="shared" si="118"/>
        <v>3.2985876728295129</v>
      </c>
      <c r="Y263">
        <f t="shared" si="119"/>
        <v>4.7297275868956472</v>
      </c>
      <c r="Z263">
        <f t="shared" si="120"/>
        <v>1.4626480901149139</v>
      </c>
      <c r="AA263">
        <f t="shared" si="121"/>
        <v>-66.083161717375674</v>
      </c>
      <c r="AB263">
        <f t="shared" si="122"/>
        <v>-17.475704745398804</v>
      </c>
      <c r="AC263">
        <f t="shared" si="123"/>
        <v>-1.4315302767641933</v>
      </c>
      <c r="AD263">
        <f t="shared" si="124"/>
        <v>141.12444633372257</v>
      </c>
      <c r="AE263">
        <f t="shared" si="125"/>
        <v>31.300129123854035</v>
      </c>
      <c r="AF263">
        <f t="shared" si="126"/>
        <v>1.5012104521672491</v>
      </c>
      <c r="AG263">
        <f t="shared" si="127"/>
        <v>20.892331617289233</v>
      </c>
      <c r="AH263">
        <v>1692.836737308292</v>
      </c>
      <c r="AI263">
        <v>1666.7170909090919</v>
      </c>
      <c r="AJ263">
        <v>1.667928612905353</v>
      </c>
      <c r="AK263">
        <v>60.624418474204617</v>
      </c>
      <c r="AL263">
        <f t="shared" si="128"/>
        <v>1.4984843926842557</v>
      </c>
      <c r="AM263">
        <v>31.20218806952596</v>
      </c>
      <c r="AN263">
        <v>32.540783030303032</v>
      </c>
      <c r="AO263">
        <v>-5.6642345239927742E-5</v>
      </c>
      <c r="AP263">
        <v>100.9878899836357</v>
      </c>
      <c r="AQ263">
        <v>17</v>
      </c>
      <c r="AR263">
        <v>3</v>
      </c>
      <c r="AS263">
        <f t="shared" si="129"/>
        <v>1</v>
      </c>
      <c r="AT263">
        <f t="shared" si="130"/>
        <v>0</v>
      </c>
      <c r="AU263">
        <f t="shared" si="131"/>
        <v>47460.476177128599</v>
      </c>
      <c r="AV263">
        <f t="shared" si="132"/>
        <v>1200.0025000000001</v>
      </c>
      <c r="AW263">
        <f t="shared" si="133"/>
        <v>1025.9266824213789</v>
      </c>
      <c r="AX263">
        <f t="shared" si="134"/>
        <v>0.8549371208988138</v>
      </c>
      <c r="AY263">
        <f t="shared" si="135"/>
        <v>0.18842864333471077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1675964198.6875</v>
      </c>
      <c r="BF263">
        <v>1609.5725</v>
      </c>
      <c r="BG263">
        <v>1640.69625</v>
      </c>
      <c r="BH263">
        <v>32.542987500000002</v>
      </c>
      <c r="BI263">
        <v>31.202312500000001</v>
      </c>
      <c r="BJ263">
        <v>1617.6575</v>
      </c>
      <c r="BK263">
        <v>32.331325</v>
      </c>
      <c r="BL263">
        <v>649.98149999999998</v>
      </c>
      <c r="BM263">
        <v>101.260875</v>
      </c>
      <c r="BN263">
        <v>0.1000609875</v>
      </c>
      <c r="BO263">
        <v>31.831487500000001</v>
      </c>
      <c r="BP263">
        <v>31.948699999999999</v>
      </c>
      <c r="BQ263">
        <v>999.9</v>
      </c>
      <c r="BR263">
        <v>0</v>
      </c>
      <c r="BS263">
        <v>0</v>
      </c>
      <c r="BT263">
        <v>8979.6887499999993</v>
      </c>
      <c r="BU263">
        <v>0</v>
      </c>
      <c r="BV263">
        <v>59.801762500000002</v>
      </c>
      <c r="BW263">
        <v>-31.121375</v>
      </c>
      <c r="BX263">
        <v>1663.7149999999999</v>
      </c>
      <c r="BY263">
        <v>1693.5362500000001</v>
      </c>
      <c r="BZ263">
        <v>1.34067</v>
      </c>
      <c r="CA263">
        <v>1640.69625</v>
      </c>
      <c r="CB263">
        <v>31.202312500000001</v>
      </c>
      <c r="CC263">
        <v>3.2953399999999999</v>
      </c>
      <c r="CD263">
        <v>3.1595825</v>
      </c>
      <c r="CE263">
        <v>25.600650000000002</v>
      </c>
      <c r="CF263">
        <v>24.893687499999999</v>
      </c>
      <c r="CG263">
        <v>1200.0025000000001</v>
      </c>
      <c r="CH263">
        <v>0.50001337499999998</v>
      </c>
      <c r="CI263">
        <v>0.49998637499999998</v>
      </c>
      <c r="CJ263">
        <v>0</v>
      </c>
      <c r="CK263">
        <v>1005.00375</v>
      </c>
      <c r="CL263">
        <v>4.9990899999999998</v>
      </c>
      <c r="CM263">
        <v>10770.5375</v>
      </c>
      <c r="CN263">
        <v>9557.93</v>
      </c>
      <c r="CO263">
        <v>40.859250000000003</v>
      </c>
      <c r="CP263">
        <v>42.390500000000003</v>
      </c>
      <c r="CQ263">
        <v>41.625</v>
      </c>
      <c r="CR263">
        <v>41.507750000000001</v>
      </c>
      <c r="CS263">
        <v>42.226374999999997</v>
      </c>
      <c r="CT263">
        <v>597.51749999999993</v>
      </c>
      <c r="CU263">
        <v>597.48625000000004</v>
      </c>
      <c r="CV263">
        <v>0</v>
      </c>
      <c r="CW263">
        <v>1675964201.0999999</v>
      </c>
      <c r="CX263">
        <v>0</v>
      </c>
      <c r="CY263">
        <v>1675959759</v>
      </c>
      <c r="CZ263" t="s">
        <v>356</v>
      </c>
      <c r="DA263">
        <v>1675959759</v>
      </c>
      <c r="DB263">
        <v>1675959753.5</v>
      </c>
      <c r="DC263">
        <v>5</v>
      </c>
      <c r="DD263">
        <v>-2.5000000000000001E-2</v>
      </c>
      <c r="DE263">
        <v>-8.0000000000000002E-3</v>
      </c>
      <c r="DF263">
        <v>-6.0590000000000002</v>
      </c>
      <c r="DG263">
        <v>0.218</v>
      </c>
      <c r="DH263">
        <v>415</v>
      </c>
      <c r="DI263">
        <v>34</v>
      </c>
      <c r="DJ263">
        <v>0.6</v>
      </c>
      <c r="DK263">
        <v>0.17</v>
      </c>
      <c r="DL263">
        <v>-31.171212499999999</v>
      </c>
      <c r="DM263">
        <v>0.78926116322711393</v>
      </c>
      <c r="DN263">
        <v>0.1127188675144938</v>
      </c>
      <c r="DO263">
        <v>0</v>
      </c>
      <c r="DP263">
        <v>1.3509009999999999</v>
      </c>
      <c r="DQ263">
        <v>-7.9530956848031784E-2</v>
      </c>
      <c r="DR263">
        <v>7.7903076961054639E-3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3.29847</v>
      </c>
      <c r="EB263">
        <v>2.6253299999999999</v>
      </c>
      <c r="EC263">
        <v>0.25213600000000003</v>
      </c>
      <c r="ED263">
        <v>0.25261899999999998</v>
      </c>
      <c r="EE263">
        <v>0.135822</v>
      </c>
      <c r="EF263">
        <v>0.13075100000000001</v>
      </c>
      <c r="EG263">
        <v>22649.599999999999</v>
      </c>
      <c r="EH263">
        <v>22981.8</v>
      </c>
      <c r="EI263">
        <v>28177.8</v>
      </c>
      <c r="EJ263">
        <v>29593.9</v>
      </c>
      <c r="EK263">
        <v>33537.800000000003</v>
      </c>
      <c r="EL263">
        <v>35698.300000000003</v>
      </c>
      <c r="EM263">
        <v>39792.400000000001</v>
      </c>
      <c r="EN263">
        <v>42265.7</v>
      </c>
      <c r="EO263">
        <v>2.2132999999999998</v>
      </c>
      <c r="EP263">
        <v>2.2359200000000001</v>
      </c>
      <c r="EQ263">
        <v>0.154339</v>
      </c>
      <c r="ER263">
        <v>0</v>
      </c>
      <c r="ES263">
        <v>29.4392</v>
      </c>
      <c r="ET263">
        <v>999.9</v>
      </c>
      <c r="EU263">
        <v>72.5</v>
      </c>
      <c r="EV263">
        <v>32.200000000000003</v>
      </c>
      <c r="EW263">
        <v>34.574100000000001</v>
      </c>
      <c r="EX263">
        <v>56.902999999999999</v>
      </c>
      <c r="EY263">
        <v>-3.9342999999999999</v>
      </c>
      <c r="EZ263">
        <v>2</v>
      </c>
      <c r="FA263">
        <v>0.297703</v>
      </c>
      <c r="FB263">
        <v>-0.63106499999999999</v>
      </c>
      <c r="FC263">
        <v>20.274000000000001</v>
      </c>
      <c r="FD263">
        <v>5.2210299999999998</v>
      </c>
      <c r="FE263">
        <v>12.004</v>
      </c>
      <c r="FF263">
        <v>4.9877000000000002</v>
      </c>
      <c r="FG263">
        <v>3.2845499999999999</v>
      </c>
      <c r="FH263">
        <v>9999</v>
      </c>
      <c r="FI263">
        <v>9999</v>
      </c>
      <c r="FJ263">
        <v>9999</v>
      </c>
      <c r="FK263">
        <v>999.9</v>
      </c>
      <c r="FL263">
        <v>1.8658300000000001</v>
      </c>
      <c r="FM263">
        <v>1.8621799999999999</v>
      </c>
      <c r="FN263">
        <v>1.8641700000000001</v>
      </c>
      <c r="FO263">
        <v>1.8602099999999999</v>
      </c>
      <c r="FP263">
        <v>1.8609599999999999</v>
      </c>
      <c r="FQ263">
        <v>1.8601300000000001</v>
      </c>
      <c r="FR263">
        <v>1.8618300000000001</v>
      </c>
      <c r="FS263">
        <v>1.85846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-8.09</v>
      </c>
      <c r="GH263">
        <v>0.21160000000000001</v>
      </c>
      <c r="GI263">
        <v>-4.2934277136806287</v>
      </c>
      <c r="GJ263">
        <v>-4.5218151105756088E-3</v>
      </c>
      <c r="GK263">
        <v>2.0889233732517852E-6</v>
      </c>
      <c r="GL263">
        <v>-4.5906856223640231E-10</v>
      </c>
      <c r="GM263">
        <v>-0.1150039569071811</v>
      </c>
      <c r="GN263">
        <v>4.4025620023938356E-3</v>
      </c>
      <c r="GO263">
        <v>3.112297855124525E-4</v>
      </c>
      <c r="GP263">
        <v>-4.1727832042263066E-6</v>
      </c>
      <c r="GQ263">
        <v>6</v>
      </c>
      <c r="GR263">
        <v>2080</v>
      </c>
      <c r="GS263">
        <v>4</v>
      </c>
      <c r="GT263">
        <v>33</v>
      </c>
      <c r="GU263">
        <v>74</v>
      </c>
      <c r="GV263">
        <v>74.099999999999994</v>
      </c>
      <c r="GW263">
        <v>4.1210899999999997</v>
      </c>
      <c r="GX263">
        <v>2.4902299999999999</v>
      </c>
      <c r="GY263">
        <v>2.04834</v>
      </c>
      <c r="GZ263">
        <v>2.6232899999999999</v>
      </c>
      <c r="HA263">
        <v>2.1972700000000001</v>
      </c>
      <c r="HB263">
        <v>2.3059099999999999</v>
      </c>
      <c r="HC263">
        <v>37.170200000000001</v>
      </c>
      <c r="HD263">
        <v>14.7362</v>
      </c>
      <c r="HE263">
        <v>18</v>
      </c>
      <c r="HF263">
        <v>674.52200000000005</v>
      </c>
      <c r="HG263">
        <v>773.23199999999997</v>
      </c>
      <c r="HH263">
        <v>30.999199999999998</v>
      </c>
      <c r="HI263">
        <v>31.2166</v>
      </c>
      <c r="HJ263">
        <v>30.0001</v>
      </c>
      <c r="HK263">
        <v>31.174800000000001</v>
      </c>
      <c r="HL263">
        <v>31.178000000000001</v>
      </c>
      <c r="HM263">
        <v>82.405000000000001</v>
      </c>
      <c r="HN263">
        <v>12.768599999999999</v>
      </c>
      <c r="HO263">
        <v>100</v>
      </c>
      <c r="HP263">
        <v>31</v>
      </c>
      <c r="HQ263">
        <v>1655.31</v>
      </c>
      <c r="HR263">
        <v>31.276199999999999</v>
      </c>
      <c r="HS263">
        <v>99.317400000000006</v>
      </c>
      <c r="HT263">
        <v>98.043300000000002</v>
      </c>
    </row>
    <row r="264" spans="1:228" x14ac:dyDescent="0.2">
      <c r="A264">
        <v>249</v>
      </c>
      <c r="B264">
        <v>1675964205</v>
      </c>
      <c r="C264">
        <v>990.5</v>
      </c>
      <c r="D264" t="s">
        <v>857</v>
      </c>
      <c r="E264" t="s">
        <v>858</v>
      </c>
      <c r="F264">
        <v>4</v>
      </c>
      <c r="G264">
        <v>1675964203</v>
      </c>
      <c r="H264">
        <f t="shared" si="102"/>
        <v>1.4996969987042788E-3</v>
      </c>
      <c r="I264">
        <f t="shared" si="103"/>
        <v>1.4996969987042787</v>
      </c>
      <c r="J264">
        <f t="shared" si="104"/>
        <v>20.521163442366682</v>
      </c>
      <c r="K264">
        <f t="shared" si="105"/>
        <v>1616.6571428571431</v>
      </c>
      <c r="L264">
        <f t="shared" si="106"/>
        <v>1254.2122196859548</v>
      </c>
      <c r="M264">
        <f t="shared" si="107"/>
        <v>127.12983104698672</v>
      </c>
      <c r="N264">
        <f t="shared" si="108"/>
        <v>163.86808086098449</v>
      </c>
      <c r="O264">
        <f t="shared" si="109"/>
        <v>0.10183940788557257</v>
      </c>
      <c r="P264">
        <f t="shared" si="110"/>
        <v>2.7727408363814816</v>
      </c>
      <c r="Q264">
        <f t="shared" si="111"/>
        <v>9.9806146295540007E-2</v>
      </c>
      <c r="R264">
        <f t="shared" si="112"/>
        <v>6.255814077162955E-2</v>
      </c>
      <c r="S264">
        <f t="shared" si="113"/>
        <v>226.11413837694948</v>
      </c>
      <c r="T264">
        <f t="shared" si="114"/>
        <v>32.826903830746069</v>
      </c>
      <c r="U264">
        <f t="shared" si="115"/>
        <v>31.947485714285708</v>
      </c>
      <c r="V264">
        <f t="shared" si="116"/>
        <v>4.7609084134727135</v>
      </c>
      <c r="W264">
        <f t="shared" si="117"/>
        <v>69.713417097436803</v>
      </c>
      <c r="X264">
        <f t="shared" si="118"/>
        <v>3.2983783654092198</v>
      </c>
      <c r="Y264">
        <f t="shared" si="119"/>
        <v>4.7313393931029859</v>
      </c>
      <c r="Z264">
        <f t="shared" si="120"/>
        <v>1.4625300480634937</v>
      </c>
      <c r="AA264">
        <f t="shared" si="121"/>
        <v>-66.136637642858702</v>
      </c>
      <c r="AB264">
        <f t="shared" si="122"/>
        <v>-16.441104951038128</v>
      </c>
      <c r="AC264">
        <f t="shared" si="123"/>
        <v>-1.3433003826767034</v>
      </c>
      <c r="AD264">
        <f t="shared" si="124"/>
        <v>142.19309540037591</v>
      </c>
      <c r="AE264">
        <f t="shared" si="125"/>
        <v>31.397174729732384</v>
      </c>
      <c r="AF264">
        <f t="shared" si="126"/>
        <v>1.5028837593798912</v>
      </c>
      <c r="AG264">
        <f t="shared" si="127"/>
        <v>20.521163442366682</v>
      </c>
      <c r="AH264">
        <v>1699.6715235317231</v>
      </c>
      <c r="AI264">
        <v>1673.6498787878791</v>
      </c>
      <c r="AJ264">
        <v>1.736901733435088</v>
      </c>
      <c r="AK264">
        <v>60.624418474204617</v>
      </c>
      <c r="AL264">
        <f t="shared" si="128"/>
        <v>1.4996969987042787</v>
      </c>
      <c r="AM264">
        <v>31.198589356894079</v>
      </c>
      <c r="AN264">
        <v>32.537977575757573</v>
      </c>
      <c r="AO264">
        <v>-1.8747963169183491E-5</v>
      </c>
      <c r="AP264">
        <v>100.9878899836357</v>
      </c>
      <c r="AQ264">
        <v>17</v>
      </c>
      <c r="AR264">
        <v>3</v>
      </c>
      <c r="AS264">
        <f t="shared" si="129"/>
        <v>1</v>
      </c>
      <c r="AT264">
        <f t="shared" si="130"/>
        <v>0</v>
      </c>
      <c r="AU264">
        <f t="shared" si="131"/>
        <v>47659.333617298442</v>
      </c>
      <c r="AV264">
        <f t="shared" si="132"/>
        <v>1199.998571428571</v>
      </c>
      <c r="AW264">
        <f t="shared" si="133"/>
        <v>1025.923342164222</v>
      </c>
      <c r="AX264">
        <f t="shared" si="134"/>
        <v>0.85493713625249046</v>
      </c>
      <c r="AY264">
        <f t="shared" si="135"/>
        <v>0.18842867296730673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1675964203</v>
      </c>
      <c r="BF264">
        <v>1616.6571428571431</v>
      </c>
      <c r="BG264">
        <v>1647.8814285714291</v>
      </c>
      <c r="BH264">
        <v>32.540485714285722</v>
      </c>
      <c r="BI264">
        <v>31.198371428571431</v>
      </c>
      <c r="BJ264">
        <v>1624.754285714286</v>
      </c>
      <c r="BK264">
        <v>32.328857142857153</v>
      </c>
      <c r="BL264">
        <v>650.00985714285719</v>
      </c>
      <c r="BM264">
        <v>101.2622857142857</v>
      </c>
      <c r="BN264">
        <v>0.10001091428571431</v>
      </c>
      <c r="BO264">
        <v>31.837499999999999</v>
      </c>
      <c r="BP264">
        <v>31.947485714285708</v>
      </c>
      <c r="BQ264">
        <v>999.89999999999986</v>
      </c>
      <c r="BR264">
        <v>0</v>
      </c>
      <c r="BS264">
        <v>0</v>
      </c>
      <c r="BT264">
        <v>9017.9457142857154</v>
      </c>
      <c r="BU264">
        <v>0</v>
      </c>
      <c r="BV264">
        <v>59.784885714285707</v>
      </c>
      <c r="BW264">
        <v>-31.22457142857143</v>
      </c>
      <c r="BX264">
        <v>1671.032857142857</v>
      </c>
      <c r="BY264">
        <v>1700.951428571429</v>
      </c>
      <c r="BZ264">
        <v>1.3421128571428571</v>
      </c>
      <c r="CA264">
        <v>1647.8814285714291</v>
      </c>
      <c r="CB264">
        <v>31.198371428571431</v>
      </c>
      <c r="CC264">
        <v>3.2951171428571429</v>
      </c>
      <c r="CD264">
        <v>3.1592128571428568</v>
      </c>
      <c r="CE264">
        <v>25.599499999999999</v>
      </c>
      <c r="CF264">
        <v>24.891728571428569</v>
      </c>
      <c r="CG264">
        <v>1199.998571428571</v>
      </c>
      <c r="CH264">
        <v>0.50001257142857147</v>
      </c>
      <c r="CI264">
        <v>0.49998742857142853</v>
      </c>
      <c r="CJ264">
        <v>0</v>
      </c>
      <c r="CK264">
        <v>1004.635714285714</v>
      </c>
      <c r="CL264">
        <v>4.9990899999999998</v>
      </c>
      <c r="CM264">
        <v>10765.157142857141</v>
      </c>
      <c r="CN264">
        <v>9557.8928571428569</v>
      </c>
      <c r="CO264">
        <v>40.866</v>
      </c>
      <c r="CP264">
        <v>42.375</v>
      </c>
      <c r="CQ264">
        <v>41.625</v>
      </c>
      <c r="CR264">
        <v>41.517714285714291</v>
      </c>
      <c r="CS264">
        <v>42.213999999999999</v>
      </c>
      <c r="CT264">
        <v>597.51428571428573</v>
      </c>
      <c r="CU264">
        <v>597.48428571428576</v>
      </c>
      <c r="CV264">
        <v>0</v>
      </c>
      <c r="CW264">
        <v>1675964204.7</v>
      </c>
      <c r="CX264">
        <v>0</v>
      </c>
      <c r="CY264">
        <v>1675959759</v>
      </c>
      <c r="CZ264" t="s">
        <v>356</v>
      </c>
      <c r="DA264">
        <v>1675959759</v>
      </c>
      <c r="DB264">
        <v>1675959753.5</v>
      </c>
      <c r="DC264">
        <v>5</v>
      </c>
      <c r="DD264">
        <v>-2.5000000000000001E-2</v>
      </c>
      <c r="DE264">
        <v>-8.0000000000000002E-3</v>
      </c>
      <c r="DF264">
        <v>-6.0590000000000002</v>
      </c>
      <c r="DG264">
        <v>0.218</v>
      </c>
      <c r="DH264">
        <v>415</v>
      </c>
      <c r="DI264">
        <v>34</v>
      </c>
      <c r="DJ264">
        <v>0.6</v>
      </c>
      <c r="DK264">
        <v>0.17</v>
      </c>
      <c r="DL264">
        <v>-31.141292499999999</v>
      </c>
      <c r="DM264">
        <v>-0.18195084427768601</v>
      </c>
      <c r="DN264">
        <v>4.9534646397748731E-2</v>
      </c>
      <c r="DO264">
        <v>0</v>
      </c>
      <c r="DP264">
        <v>1.3471582499999999</v>
      </c>
      <c r="DQ264">
        <v>-6.1373020637900247E-2</v>
      </c>
      <c r="DR264">
        <v>6.5082489532515674E-3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3.2986800000000001</v>
      </c>
      <c r="EB264">
        <v>2.6253600000000001</v>
      </c>
      <c r="EC264">
        <v>0.252751</v>
      </c>
      <c r="ED264">
        <v>0.25323299999999999</v>
      </c>
      <c r="EE264">
        <v>0.13580500000000001</v>
      </c>
      <c r="EF264">
        <v>0.130744</v>
      </c>
      <c r="EG264">
        <v>22631.599999999999</v>
      </c>
      <c r="EH264">
        <v>22962.6</v>
      </c>
      <c r="EI264">
        <v>28178.5</v>
      </c>
      <c r="EJ264">
        <v>29593.7</v>
      </c>
      <c r="EK264">
        <v>33539.300000000003</v>
      </c>
      <c r="EL264">
        <v>35698.400000000001</v>
      </c>
      <c r="EM264">
        <v>39793.300000000003</v>
      </c>
      <c r="EN264">
        <v>42265.5</v>
      </c>
      <c r="EO264">
        <v>2.2134999999999998</v>
      </c>
      <c r="EP264">
        <v>2.2359200000000001</v>
      </c>
      <c r="EQ264">
        <v>0.15436900000000001</v>
      </c>
      <c r="ER264">
        <v>0</v>
      </c>
      <c r="ES264">
        <v>29.439900000000002</v>
      </c>
      <c r="ET264">
        <v>999.9</v>
      </c>
      <c r="EU264">
        <v>72.5</v>
      </c>
      <c r="EV264">
        <v>32.200000000000003</v>
      </c>
      <c r="EW264">
        <v>34.577300000000001</v>
      </c>
      <c r="EX264">
        <v>56.453000000000003</v>
      </c>
      <c r="EY264">
        <v>-4.1466399999999997</v>
      </c>
      <c r="EZ264">
        <v>2</v>
      </c>
      <c r="FA264">
        <v>0.29781999999999997</v>
      </c>
      <c r="FB264">
        <v>-0.63291900000000001</v>
      </c>
      <c r="FC264">
        <v>20.274100000000001</v>
      </c>
      <c r="FD264">
        <v>5.2211800000000004</v>
      </c>
      <c r="FE264">
        <v>12.004</v>
      </c>
      <c r="FF264">
        <v>4.9878</v>
      </c>
      <c r="FG264">
        <v>3.2846299999999999</v>
      </c>
      <c r="FH264">
        <v>9999</v>
      </c>
      <c r="FI264">
        <v>9999</v>
      </c>
      <c r="FJ264">
        <v>9999</v>
      </c>
      <c r="FK264">
        <v>999.9</v>
      </c>
      <c r="FL264">
        <v>1.86582</v>
      </c>
      <c r="FM264">
        <v>1.8621799999999999</v>
      </c>
      <c r="FN264">
        <v>1.8641700000000001</v>
      </c>
      <c r="FO264">
        <v>1.8602099999999999</v>
      </c>
      <c r="FP264">
        <v>1.8609599999999999</v>
      </c>
      <c r="FQ264">
        <v>1.8601099999999999</v>
      </c>
      <c r="FR264">
        <v>1.8618300000000001</v>
      </c>
      <c r="FS264">
        <v>1.85843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-8.1</v>
      </c>
      <c r="GH264">
        <v>0.21160000000000001</v>
      </c>
      <c r="GI264">
        <v>-4.2934277136806287</v>
      </c>
      <c r="GJ264">
        <v>-4.5218151105756088E-3</v>
      </c>
      <c r="GK264">
        <v>2.0889233732517852E-6</v>
      </c>
      <c r="GL264">
        <v>-4.5906856223640231E-10</v>
      </c>
      <c r="GM264">
        <v>-0.1150039569071811</v>
      </c>
      <c r="GN264">
        <v>4.4025620023938356E-3</v>
      </c>
      <c r="GO264">
        <v>3.112297855124525E-4</v>
      </c>
      <c r="GP264">
        <v>-4.1727832042263066E-6</v>
      </c>
      <c r="GQ264">
        <v>6</v>
      </c>
      <c r="GR264">
        <v>2080</v>
      </c>
      <c r="GS264">
        <v>4</v>
      </c>
      <c r="GT264">
        <v>33</v>
      </c>
      <c r="GU264">
        <v>74.099999999999994</v>
      </c>
      <c r="GV264">
        <v>74.2</v>
      </c>
      <c r="GW264">
        <v>4.1333000000000002</v>
      </c>
      <c r="GX264">
        <v>2.4841299999999999</v>
      </c>
      <c r="GY264">
        <v>2.04834</v>
      </c>
      <c r="GZ264">
        <v>2.6232899999999999</v>
      </c>
      <c r="HA264">
        <v>2.1972700000000001</v>
      </c>
      <c r="HB264">
        <v>2.3278799999999999</v>
      </c>
      <c r="HC264">
        <v>37.170200000000001</v>
      </c>
      <c r="HD264">
        <v>14.7537</v>
      </c>
      <c r="HE264">
        <v>18</v>
      </c>
      <c r="HF264">
        <v>674.68299999999999</v>
      </c>
      <c r="HG264">
        <v>773.23199999999997</v>
      </c>
      <c r="HH264">
        <v>30.999400000000001</v>
      </c>
      <c r="HI264">
        <v>31.2166</v>
      </c>
      <c r="HJ264">
        <v>30.0002</v>
      </c>
      <c r="HK264">
        <v>31.174800000000001</v>
      </c>
      <c r="HL264">
        <v>31.178000000000001</v>
      </c>
      <c r="HM264">
        <v>82.657600000000002</v>
      </c>
      <c r="HN264">
        <v>12.768599999999999</v>
      </c>
      <c r="HO264">
        <v>100</v>
      </c>
      <c r="HP264">
        <v>31</v>
      </c>
      <c r="HQ264">
        <v>1662</v>
      </c>
      <c r="HR264">
        <v>31.296399999999998</v>
      </c>
      <c r="HS264">
        <v>99.319800000000001</v>
      </c>
      <c r="HT264">
        <v>98.042599999999993</v>
      </c>
    </row>
    <row r="265" spans="1:228" x14ac:dyDescent="0.2">
      <c r="A265">
        <v>250</v>
      </c>
      <c r="B265">
        <v>1675964209</v>
      </c>
      <c r="C265">
        <v>994.5</v>
      </c>
      <c r="D265" t="s">
        <v>859</v>
      </c>
      <c r="E265" t="s">
        <v>860</v>
      </c>
      <c r="F265">
        <v>4</v>
      </c>
      <c r="G265">
        <v>1675964206.6875</v>
      </c>
      <c r="H265">
        <f t="shared" si="102"/>
        <v>1.4963036893813242E-3</v>
      </c>
      <c r="I265">
        <f t="shared" si="103"/>
        <v>1.4963036893813242</v>
      </c>
      <c r="J265">
        <f t="shared" si="104"/>
        <v>20.801888240859519</v>
      </c>
      <c r="K265">
        <f t="shared" si="105"/>
        <v>1622.80375</v>
      </c>
      <c r="L265">
        <f t="shared" si="106"/>
        <v>1254.2175117837655</v>
      </c>
      <c r="M265">
        <f t="shared" si="107"/>
        <v>127.13042448155909</v>
      </c>
      <c r="N265">
        <f t="shared" si="108"/>
        <v>164.49118884837782</v>
      </c>
      <c r="O265">
        <f t="shared" si="109"/>
        <v>0.10137000468268659</v>
      </c>
      <c r="P265">
        <f t="shared" si="110"/>
        <v>2.7779642198347316</v>
      </c>
      <c r="Q265">
        <f t="shared" si="111"/>
        <v>9.9358951039894755E-2</v>
      </c>
      <c r="R265">
        <f t="shared" si="112"/>
        <v>6.227670657527621E-2</v>
      </c>
      <c r="S265">
        <f t="shared" si="113"/>
        <v>226.11567632315865</v>
      </c>
      <c r="T265">
        <f t="shared" si="114"/>
        <v>32.831650492898568</v>
      </c>
      <c r="U265">
        <f t="shared" si="115"/>
        <v>31.957350000000002</v>
      </c>
      <c r="V265">
        <f t="shared" si="116"/>
        <v>4.7635682135446977</v>
      </c>
      <c r="W265">
        <f t="shared" si="117"/>
        <v>69.679211791154785</v>
      </c>
      <c r="X265">
        <f t="shared" si="118"/>
        <v>3.2977946581434621</v>
      </c>
      <c r="Y265">
        <f t="shared" si="119"/>
        <v>4.7328242862846084</v>
      </c>
      <c r="Z265">
        <f t="shared" si="120"/>
        <v>1.4657735554012357</v>
      </c>
      <c r="AA265">
        <f t="shared" si="121"/>
        <v>-65.986992701716403</v>
      </c>
      <c r="AB265">
        <f t="shared" si="122"/>
        <v>-17.120080952442965</v>
      </c>
      <c r="AC265">
        <f t="shared" si="123"/>
        <v>-1.3962509778405108</v>
      </c>
      <c r="AD265">
        <f t="shared" si="124"/>
        <v>141.61235169115875</v>
      </c>
      <c r="AE265">
        <f t="shared" si="125"/>
        <v>31.449751373445956</v>
      </c>
      <c r="AF265">
        <f t="shared" si="126"/>
        <v>1.495736719738312</v>
      </c>
      <c r="AG265">
        <f t="shared" si="127"/>
        <v>20.801888240859519</v>
      </c>
      <c r="AH265">
        <v>1706.647791891887</v>
      </c>
      <c r="AI265">
        <v>1680.4760000000001</v>
      </c>
      <c r="AJ265">
        <v>1.7055674207597411</v>
      </c>
      <c r="AK265">
        <v>60.624418474204617</v>
      </c>
      <c r="AL265">
        <f t="shared" si="128"/>
        <v>1.4963036893813242</v>
      </c>
      <c r="AM265">
        <v>31.195699871552229</v>
      </c>
      <c r="AN265">
        <v>32.532136969696957</v>
      </c>
      <c r="AO265">
        <v>-3.4610049479055072E-5</v>
      </c>
      <c r="AP265">
        <v>100.9878899836357</v>
      </c>
      <c r="AQ265">
        <v>17</v>
      </c>
      <c r="AR265">
        <v>3</v>
      </c>
      <c r="AS265">
        <f t="shared" si="129"/>
        <v>1</v>
      </c>
      <c r="AT265">
        <f t="shared" si="130"/>
        <v>0</v>
      </c>
      <c r="AU265">
        <f t="shared" si="131"/>
        <v>47802.968340840256</v>
      </c>
      <c r="AV265">
        <f t="shared" si="132"/>
        <v>1200.0050000000001</v>
      </c>
      <c r="AW265">
        <f t="shared" si="133"/>
        <v>1025.9290074213257</v>
      </c>
      <c r="AX265">
        <f t="shared" si="134"/>
        <v>0.85493727727911595</v>
      </c>
      <c r="AY265">
        <f t="shared" si="135"/>
        <v>0.18842894514869407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1675964206.6875</v>
      </c>
      <c r="BF265">
        <v>1622.80375</v>
      </c>
      <c r="BG265">
        <v>1654.07375</v>
      </c>
      <c r="BH265">
        <v>32.534712499999998</v>
      </c>
      <c r="BI265">
        <v>31.199000000000002</v>
      </c>
      <c r="BJ265">
        <v>1630.9087500000001</v>
      </c>
      <c r="BK265">
        <v>32.323174999999999</v>
      </c>
      <c r="BL265">
        <v>650.02312499999994</v>
      </c>
      <c r="BM265">
        <v>101.262625</v>
      </c>
      <c r="BN265">
        <v>9.9717087499999996E-2</v>
      </c>
      <c r="BO265">
        <v>31.843037500000001</v>
      </c>
      <c r="BP265">
        <v>31.957350000000002</v>
      </c>
      <c r="BQ265">
        <v>999.9</v>
      </c>
      <c r="BR265">
        <v>0</v>
      </c>
      <c r="BS265">
        <v>0</v>
      </c>
      <c r="BT265">
        <v>9045.7037500000006</v>
      </c>
      <c r="BU265">
        <v>0</v>
      </c>
      <c r="BV265">
        <v>59.462125</v>
      </c>
      <c r="BW265">
        <v>-31.268999999999998</v>
      </c>
      <c r="BX265">
        <v>1677.3775000000001</v>
      </c>
      <c r="BY265">
        <v>1707.3412499999999</v>
      </c>
      <c r="BZ265">
        <v>1.3357174999999999</v>
      </c>
      <c r="CA265">
        <v>1654.07375</v>
      </c>
      <c r="CB265">
        <v>31.199000000000002</v>
      </c>
      <c r="CC265">
        <v>3.29455125</v>
      </c>
      <c r="CD265">
        <v>3.1592924999999998</v>
      </c>
      <c r="CE265">
        <v>25.596599999999999</v>
      </c>
      <c r="CF265">
        <v>24.892162500000001</v>
      </c>
      <c r="CG265">
        <v>1200.0050000000001</v>
      </c>
      <c r="CH265">
        <v>0.50000774999999997</v>
      </c>
      <c r="CI265">
        <v>0.49999199999999999</v>
      </c>
      <c r="CJ265">
        <v>0</v>
      </c>
      <c r="CK265">
        <v>1004.01375</v>
      </c>
      <c r="CL265">
        <v>4.9990899999999998</v>
      </c>
      <c r="CM265">
        <v>10760.6</v>
      </c>
      <c r="CN265">
        <v>9557.9225000000006</v>
      </c>
      <c r="CO265">
        <v>40.867125000000001</v>
      </c>
      <c r="CP265">
        <v>42.375</v>
      </c>
      <c r="CQ265">
        <v>41.625</v>
      </c>
      <c r="CR265">
        <v>41.515500000000003</v>
      </c>
      <c r="CS265">
        <v>42.234250000000003</v>
      </c>
      <c r="CT265">
        <v>597.51250000000005</v>
      </c>
      <c r="CU265">
        <v>597.49374999999998</v>
      </c>
      <c r="CV265">
        <v>0</v>
      </c>
      <c r="CW265">
        <v>1675964208.9000001</v>
      </c>
      <c r="CX265">
        <v>0</v>
      </c>
      <c r="CY265">
        <v>1675959759</v>
      </c>
      <c r="CZ265" t="s">
        <v>356</v>
      </c>
      <c r="DA265">
        <v>1675959759</v>
      </c>
      <c r="DB265">
        <v>1675959753.5</v>
      </c>
      <c r="DC265">
        <v>5</v>
      </c>
      <c r="DD265">
        <v>-2.5000000000000001E-2</v>
      </c>
      <c r="DE265">
        <v>-8.0000000000000002E-3</v>
      </c>
      <c r="DF265">
        <v>-6.0590000000000002</v>
      </c>
      <c r="DG265">
        <v>0.218</v>
      </c>
      <c r="DH265">
        <v>415</v>
      </c>
      <c r="DI265">
        <v>34</v>
      </c>
      <c r="DJ265">
        <v>0.6</v>
      </c>
      <c r="DK265">
        <v>0.17</v>
      </c>
      <c r="DL265">
        <v>-31.169875609756101</v>
      </c>
      <c r="DM265">
        <v>-0.53381184668999193</v>
      </c>
      <c r="DN265">
        <v>6.9943213135032614E-2</v>
      </c>
      <c r="DO265">
        <v>0</v>
      </c>
      <c r="DP265">
        <v>1.343119756097561</v>
      </c>
      <c r="DQ265">
        <v>-4.0466759581879799E-2</v>
      </c>
      <c r="DR265">
        <v>4.6901372842796099E-3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3.2984499999999999</v>
      </c>
      <c r="EB265">
        <v>2.6254400000000002</v>
      </c>
      <c r="EC265">
        <v>0.25334800000000002</v>
      </c>
      <c r="ED265">
        <v>0.25382100000000002</v>
      </c>
      <c r="EE265">
        <v>0.135792</v>
      </c>
      <c r="EF265">
        <v>0.130801</v>
      </c>
      <c r="EG265">
        <v>22612.400000000001</v>
      </c>
      <c r="EH265">
        <v>22944.6</v>
      </c>
      <c r="EI265">
        <v>28177.3</v>
      </c>
      <c r="EJ265">
        <v>29593.8</v>
      </c>
      <c r="EK265">
        <v>33538.699999999997</v>
      </c>
      <c r="EL265">
        <v>35696.300000000003</v>
      </c>
      <c r="EM265">
        <v>39792</v>
      </c>
      <c r="EN265">
        <v>42265.8</v>
      </c>
      <c r="EO265">
        <v>2.2130000000000001</v>
      </c>
      <c r="EP265">
        <v>2.2361200000000001</v>
      </c>
      <c r="EQ265">
        <v>0.15487500000000001</v>
      </c>
      <c r="ER265">
        <v>0</v>
      </c>
      <c r="ES265">
        <v>29.443100000000001</v>
      </c>
      <c r="ET265">
        <v>999.9</v>
      </c>
      <c r="EU265">
        <v>72.5</v>
      </c>
      <c r="EV265">
        <v>32.200000000000003</v>
      </c>
      <c r="EW265">
        <v>34.575699999999998</v>
      </c>
      <c r="EX265">
        <v>56.843000000000004</v>
      </c>
      <c r="EY265">
        <v>-3.9703499999999998</v>
      </c>
      <c r="EZ265">
        <v>2</v>
      </c>
      <c r="FA265">
        <v>0.29789900000000002</v>
      </c>
      <c r="FB265">
        <v>-0.634575</v>
      </c>
      <c r="FC265">
        <v>20.274000000000001</v>
      </c>
      <c r="FD265">
        <v>5.2201399999999998</v>
      </c>
      <c r="FE265">
        <v>12.004</v>
      </c>
      <c r="FF265">
        <v>4.9875499999999997</v>
      </c>
      <c r="FG265">
        <v>3.2845</v>
      </c>
      <c r="FH265">
        <v>9999</v>
      </c>
      <c r="FI265">
        <v>9999</v>
      </c>
      <c r="FJ265">
        <v>9999</v>
      </c>
      <c r="FK265">
        <v>999.9</v>
      </c>
      <c r="FL265">
        <v>1.86582</v>
      </c>
      <c r="FM265">
        <v>1.8621799999999999</v>
      </c>
      <c r="FN265">
        <v>1.8641700000000001</v>
      </c>
      <c r="FO265">
        <v>1.8602000000000001</v>
      </c>
      <c r="FP265">
        <v>1.8609599999999999</v>
      </c>
      <c r="FQ265">
        <v>1.86012</v>
      </c>
      <c r="FR265">
        <v>1.86185</v>
      </c>
      <c r="FS265">
        <v>1.8584400000000001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-8.11</v>
      </c>
      <c r="GH265">
        <v>0.21149999999999999</v>
      </c>
      <c r="GI265">
        <v>-4.2934277136806287</v>
      </c>
      <c r="GJ265">
        <v>-4.5218151105756088E-3</v>
      </c>
      <c r="GK265">
        <v>2.0889233732517852E-6</v>
      </c>
      <c r="GL265">
        <v>-4.5906856223640231E-10</v>
      </c>
      <c r="GM265">
        <v>-0.1150039569071811</v>
      </c>
      <c r="GN265">
        <v>4.4025620023938356E-3</v>
      </c>
      <c r="GO265">
        <v>3.112297855124525E-4</v>
      </c>
      <c r="GP265">
        <v>-4.1727832042263066E-6</v>
      </c>
      <c r="GQ265">
        <v>6</v>
      </c>
      <c r="GR265">
        <v>2080</v>
      </c>
      <c r="GS265">
        <v>4</v>
      </c>
      <c r="GT265">
        <v>33</v>
      </c>
      <c r="GU265">
        <v>74.2</v>
      </c>
      <c r="GV265">
        <v>74.3</v>
      </c>
      <c r="GW265">
        <v>4.1479499999999998</v>
      </c>
      <c r="GX265">
        <v>2.49634</v>
      </c>
      <c r="GY265">
        <v>2.04956</v>
      </c>
      <c r="GZ265">
        <v>2.6232899999999999</v>
      </c>
      <c r="HA265">
        <v>2.1972700000000001</v>
      </c>
      <c r="HB265">
        <v>2.2509800000000002</v>
      </c>
      <c r="HC265">
        <v>37.146299999999997</v>
      </c>
      <c r="HD265">
        <v>14.7362</v>
      </c>
      <c r="HE265">
        <v>18</v>
      </c>
      <c r="HF265">
        <v>674.28200000000004</v>
      </c>
      <c r="HG265">
        <v>773.428</v>
      </c>
      <c r="HH265">
        <v>30.999500000000001</v>
      </c>
      <c r="HI265">
        <v>31.2182</v>
      </c>
      <c r="HJ265">
        <v>30.000299999999999</v>
      </c>
      <c r="HK265">
        <v>31.174800000000001</v>
      </c>
      <c r="HL265">
        <v>31.178000000000001</v>
      </c>
      <c r="HM265">
        <v>82.920400000000001</v>
      </c>
      <c r="HN265">
        <v>12.482900000000001</v>
      </c>
      <c r="HO265">
        <v>100</v>
      </c>
      <c r="HP265">
        <v>31</v>
      </c>
      <c r="HQ265">
        <v>1668.68</v>
      </c>
      <c r="HR265">
        <v>31.3187</v>
      </c>
      <c r="HS265">
        <v>99.316000000000003</v>
      </c>
      <c r="HT265">
        <v>98.043300000000002</v>
      </c>
    </row>
    <row r="266" spans="1:228" x14ac:dyDescent="0.2">
      <c r="A266">
        <v>251</v>
      </c>
      <c r="B266">
        <v>1675964213</v>
      </c>
      <c r="C266">
        <v>998.5</v>
      </c>
      <c r="D266" t="s">
        <v>861</v>
      </c>
      <c r="E266" t="s">
        <v>862</v>
      </c>
      <c r="F266">
        <v>4</v>
      </c>
      <c r="G266">
        <v>1675964211</v>
      </c>
      <c r="H266">
        <f t="shared" si="102"/>
        <v>1.4402927520196088E-3</v>
      </c>
      <c r="I266">
        <f t="shared" si="103"/>
        <v>1.4402927520196089</v>
      </c>
      <c r="J266">
        <f t="shared" si="104"/>
        <v>20.720134341793884</v>
      </c>
      <c r="K266">
        <f t="shared" si="105"/>
        <v>1629.937142857143</v>
      </c>
      <c r="L266">
        <f t="shared" si="106"/>
        <v>1249.1818183198195</v>
      </c>
      <c r="M266">
        <f t="shared" si="107"/>
        <v>126.61898103120623</v>
      </c>
      <c r="N266">
        <f t="shared" si="108"/>
        <v>165.21292348865165</v>
      </c>
      <c r="O266">
        <f t="shared" si="109"/>
        <v>9.7381758458434595E-2</v>
      </c>
      <c r="P266">
        <f t="shared" si="110"/>
        <v>2.7704746393594721</v>
      </c>
      <c r="Q266">
        <f t="shared" si="111"/>
        <v>9.5519354998794118E-2</v>
      </c>
      <c r="R266">
        <f t="shared" si="112"/>
        <v>5.9863959763357823E-2</v>
      </c>
      <c r="S266">
        <f t="shared" si="113"/>
        <v>226.11540262173767</v>
      </c>
      <c r="T266">
        <f t="shared" si="114"/>
        <v>32.848584913933053</v>
      </c>
      <c r="U266">
        <f t="shared" si="115"/>
        <v>31.96225714285714</v>
      </c>
      <c r="V266">
        <f t="shared" si="116"/>
        <v>4.7648918543681216</v>
      </c>
      <c r="W266">
        <f t="shared" si="117"/>
        <v>69.671811275118756</v>
      </c>
      <c r="X266">
        <f t="shared" si="118"/>
        <v>3.2972905885591421</v>
      </c>
      <c r="Y266">
        <f t="shared" si="119"/>
        <v>4.7326035138355484</v>
      </c>
      <c r="Z266">
        <f t="shared" si="120"/>
        <v>1.4676012658089794</v>
      </c>
      <c r="AA266">
        <f t="shared" si="121"/>
        <v>-63.516910364064749</v>
      </c>
      <c r="AB266">
        <f t="shared" si="122"/>
        <v>-17.929820672090553</v>
      </c>
      <c r="AC266">
        <f t="shared" si="123"/>
        <v>-1.466272934512473</v>
      </c>
      <c r="AD266">
        <f t="shared" si="124"/>
        <v>143.2023986510699</v>
      </c>
      <c r="AE266">
        <f t="shared" si="125"/>
        <v>31.577372206959044</v>
      </c>
      <c r="AF266">
        <f t="shared" si="126"/>
        <v>1.4394952924061755</v>
      </c>
      <c r="AG266">
        <f t="shared" si="127"/>
        <v>20.720134341793884</v>
      </c>
      <c r="AH266">
        <v>1713.543635266316</v>
      </c>
      <c r="AI266">
        <v>1687.357212121211</v>
      </c>
      <c r="AJ266">
        <v>1.7305360363165909</v>
      </c>
      <c r="AK266">
        <v>60.624418474204617</v>
      </c>
      <c r="AL266">
        <f t="shared" si="128"/>
        <v>1.4402927520196089</v>
      </c>
      <c r="AM266">
        <v>31.24363544142269</v>
      </c>
      <c r="AN266">
        <v>32.529895757575773</v>
      </c>
      <c r="AO266">
        <v>-1.9261693778280821E-5</v>
      </c>
      <c r="AP266">
        <v>100.9878899836357</v>
      </c>
      <c r="AQ266">
        <v>17</v>
      </c>
      <c r="AR266">
        <v>3</v>
      </c>
      <c r="AS266">
        <f t="shared" si="129"/>
        <v>1</v>
      </c>
      <c r="AT266">
        <f t="shared" si="130"/>
        <v>0</v>
      </c>
      <c r="AU266">
        <f t="shared" si="131"/>
        <v>47595.943286875889</v>
      </c>
      <c r="AV266">
        <f t="shared" si="132"/>
        <v>1200.005714285714</v>
      </c>
      <c r="AW266">
        <f t="shared" si="133"/>
        <v>1025.9294065397603</v>
      </c>
      <c r="AX266">
        <f t="shared" si="134"/>
        <v>0.85493710098741471</v>
      </c>
      <c r="AY266">
        <f t="shared" si="135"/>
        <v>0.18842860490571045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1675964211</v>
      </c>
      <c r="BF266">
        <v>1629.937142857143</v>
      </c>
      <c r="BG266">
        <v>1661.248571428571</v>
      </c>
      <c r="BH266">
        <v>32.529999999999987</v>
      </c>
      <c r="BI266">
        <v>31.24457142857143</v>
      </c>
      <c r="BJ266">
        <v>1638.0514285714289</v>
      </c>
      <c r="BK266">
        <v>32.318514285714294</v>
      </c>
      <c r="BL266">
        <v>650.05642857142868</v>
      </c>
      <c r="BM266">
        <v>101.2614285714286</v>
      </c>
      <c r="BN266">
        <v>0.1001019714285715</v>
      </c>
      <c r="BO266">
        <v>31.842214285714281</v>
      </c>
      <c r="BP266">
        <v>31.96225714285714</v>
      </c>
      <c r="BQ266">
        <v>999.89999999999986</v>
      </c>
      <c r="BR266">
        <v>0</v>
      </c>
      <c r="BS266">
        <v>0</v>
      </c>
      <c r="BT266">
        <v>9005.9814285714274</v>
      </c>
      <c r="BU266">
        <v>0</v>
      </c>
      <c r="BV266">
        <v>58.973085714285723</v>
      </c>
      <c r="BW266">
        <v>-31.31175714285714</v>
      </c>
      <c r="BX266">
        <v>1684.742857142857</v>
      </c>
      <c r="BY266">
        <v>1714.83</v>
      </c>
      <c r="BZ266">
        <v>1.2854371428571429</v>
      </c>
      <c r="CA266">
        <v>1661.248571428571</v>
      </c>
      <c r="CB266">
        <v>31.24457142857143</v>
      </c>
      <c r="CC266">
        <v>3.2940357142857142</v>
      </c>
      <c r="CD266">
        <v>3.1638671428571432</v>
      </c>
      <c r="CE266">
        <v>25.593957142857139</v>
      </c>
      <c r="CF266">
        <v>24.916428571428568</v>
      </c>
      <c r="CG266">
        <v>1200.005714285714</v>
      </c>
      <c r="CH266">
        <v>0.50001257142857147</v>
      </c>
      <c r="CI266">
        <v>0.49998714285714291</v>
      </c>
      <c r="CJ266">
        <v>0</v>
      </c>
      <c r="CK266">
        <v>1003.767142857143</v>
      </c>
      <c r="CL266">
        <v>4.9990899999999998</v>
      </c>
      <c r="CM266">
        <v>10755.971428571431</v>
      </c>
      <c r="CN266">
        <v>9557.9514285714286</v>
      </c>
      <c r="CO266">
        <v>40.866</v>
      </c>
      <c r="CP266">
        <v>42.375</v>
      </c>
      <c r="CQ266">
        <v>41.625</v>
      </c>
      <c r="CR266">
        <v>41.5</v>
      </c>
      <c r="CS266">
        <v>42.25</v>
      </c>
      <c r="CT266">
        <v>597.51999999999987</v>
      </c>
      <c r="CU266">
        <v>597.48714285714289</v>
      </c>
      <c r="CV266">
        <v>0</v>
      </c>
      <c r="CW266">
        <v>1675964213.0999999</v>
      </c>
      <c r="CX266">
        <v>0</v>
      </c>
      <c r="CY266">
        <v>1675959759</v>
      </c>
      <c r="CZ266" t="s">
        <v>356</v>
      </c>
      <c r="DA266">
        <v>1675959759</v>
      </c>
      <c r="DB266">
        <v>1675959753.5</v>
      </c>
      <c r="DC266">
        <v>5</v>
      </c>
      <c r="DD266">
        <v>-2.5000000000000001E-2</v>
      </c>
      <c r="DE266">
        <v>-8.0000000000000002E-3</v>
      </c>
      <c r="DF266">
        <v>-6.0590000000000002</v>
      </c>
      <c r="DG266">
        <v>0.218</v>
      </c>
      <c r="DH266">
        <v>415</v>
      </c>
      <c r="DI266">
        <v>34</v>
      </c>
      <c r="DJ266">
        <v>0.6</v>
      </c>
      <c r="DK266">
        <v>0.17</v>
      </c>
      <c r="DL266">
        <v>-31.198985</v>
      </c>
      <c r="DM266">
        <v>-0.68022664165095503</v>
      </c>
      <c r="DN266">
        <v>7.6620217795305201E-2</v>
      </c>
      <c r="DO266">
        <v>0</v>
      </c>
      <c r="DP266">
        <v>1.3337712500000001</v>
      </c>
      <c r="DQ266">
        <v>-0.1324335084427771</v>
      </c>
      <c r="DR266">
        <v>1.790217014603257E-2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363</v>
      </c>
      <c r="EA266">
        <v>3.2987199999999999</v>
      </c>
      <c r="EB266">
        <v>2.6252599999999999</v>
      </c>
      <c r="EC266">
        <v>0.25395899999999999</v>
      </c>
      <c r="ED266">
        <v>0.25442900000000002</v>
      </c>
      <c r="EE266">
        <v>0.13578499999999999</v>
      </c>
      <c r="EF266">
        <v>0.130914</v>
      </c>
      <c r="EG266">
        <v>22594.1</v>
      </c>
      <c r="EH266">
        <v>22926</v>
      </c>
      <c r="EI266">
        <v>28177.599999999999</v>
      </c>
      <c r="EJ266">
        <v>29594</v>
      </c>
      <c r="EK266">
        <v>33539.300000000003</v>
      </c>
      <c r="EL266">
        <v>35691.800000000003</v>
      </c>
      <c r="EM266">
        <v>39792.400000000001</v>
      </c>
      <c r="EN266">
        <v>42265.9</v>
      </c>
      <c r="EO266">
        <v>2.2130800000000002</v>
      </c>
      <c r="EP266">
        <v>2.2362000000000002</v>
      </c>
      <c r="EQ266">
        <v>0.15495</v>
      </c>
      <c r="ER266">
        <v>0</v>
      </c>
      <c r="ES266">
        <v>29.4468</v>
      </c>
      <c r="ET266">
        <v>999.9</v>
      </c>
      <c r="EU266">
        <v>72.5</v>
      </c>
      <c r="EV266">
        <v>32.200000000000003</v>
      </c>
      <c r="EW266">
        <v>34.5779</v>
      </c>
      <c r="EX266">
        <v>56.273000000000003</v>
      </c>
      <c r="EY266">
        <v>-4.0785299999999998</v>
      </c>
      <c r="EZ266">
        <v>2</v>
      </c>
      <c r="FA266">
        <v>0.29786600000000002</v>
      </c>
      <c r="FB266">
        <v>-0.63765799999999995</v>
      </c>
      <c r="FC266">
        <v>20.274100000000001</v>
      </c>
      <c r="FD266">
        <v>5.2202799999999998</v>
      </c>
      <c r="FE266">
        <v>12.004</v>
      </c>
      <c r="FF266">
        <v>4.9873000000000003</v>
      </c>
      <c r="FG266">
        <v>3.2845</v>
      </c>
      <c r="FH266">
        <v>9999</v>
      </c>
      <c r="FI266">
        <v>9999</v>
      </c>
      <c r="FJ266">
        <v>9999</v>
      </c>
      <c r="FK266">
        <v>999.9</v>
      </c>
      <c r="FL266">
        <v>1.86582</v>
      </c>
      <c r="FM266">
        <v>1.8621799999999999</v>
      </c>
      <c r="FN266">
        <v>1.8641700000000001</v>
      </c>
      <c r="FO266">
        <v>1.8602099999999999</v>
      </c>
      <c r="FP266">
        <v>1.8609599999999999</v>
      </c>
      <c r="FQ266">
        <v>1.8601399999999999</v>
      </c>
      <c r="FR266">
        <v>1.8618600000000001</v>
      </c>
      <c r="FS266">
        <v>1.85842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-8.11</v>
      </c>
      <c r="GH266">
        <v>0.21149999999999999</v>
      </c>
      <c r="GI266">
        <v>-4.2934277136806287</v>
      </c>
      <c r="GJ266">
        <v>-4.5218151105756088E-3</v>
      </c>
      <c r="GK266">
        <v>2.0889233732517852E-6</v>
      </c>
      <c r="GL266">
        <v>-4.5906856223640231E-10</v>
      </c>
      <c r="GM266">
        <v>-0.1150039569071811</v>
      </c>
      <c r="GN266">
        <v>4.4025620023938356E-3</v>
      </c>
      <c r="GO266">
        <v>3.112297855124525E-4</v>
      </c>
      <c r="GP266">
        <v>-4.1727832042263066E-6</v>
      </c>
      <c r="GQ266">
        <v>6</v>
      </c>
      <c r="GR266">
        <v>2080</v>
      </c>
      <c r="GS266">
        <v>4</v>
      </c>
      <c r="GT266">
        <v>33</v>
      </c>
      <c r="GU266">
        <v>74.2</v>
      </c>
      <c r="GV266">
        <v>74.3</v>
      </c>
      <c r="GW266">
        <v>4.1601600000000003</v>
      </c>
      <c r="GX266">
        <v>2.4853499999999999</v>
      </c>
      <c r="GY266">
        <v>2.04834</v>
      </c>
      <c r="GZ266">
        <v>2.6232899999999999</v>
      </c>
      <c r="HA266">
        <v>2.1972700000000001</v>
      </c>
      <c r="HB266">
        <v>2.31934</v>
      </c>
      <c r="HC266">
        <v>37.146299999999997</v>
      </c>
      <c r="HD266">
        <v>14.727399999999999</v>
      </c>
      <c r="HE266">
        <v>18</v>
      </c>
      <c r="HF266">
        <v>674.34199999999998</v>
      </c>
      <c r="HG266">
        <v>773.50199999999995</v>
      </c>
      <c r="HH266">
        <v>30.999300000000002</v>
      </c>
      <c r="HI266">
        <v>31.2193</v>
      </c>
      <c r="HJ266">
        <v>30.0001</v>
      </c>
      <c r="HK266">
        <v>31.174800000000001</v>
      </c>
      <c r="HL266">
        <v>31.178000000000001</v>
      </c>
      <c r="HM266">
        <v>83.178600000000003</v>
      </c>
      <c r="HN266">
        <v>12.482900000000001</v>
      </c>
      <c r="HO266">
        <v>100</v>
      </c>
      <c r="HP266">
        <v>31</v>
      </c>
      <c r="HQ266">
        <v>1675.37</v>
      </c>
      <c r="HR266">
        <v>31.328600000000002</v>
      </c>
      <c r="HS266">
        <v>99.316999999999993</v>
      </c>
      <c r="HT266">
        <v>98.043700000000001</v>
      </c>
    </row>
    <row r="267" spans="1:228" x14ac:dyDescent="0.2">
      <c r="A267">
        <v>252</v>
      </c>
      <c r="B267">
        <v>1675964217</v>
      </c>
      <c r="C267">
        <v>1002.5</v>
      </c>
      <c r="D267" t="s">
        <v>863</v>
      </c>
      <c r="E267" t="s">
        <v>864</v>
      </c>
      <c r="F267">
        <v>4</v>
      </c>
      <c r="G267">
        <v>1675964214.6875</v>
      </c>
      <c r="H267">
        <f t="shared" si="102"/>
        <v>1.4216612371257267E-3</v>
      </c>
      <c r="I267">
        <f t="shared" si="103"/>
        <v>1.4216612371257267</v>
      </c>
      <c r="J267">
        <f t="shared" si="104"/>
        <v>20.868730025988356</v>
      </c>
      <c r="K267">
        <f t="shared" si="105"/>
        <v>1636.1275000000001</v>
      </c>
      <c r="L267">
        <f t="shared" si="106"/>
        <v>1248.5907341242498</v>
      </c>
      <c r="M267">
        <f t="shared" si="107"/>
        <v>126.55782416697394</v>
      </c>
      <c r="N267">
        <f t="shared" si="108"/>
        <v>165.83875788969715</v>
      </c>
      <c r="O267">
        <f t="shared" si="109"/>
        <v>9.6188345620583315E-2</v>
      </c>
      <c r="P267">
        <f t="shared" si="110"/>
        <v>2.766697490824586</v>
      </c>
      <c r="Q267">
        <f t="shared" si="111"/>
        <v>9.4368420144668452E-2</v>
      </c>
      <c r="R267">
        <f t="shared" si="112"/>
        <v>5.9140907627016528E-2</v>
      </c>
      <c r="S267">
        <f t="shared" si="113"/>
        <v>226.11794398373772</v>
      </c>
      <c r="T267">
        <f t="shared" si="114"/>
        <v>32.838660510171472</v>
      </c>
      <c r="U267">
        <f t="shared" si="115"/>
        <v>31.956949999999999</v>
      </c>
      <c r="V267">
        <f t="shared" si="116"/>
        <v>4.7634603326253071</v>
      </c>
      <c r="W267">
        <f t="shared" si="117"/>
        <v>69.733907482898587</v>
      </c>
      <c r="X267">
        <f t="shared" si="118"/>
        <v>3.2971796324641462</v>
      </c>
      <c r="Y267">
        <f t="shared" si="119"/>
        <v>4.7282301415172245</v>
      </c>
      <c r="Z267">
        <f t="shared" si="120"/>
        <v>1.4662807001611609</v>
      </c>
      <c r="AA267">
        <f t="shared" si="121"/>
        <v>-62.695260557244545</v>
      </c>
      <c r="AB267">
        <f t="shared" si="122"/>
        <v>-19.54718147117492</v>
      </c>
      <c r="AC267">
        <f t="shared" si="123"/>
        <v>-1.6005502988998737</v>
      </c>
      <c r="AD267">
        <f t="shared" si="124"/>
        <v>142.27495165641838</v>
      </c>
      <c r="AE267">
        <f t="shared" si="125"/>
        <v>31.614065459940225</v>
      </c>
      <c r="AF267">
        <f t="shared" si="126"/>
        <v>1.4248394926672088</v>
      </c>
      <c r="AG267">
        <f t="shared" si="127"/>
        <v>20.868730025988356</v>
      </c>
      <c r="AH267">
        <v>1720.5471793847951</v>
      </c>
      <c r="AI267">
        <v>1694.2550909090901</v>
      </c>
      <c r="AJ267">
        <v>1.720499265493135</v>
      </c>
      <c r="AK267">
        <v>60.624418474204617</v>
      </c>
      <c r="AL267">
        <f t="shared" si="128"/>
        <v>1.4216612371257267</v>
      </c>
      <c r="AM267">
        <v>31.25721229406869</v>
      </c>
      <c r="AN267">
        <v>32.526819393939412</v>
      </c>
      <c r="AO267">
        <v>-8.8064217643484556E-6</v>
      </c>
      <c r="AP267">
        <v>100.9878899836357</v>
      </c>
      <c r="AQ267">
        <v>17</v>
      </c>
      <c r="AR267">
        <v>3</v>
      </c>
      <c r="AS267">
        <f t="shared" si="129"/>
        <v>1</v>
      </c>
      <c r="AT267">
        <f t="shared" si="130"/>
        <v>0</v>
      </c>
      <c r="AU267">
        <f t="shared" si="131"/>
        <v>47494.122062465161</v>
      </c>
      <c r="AV267">
        <f t="shared" si="132"/>
        <v>1200.02125</v>
      </c>
      <c r="AW267">
        <f t="shared" si="133"/>
        <v>1025.9424885926101</v>
      </c>
      <c r="AX267">
        <f t="shared" si="134"/>
        <v>0.85493693431896323</v>
      </c>
      <c r="AY267">
        <f t="shared" si="135"/>
        <v>0.18842828323559913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1675964214.6875</v>
      </c>
      <c r="BF267">
        <v>1636.1275000000001</v>
      </c>
      <c r="BG267">
        <v>1667.46</v>
      </c>
      <c r="BH267">
        <v>32.529224999999997</v>
      </c>
      <c r="BI267">
        <v>31.2568375</v>
      </c>
      <c r="BJ267">
        <v>1644.2474999999999</v>
      </c>
      <c r="BK267">
        <v>32.3177375</v>
      </c>
      <c r="BL267">
        <v>650.03337499999998</v>
      </c>
      <c r="BM267">
        <v>101.26049999999999</v>
      </c>
      <c r="BN267">
        <v>0.10003448750000001</v>
      </c>
      <c r="BO267">
        <v>31.825900000000001</v>
      </c>
      <c r="BP267">
        <v>31.956949999999999</v>
      </c>
      <c r="BQ267">
        <v>999.9</v>
      </c>
      <c r="BR267">
        <v>0</v>
      </c>
      <c r="BS267">
        <v>0</v>
      </c>
      <c r="BT267">
        <v>8986.0162500000006</v>
      </c>
      <c r="BU267">
        <v>0</v>
      </c>
      <c r="BV267">
        <v>58.422912500000002</v>
      </c>
      <c r="BW267">
        <v>-31.3323125</v>
      </c>
      <c r="BX267">
        <v>1691.1375</v>
      </c>
      <c r="BY267">
        <v>1721.25875</v>
      </c>
      <c r="BZ267">
        <v>1.2723962499999999</v>
      </c>
      <c r="CA267">
        <v>1667.46</v>
      </c>
      <c r="CB267">
        <v>31.2568375</v>
      </c>
      <c r="CC267">
        <v>3.29393</v>
      </c>
      <c r="CD267">
        <v>3.1650825</v>
      </c>
      <c r="CE267">
        <v>25.593425</v>
      </c>
      <c r="CF267">
        <v>24.922862500000001</v>
      </c>
      <c r="CG267">
        <v>1200.02125</v>
      </c>
      <c r="CH267">
        <v>0.50001899999999999</v>
      </c>
      <c r="CI267">
        <v>0.49998100000000001</v>
      </c>
      <c r="CJ267">
        <v>0</v>
      </c>
      <c r="CK267">
        <v>1003.5075000000001</v>
      </c>
      <c r="CL267">
        <v>4.9990899999999998</v>
      </c>
      <c r="CM267">
        <v>10753.575000000001</v>
      </c>
      <c r="CN267">
        <v>9558.07</v>
      </c>
      <c r="CO267">
        <v>40.835624999999993</v>
      </c>
      <c r="CP267">
        <v>42.375</v>
      </c>
      <c r="CQ267">
        <v>41.625</v>
      </c>
      <c r="CR267">
        <v>41.5</v>
      </c>
      <c r="CS267">
        <v>42.25</v>
      </c>
      <c r="CT267">
        <v>597.53374999999994</v>
      </c>
      <c r="CU267">
        <v>597.48749999999995</v>
      </c>
      <c r="CV267">
        <v>0</v>
      </c>
      <c r="CW267">
        <v>1675964216.7</v>
      </c>
      <c r="CX267">
        <v>0</v>
      </c>
      <c r="CY267">
        <v>1675959759</v>
      </c>
      <c r="CZ267" t="s">
        <v>356</v>
      </c>
      <c r="DA267">
        <v>1675959759</v>
      </c>
      <c r="DB267">
        <v>1675959753.5</v>
      </c>
      <c r="DC267">
        <v>5</v>
      </c>
      <c r="DD267">
        <v>-2.5000000000000001E-2</v>
      </c>
      <c r="DE267">
        <v>-8.0000000000000002E-3</v>
      </c>
      <c r="DF267">
        <v>-6.0590000000000002</v>
      </c>
      <c r="DG267">
        <v>0.218</v>
      </c>
      <c r="DH267">
        <v>415</v>
      </c>
      <c r="DI267">
        <v>34</v>
      </c>
      <c r="DJ267">
        <v>0.6</v>
      </c>
      <c r="DK267">
        <v>0.17</v>
      </c>
      <c r="DL267">
        <v>-31.239302439024389</v>
      </c>
      <c r="DM267">
        <v>-0.78372752613236107</v>
      </c>
      <c r="DN267">
        <v>8.4913317315164508E-2</v>
      </c>
      <c r="DO267">
        <v>0</v>
      </c>
      <c r="DP267">
        <v>1.318349268292683</v>
      </c>
      <c r="DQ267">
        <v>-0.26274229965156909</v>
      </c>
      <c r="DR267">
        <v>2.9435182150703461E-2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363</v>
      </c>
      <c r="EA267">
        <v>3.2985600000000002</v>
      </c>
      <c r="EB267">
        <v>2.6251899999999999</v>
      </c>
      <c r="EC267">
        <v>0.254556</v>
      </c>
      <c r="ED267">
        <v>0.255025</v>
      </c>
      <c r="EE267">
        <v>0.135765</v>
      </c>
      <c r="EF267">
        <v>0.130908</v>
      </c>
      <c r="EG267">
        <v>22575.9</v>
      </c>
      <c r="EH267">
        <v>22907.4</v>
      </c>
      <c r="EI267">
        <v>28177.599999999999</v>
      </c>
      <c r="EJ267">
        <v>29593.7</v>
      </c>
      <c r="EK267">
        <v>33540.400000000001</v>
      </c>
      <c r="EL267">
        <v>35691.599999999999</v>
      </c>
      <c r="EM267">
        <v>39792.699999999997</v>
      </c>
      <c r="EN267">
        <v>42265.3</v>
      </c>
      <c r="EO267">
        <v>2.21305</v>
      </c>
      <c r="EP267">
        <v>2.2362199999999999</v>
      </c>
      <c r="EQ267">
        <v>0.15370900000000001</v>
      </c>
      <c r="ER267">
        <v>0</v>
      </c>
      <c r="ES267">
        <v>29.4468</v>
      </c>
      <c r="ET267">
        <v>999.9</v>
      </c>
      <c r="EU267">
        <v>72.5</v>
      </c>
      <c r="EV267">
        <v>32.200000000000003</v>
      </c>
      <c r="EW267">
        <v>34.579000000000001</v>
      </c>
      <c r="EX267">
        <v>56.122999999999998</v>
      </c>
      <c r="EY267">
        <v>-4.1586499999999997</v>
      </c>
      <c r="EZ267">
        <v>2</v>
      </c>
      <c r="FA267">
        <v>0.29794199999999998</v>
      </c>
      <c r="FB267">
        <v>-0.64570000000000005</v>
      </c>
      <c r="FC267">
        <v>20.274100000000001</v>
      </c>
      <c r="FD267">
        <v>5.2202799999999998</v>
      </c>
      <c r="FE267">
        <v>12.004</v>
      </c>
      <c r="FF267">
        <v>4.9873000000000003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1.8658300000000001</v>
      </c>
      <c r="FM267">
        <v>1.8621799999999999</v>
      </c>
      <c r="FN267">
        <v>1.8641700000000001</v>
      </c>
      <c r="FO267">
        <v>1.8602099999999999</v>
      </c>
      <c r="FP267">
        <v>1.8609599999999999</v>
      </c>
      <c r="FQ267">
        <v>1.8601300000000001</v>
      </c>
      <c r="FR267">
        <v>1.8618600000000001</v>
      </c>
      <c r="FS267">
        <v>1.8584499999999999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-8.1199999999999992</v>
      </c>
      <c r="GH267">
        <v>0.2114</v>
      </c>
      <c r="GI267">
        <v>-4.2934277136806287</v>
      </c>
      <c r="GJ267">
        <v>-4.5218151105756088E-3</v>
      </c>
      <c r="GK267">
        <v>2.0889233732517852E-6</v>
      </c>
      <c r="GL267">
        <v>-4.5906856223640231E-10</v>
      </c>
      <c r="GM267">
        <v>-0.1150039569071811</v>
      </c>
      <c r="GN267">
        <v>4.4025620023938356E-3</v>
      </c>
      <c r="GO267">
        <v>3.112297855124525E-4</v>
      </c>
      <c r="GP267">
        <v>-4.1727832042263066E-6</v>
      </c>
      <c r="GQ267">
        <v>6</v>
      </c>
      <c r="GR267">
        <v>2080</v>
      </c>
      <c r="GS267">
        <v>4</v>
      </c>
      <c r="GT267">
        <v>33</v>
      </c>
      <c r="GU267">
        <v>74.3</v>
      </c>
      <c r="GV267">
        <v>74.400000000000006</v>
      </c>
      <c r="GW267">
        <v>4.1723600000000003</v>
      </c>
      <c r="GX267">
        <v>2.4890099999999999</v>
      </c>
      <c r="GY267">
        <v>2.04834</v>
      </c>
      <c r="GZ267">
        <v>2.6232899999999999</v>
      </c>
      <c r="HA267">
        <v>2.1972700000000001</v>
      </c>
      <c r="HB267">
        <v>2.31812</v>
      </c>
      <c r="HC267">
        <v>37.146299999999997</v>
      </c>
      <c r="HD267">
        <v>14.7362</v>
      </c>
      <c r="HE267">
        <v>18</v>
      </c>
      <c r="HF267">
        <v>674.322</v>
      </c>
      <c r="HG267">
        <v>773.52700000000004</v>
      </c>
      <c r="HH267">
        <v>30.9984</v>
      </c>
      <c r="HI267">
        <v>31.2193</v>
      </c>
      <c r="HJ267">
        <v>30.0002</v>
      </c>
      <c r="HK267">
        <v>31.174800000000001</v>
      </c>
      <c r="HL267">
        <v>31.178000000000001</v>
      </c>
      <c r="HM267">
        <v>83.434899999999999</v>
      </c>
      <c r="HN267">
        <v>12.482900000000001</v>
      </c>
      <c r="HO267">
        <v>100</v>
      </c>
      <c r="HP267">
        <v>31</v>
      </c>
      <c r="HQ267">
        <v>1682.06</v>
      </c>
      <c r="HR267">
        <v>31.360900000000001</v>
      </c>
      <c r="HS267">
        <v>99.317499999999995</v>
      </c>
      <c r="HT267">
        <v>98.042400000000001</v>
      </c>
    </row>
    <row r="268" spans="1:228" x14ac:dyDescent="0.2">
      <c r="A268">
        <v>253</v>
      </c>
      <c r="B268">
        <v>1675964221</v>
      </c>
      <c r="C268">
        <v>1006.5</v>
      </c>
      <c r="D268" t="s">
        <v>865</v>
      </c>
      <c r="E268" t="s">
        <v>866</v>
      </c>
      <c r="F268">
        <v>4</v>
      </c>
      <c r="G268">
        <v>1675964219</v>
      </c>
      <c r="H268">
        <f t="shared" si="102"/>
        <v>1.3751537201491151E-3</v>
      </c>
      <c r="I268">
        <f t="shared" si="103"/>
        <v>1.3751537201491151</v>
      </c>
      <c r="J268">
        <f t="shared" si="104"/>
        <v>20.738644350074527</v>
      </c>
      <c r="K268">
        <f t="shared" si="105"/>
        <v>1643.3585714285709</v>
      </c>
      <c r="L268">
        <f t="shared" si="106"/>
        <v>1247.0754748960567</v>
      </c>
      <c r="M268">
        <f t="shared" si="107"/>
        <v>126.40408359206803</v>
      </c>
      <c r="N268">
        <f t="shared" si="108"/>
        <v>166.5715014176769</v>
      </c>
      <c r="O268">
        <f t="shared" si="109"/>
        <v>9.3227029230382105E-2</v>
      </c>
      <c r="P268">
        <f t="shared" si="110"/>
        <v>2.764194975268309</v>
      </c>
      <c r="Q268">
        <f t="shared" si="111"/>
        <v>9.151484549690779E-2</v>
      </c>
      <c r="R268">
        <f t="shared" si="112"/>
        <v>5.7347992167095595E-2</v>
      </c>
      <c r="S268">
        <f t="shared" si="113"/>
        <v>226.11550851880435</v>
      </c>
      <c r="T268">
        <f t="shared" si="114"/>
        <v>32.823078975989681</v>
      </c>
      <c r="U268">
        <f t="shared" si="115"/>
        <v>31.93758571428571</v>
      </c>
      <c r="V268">
        <f t="shared" si="116"/>
        <v>4.7582402834693651</v>
      </c>
      <c r="W268">
        <f t="shared" si="117"/>
        <v>69.816897260402882</v>
      </c>
      <c r="X268">
        <f t="shared" si="118"/>
        <v>3.2956526990251174</v>
      </c>
      <c r="Y268">
        <f t="shared" si="119"/>
        <v>4.7204227462773094</v>
      </c>
      <c r="Z268">
        <f t="shared" si="120"/>
        <v>1.4625875844442477</v>
      </c>
      <c r="AA268">
        <f t="shared" si="121"/>
        <v>-60.644279058575975</v>
      </c>
      <c r="AB268">
        <f t="shared" si="122"/>
        <v>-20.988864466516262</v>
      </c>
      <c r="AC268">
        <f t="shared" si="123"/>
        <v>-1.7197426205229815</v>
      </c>
      <c r="AD268">
        <f t="shared" si="124"/>
        <v>142.76262237318912</v>
      </c>
      <c r="AE268">
        <f t="shared" si="125"/>
        <v>31.58651325612772</v>
      </c>
      <c r="AF268">
        <f t="shared" si="126"/>
        <v>1.4085329904042205</v>
      </c>
      <c r="AG268">
        <f t="shared" si="127"/>
        <v>20.738644350074527</v>
      </c>
      <c r="AH268">
        <v>1727.4531739087199</v>
      </c>
      <c r="AI268">
        <v>1701.2084242424251</v>
      </c>
      <c r="AJ268">
        <v>1.741000881407758</v>
      </c>
      <c r="AK268">
        <v>60.624418474204617</v>
      </c>
      <c r="AL268">
        <f t="shared" si="128"/>
        <v>1.3751537201491151</v>
      </c>
      <c r="AM268">
        <v>31.253865560919291</v>
      </c>
      <c r="AN268">
        <v>32.506678787878784</v>
      </c>
      <c r="AO268">
        <v>-3.9941179924325651E-3</v>
      </c>
      <c r="AP268">
        <v>100.9878899836357</v>
      </c>
      <c r="AQ268">
        <v>17</v>
      </c>
      <c r="AR268">
        <v>3</v>
      </c>
      <c r="AS268">
        <f t="shared" si="129"/>
        <v>1</v>
      </c>
      <c r="AT268">
        <f t="shared" si="130"/>
        <v>0</v>
      </c>
      <c r="AU268">
        <f t="shared" si="131"/>
        <v>47429.554033878347</v>
      </c>
      <c r="AV268">
        <f t="shared" si="132"/>
        <v>1200.012857142857</v>
      </c>
      <c r="AW268">
        <f t="shared" si="133"/>
        <v>1025.9348707351317</v>
      </c>
      <c r="AX268">
        <f t="shared" si="134"/>
        <v>0.85493656557797859</v>
      </c>
      <c r="AY268">
        <f t="shared" si="135"/>
        <v>0.18842757156549877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1675964219</v>
      </c>
      <c r="BF268">
        <v>1643.3585714285709</v>
      </c>
      <c r="BG268">
        <v>1674.65</v>
      </c>
      <c r="BH268">
        <v>32.514200000000002</v>
      </c>
      <c r="BI268">
        <v>31.25637142857143</v>
      </c>
      <c r="BJ268">
        <v>1651.49</v>
      </c>
      <c r="BK268">
        <v>32.302857142857142</v>
      </c>
      <c r="BL268">
        <v>650.04200000000003</v>
      </c>
      <c r="BM268">
        <v>101.2602857142857</v>
      </c>
      <c r="BN268">
        <v>0.1001260142857143</v>
      </c>
      <c r="BO268">
        <v>31.79674285714286</v>
      </c>
      <c r="BP268">
        <v>31.93758571428571</v>
      </c>
      <c r="BQ268">
        <v>999.89999999999986</v>
      </c>
      <c r="BR268">
        <v>0</v>
      </c>
      <c r="BS268">
        <v>0</v>
      </c>
      <c r="BT268">
        <v>8972.767142857143</v>
      </c>
      <c r="BU268">
        <v>0</v>
      </c>
      <c r="BV268">
        <v>57.275271428571429</v>
      </c>
      <c r="BW268">
        <v>-31.292014285714281</v>
      </c>
      <c r="BX268">
        <v>1698.59</v>
      </c>
      <c r="BY268">
        <v>1728.6828571428571</v>
      </c>
      <c r="BZ268">
        <v>1.257815714285714</v>
      </c>
      <c r="CA268">
        <v>1674.65</v>
      </c>
      <c r="CB268">
        <v>31.25637142857143</v>
      </c>
      <c r="CC268">
        <v>3.2923928571428571</v>
      </c>
      <c r="CD268">
        <v>3.165025714285715</v>
      </c>
      <c r="CE268">
        <v>25.585557142857141</v>
      </c>
      <c r="CF268">
        <v>24.922542857142851</v>
      </c>
      <c r="CG268">
        <v>1200.012857142857</v>
      </c>
      <c r="CH268">
        <v>0.50003300000000006</v>
      </c>
      <c r="CI268">
        <v>0.49996699999999988</v>
      </c>
      <c r="CJ268">
        <v>0</v>
      </c>
      <c r="CK268">
        <v>1003.4785714285709</v>
      </c>
      <c r="CL268">
        <v>4.9990899999999998</v>
      </c>
      <c r="CM268">
        <v>10751.77142857143</v>
      </c>
      <c r="CN268">
        <v>9558.0657142857126</v>
      </c>
      <c r="CO268">
        <v>40.83</v>
      </c>
      <c r="CP268">
        <v>42.375</v>
      </c>
      <c r="CQ268">
        <v>41.625</v>
      </c>
      <c r="CR268">
        <v>41.473000000000013</v>
      </c>
      <c r="CS268">
        <v>42.25</v>
      </c>
      <c r="CT268">
        <v>597.54428571428582</v>
      </c>
      <c r="CU268">
        <v>597.46857142857152</v>
      </c>
      <c r="CV268">
        <v>0</v>
      </c>
      <c r="CW268">
        <v>1675964220.9000001</v>
      </c>
      <c r="CX268">
        <v>0</v>
      </c>
      <c r="CY268">
        <v>1675959759</v>
      </c>
      <c r="CZ268" t="s">
        <v>356</v>
      </c>
      <c r="DA268">
        <v>1675959759</v>
      </c>
      <c r="DB268">
        <v>1675959753.5</v>
      </c>
      <c r="DC268">
        <v>5</v>
      </c>
      <c r="DD268">
        <v>-2.5000000000000001E-2</v>
      </c>
      <c r="DE268">
        <v>-8.0000000000000002E-3</v>
      </c>
      <c r="DF268">
        <v>-6.0590000000000002</v>
      </c>
      <c r="DG268">
        <v>0.218</v>
      </c>
      <c r="DH268">
        <v>415</v>
      </c>
      <c r="DI268">
        <v>34</v>
      </c>
      <c r="DJ268">
        <v>0.6</v>
      </c>
      <c r="DK268">
        <v>0.17</v>
      </c>
      <c r="DL268">
        <v>-31.282199999999989</v>
      </c>
      <c r="DM268">
        <v>-0.38112752613240319</v>
      </c>
      <c r="DN268">
        <v>5.2070037262208851E-2</v>
      </c>
      <c r="DO268">
        <v>0</v>
      </c>
      <c r="DP268">
        <v>1.303034146341463</v>
      </c>
      <c r="DQ268">
        <v>-0.32656222996515383</v>
      </c>
      <c r="DR268">
        <v>3.3912567853490658E-2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363</v>
      </c>
      <c r="EA268">
        <v>3.2986300000000002</v>
      </c>
      <c r="EB268">
        <v>2.6251799999999998</v>
      </c>
      <c r="EC268">
        <v>0.255164</v>
      </c>
      <c r="ED268">
        <v>0.25561600000000001</v>
      </c>
      <c r="EE268">
        <v>0.13571800000000001</v>
      </c>
      <c r="EF268">
        <v>0.13095599999999999</v>
      </c>
      <c r="EG268">
        <v>22557.200000000001</v>
      </c>
      <c r="EH268">
        <v>22889.200000000001</v>
      </c>
      <c r="EI268">
        <v>28177.200000000001</v>
      </c>
      <c r="EJ268">
        <v>29593.7</v>
      </c>
      <c r="EK268">
        <v>33541.5</v>
      </c>
      <c r="EL268">
        <v>35690</v>
      </c>
      <c r="EM268">
        <v>39791.699999999997</v>
      </c>
      <c r="EN268">
        <v>42265.599999999999</v>
      </c>
      <c r="EO268">
        <v>2.2133699999999998</v>
      </c>
      <c r="EP268">
        <v>2.2363300000000002</v>
      </c>
      <c r="EQ268">
        <v>0.15275900000000001</v>
      </c>
      <c r="ER268">
        <v>0</v>
      </c>
      <c r="ES268">
        <v>29.444099999999999</v>
      </c>
      <c r="ET268">
        <v>999.9</v>
      </c>
      <c r="EU268">
        <v>72.5</v>
      </c>
      <c r="EV268">
        <v>32.200000000000003</v>
      </c>
      <c r="EW268">
        <v>34.576500000000003</v>
      </c>
      <c r="EX268">
        <v>56.843000000000004</v>
      </c>
      <c r="EY268">
        <v>-4.0544900000000004</v>
      </c>
      <c r="EZ268">
        <v>2</v>
      </c>
      <c r="FA268">
        <v>0.29795199999999999</v>
      </c>
      <c r="FB268">
        <v>-0.65430600000000005</v>
      </c>
      <c r="FC268">
        <v>20.274000000000001</v>
      </c>
      <c r="FD268">
        <v>5.2204300000000003</v>
      </c>
      <c r="FE268">
        <v>12.004</v>
      </c>
      <c r="FF268">
        <v>4.9874499999999999</v>
      </c>
      <c r="FG268">
        <v>3.2844500000000001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1.8621799999999999</v>
      </c>
      <c r="FN268">
        <v>1.8641700000000001</v>
      </c>
      <c r="FO268">
        <v>1.86022</v>
      </c>
      <c r="FP268">
        <v>1.8609599999999999</v>
      </c>
      <c r="FQ268">
        <v>1.86012</v>
      </c>
      <c r="FR268">
        <v>1.86185</v>
      </c>
      <c r="FS268">
        <v>1.85846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-8.1300000000000008</v>
      </c>
      <c r="GH268">
        <v>0.2112</v>
      </c>
      <c r="GI268">
        <v>-4.2934277136806287</v>
      </c>
      <c r="GJ268">
        <v>-4.5218151105756088E-3</v>
      </c>
      <c r="GK268">
        <v>2.0889233732517852E-6</v>
      </c>
      <c r="GL268">
        <v>-4.5906856223640231E-10</v>
      </c>
      <c r="GM268">
        <v>-0.1150039569071811</v>
      </c>
      <c r="GN268">
        <v>4.4025620023938356E-3</v>
      </c>
      <c r="GO268">
        <v>3.112297855124525E-4</v>
      </c>
      <c r="GP268">
        <v>-4.1727832042263066E-6</v>
      </c>
      <c r="GQ268">
        <v>6</v>
      </c>
      <c r="GR268">
        <v>2080</v>
      </c>
      <c r="GS268">
        <v>4</v>
      </c>
      <c r="GT268">
        <v>33</v>
      </c>
      <c r="GU268">
        <v>74.400000000000006</v>
      </c>
      <c r="GV268">
        <v>74.5</v>
      </c>
      <c r="GW268">
        <v>4.1845699999999999</v>
      </c>
      <c r="GX268">
        <v>2.4890099999999999</v>
      </c>
      <c r="GY268">
        <v>2.04834</v>
      </c>
      <c r="GZ268">
        <v>2.6232899999999999</v>
      </c>
      <c r="HA268">
        <v>2.1972700000000001</v>
      </c>
      <c r="HB268">
        <v>2.2851599999999999</v>
      </c>
      <c r="HC268">
        <v>37.146299999999997</v>
      </c>
      <c r="HD268">
        <v>14.709899999999999</v>
      </c>
      <c r="HE268">
        <v>18</v>
      </c>
      <c r="HF268">
        <v>674.58100000000002</v>
      </c>
      <c r="HG268">
        <v>773.625</v>
      </c>
      <c r="HH268">
        <v>30.998000000000001</v>
      </c>
      <c r="HI268">
        <v>31.2193</v>
      </c>
      <c r="HJ268">
        <v>30.0002</v>
      </c>
      <c r="HK268">
        <v>31.174600000000002</v>
      </c>
      <c r="HL268">
        <v>31.178000000000001</v>
      </c>
      <c r="HM268">
        <v>83.693200000000004</v>
      </c>
      <c r="HN268">
        <v>12.2041</v>
      </c>
      <c r="HO268">
        <v>100</v>
      </c>
      <c r="HP268">
        <v>31</v>
      </c>
      <c r="HQ268">
        <v>1688.74</v>
      </c>
      <c r="HR268">
        <v>31.387699999999999</v>
      </c>
      <c r="HS268">
        <v>99.3155</v>
      </c>
      <c r="HT268">
        <v>98.042900000000003</v>
      </c>
    </row>
    <row r="269" spans="1:228" x14ac:dyDescent="0.2">
      <c r="A269">
        <v>254</v>
      </c>
      <c r="B269">
        <v>1675964225</v>
      </c>
      <c r="C269">
        <v>1010.5</v>
      </c>
      <c r="D269" t="s">
        <v>867</v>
      </c>
      <c r="E269" t="s">
        <v>868</v>
      </c>
      <c r="F269">
        <v>4</v>
      </c>
      <c r="G269">
        <v>1675964222.6875</v>
      </c>
      <c r="H269">
        <f t="shared" si="102"/>
        <v>1.3505007943873666E-3</v>
      </c>
      <c r="I269">
        <f t="shared" si="103"/>
        <v>1.3505007943873666</v>
      </c>
      <c r="J269">
        <f t="shared" si="104"/>
        <v>20.699282400572642</v>
      </c>
      <c r="K269">
        <f t="shared" si="105"/>
        <v>1649.5675000000001</v>
      </c>
      <c r="L269">
        <f t="shared" si="106"/>
        <v>1248.5099420118661</v>
      </c>
      <c r="M269">
        <f t="shared" si="107"/>
        <v>126.54737997662311</v>
      </c>
      <c r="N269">
        <f t="shared" si="108"/>
        <v>167.19806402439065</v>
      </c>
      <c r="O269">
        <f t="shared" si="109"/>
        <v>9.1812304052537361E-2</v>
      </c>
      <c r="P269">
        <f t="shared" si="110"/>
        <v>2.7639840030477014</v>
      </c>
      <c r="Q269">
        <f t="shared" si="111"/>
        <v>9.0151067657638223E-2</v>
      </c>
      <c r="R269">
        <f t="shared" si="112"/>
        <v>5.6491169143007468E-2</v>
      </c>
      <c r="S269">
        <f t="shared" si="113"/>
        <v>226.11689439220257</v>
      </c>
      <c r="T269">
        <f t="shared" si="114"/>
        <v>32.805467248715104</v>
      </c>
      <c r="U269">
        <f t="shared" si="115"/>
        <v>31.9177125</v>
      </c>
      <c r="V269">
        <f t="shared" si="116"/>
        <v>4.7528882207740386</v>
      </c>
      <c r="W269">
        <f t="shared" si="117"/>
        <v>69.895044490136968</v>
      </c>
      <c r="X269">
        <f t="shared" si="118"/>
        <v>3.2947706226657858</v>
      </c>
      <c r="Y269">
        <f t="shared" si="119"/>
        <v>4.7138830037238444</v>
      </c>
      <c r="Z269">
        <f t="shared" si="120"/>
        <v>1.4581175981082528</v>
      </c>
      <c r="AA269">
        <f t="shared" si="121"/>
        <v>-59.557085032482867</v>
      </c>
      <c r="AB269">
        <f t="shared" si="122"/>
        <v>-21.670056367852766</v>
      </c>
      <c r="AC269">
        <f t="shared" si="123"/>
        <v>-1.7753050031357642</v>
      </c>
      <c r="AD269">
        <f t="shared" si="124"/>
        <v>143.11444798873117</v>
      </c>
      <c r="AE269">
        <f t="shared" si="125"/>
        <v>31.570151533795414</v>
      </c>
      <c r="AF269">
        <f t="shared" si="126"/>
        <v>1.3506071803393769</v>
      </c>
      <c r="AG269">
        <f t="shared" si="127"/>
        <v>20.699282400572642</v>
      </c>
      <c r="AH269">
        <v>1734.341088217084</v>
      </c>
      <c r="AI269">
        <v>1708.136606060606</v>
      </c>
      <c r="AJ269">
        <v>1.739899089211981</v>
      </c>
      <c r="AK269">
        <v>60.624418474204617</v>
      </c>
      <c r="AL269">
        <f t="shared" si="128"/>
        <v>1.3505007943873666</v>
      </c>
      <c r="AM269">
        <v>31.30245623141866</v>
      </c>
      <c r="AN269">
        <v>32.508533939393921</v>
      </c>
      <c r="AO269">
        <v>-1.0204879306963421E-5</v>
      </c>
      <c r="AP269">
        <v>100.9878899836357</v>
      </c>
      <c r="AQ269">
        <v>17</v>
      </c>
      <c r="AR269">
        <v>3</v>
      </c>
      <c r="AS269">
        <f t="shared" si="129"/>
        <v>1</v>
      </c>
      <c r="AT269">
        <f t="shared" si="130"/>
        <v>0</v>
      </c>
      <c r="AU269">
        <f t="shared" si="131"/>
        <v>47427.523425260086</v>
      </c>
      <c r="AV269">
        <f t="shared" si="132"/>
        <v>1200.02125</v>
      </c>
      <c r="AW269">
        <f t="shared" si="133"/>
        <v>1025.9419447627993</v>
      </c>
      <c r="AX269">
        <f t="shared" si="134"/>
        <v>0.85493648113547926</v>
      </c>
      <c r="AY269">
        <f t="shared" si="135"/>
        <v>0.188427408591475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1675964222.6875</v>
      </c>
      <c r="BF269">
        <v>1649.5675000000001</v>
      </c>
      <c r="BG269">
        <v>1680.7637500000001</v>
      </c>
      <c r="BH269">
        <v>32.506037499999998</v>
      </c>
      <c r="BI269">
        <v>31.299925000000002</v>
      </c>
      <c r="BJ269">
        <v>1657.70875</v>
      </c>
      <c r="BK269">
        <v>32.294812499999999</v>
      </c>
      <c r="BL269">
        <v>650.04099999999994</v>
      </c>
      <c r="BM269">
        <v>101.25862499999999</v>
      </c>
      <c r="BN269">
        <v>0.1001032875</v>
      </c>
      <c r="BO269">
        <v>31.772287500000001</v>
      </c>
      <c r="BP269">
        <v>31.9177125</v>
      </c>
      <c r="BQ269">
        <v>999.9</v>
      </c>
      <c r="BR269">
        <v>0</v>
      </c>
      <c r="BS269">
        <v>0</v>
      </c>
      <c r="BT269">
        <v>8971.7962499999994</v>
      </c>
      <c r="BU269">
        <v>0</v>
      </c>
      <c r="BV269">
        <v>55.889537500000003</v>
      </c>
      <c r="BW269">
        <v>-31.1965875</v>
      </c>
      <c r="BX269">
        <v>1704.99125</v>
      </c>
      <c r="BY269">
        <v>1735.07375</v>
      </c>
      <c r="BZ269">
        <v>1.20611625</v>
      </c>
      <c r="CA269">
        <v>1680.7637500000001</v>
      </c>
      <c r="CB269">
        <v>31.299925000000002</v>
      </c>
      <c r="CC269">
        <v>3.2915125000000001</v>
      </c>
      <c r="CD269">
        <v>3.1693825000000002</v>
      </c>
      <c r="CE269">
        <v>25.581074999999998</v>
      </c>
      <c r="CF269">
        <v>24.945587499999998</v>
      </c>
      <c r="CG269">
        <v>1200.02125</v>
      </c>
      <c r="CH269">
        <v>0.50003474999999997</v>
      </c>
      <c r="CI269">
        <v>0.49996512500000001</v>
      </c>
      <c r="CJ269">
        <v>0</v>
      </c>
      <c r="CK269">
        <v>1003.535</v>
      </c>
      <c r="CL269">
        <v>4.9990899999999998</v>
      </c>
      <c r="CM269">
        <v>10750.125</v>
      </c>
      <c r="CN269">
        <v>9558.1525000000001</v>
      </c>
      <c r="CO269">
        <v>40.811999999999998</v>
      </c>
      <c r="CP269">
        <v>42.375</v>
      </c>
      <c r="CQ269">
        <v>41.625</v>
      </c>
      <c r="CR269">
        <v>41.436999999999998</v>
      </c>
      <c r="CS269">
        <v>42.25</v>
      </c>
      <c r="CT269">
        <v>597.55124999999998</v>
      </c>
      <c r="CU269">
        <v>597.46875</v>
      </c>
      <c r="CV269">
        <v>0</v>
      </c>
      <c r="CW269">
        <v>1675964225.0999999</v>
      </c>
      <c r="CX269">
        <v>0</v>
      </c>
      <c r="CY269">
        <v>1675959759</v>
      </c>
      <c r="CZ269" t="s">
        <v>356</v>
      </c>
      <c r="DA269">
        <v>1675959759</v>
      </c>
      <c r="DB269">
        <v>1675959753.5</v>
      </c>
      <c r="DC269">
        <v>5</v>
      </c>
      <c r="DD269">
        <v>-2.5000000000000001E-2</v>
      </c>
      <c r="DE269">
        <v>-8.0000000000000002E-3</v>
      </c>
      <c r="DF269">
        <v>-6.0590000000000002</v>
      </c>
      <c r="DG269">
        <v>0.218</v>
      </c>
      <c r="DH269">
        <v>415</v>
      </c>
      <c r="DI269">
        <v>34</v>
      </c>
      <c r="DJ269">
        <v>0.6</v>
      </c>
      <c r="DK269">
        <v>0.17</v>
      </c>
      <c r="DL269">
        <v>-31.28065365853659</v>
      </c>
      <c r="DM269">
        <v>0.1467825783971998</v>
      </c>
      <c r="DN269">
        <v>5.501751870689834E-2</v>
      </c>
      <c r="DO269">
        <v>0</v>
      </c>
      <c r="DP269">
        <v>1.2776882926829269</v>
      </c>
      <c r="DQ269">
        <v>-0.42466222996515413</v>
      </c>
      <c r="DR269">
        <v>4.3489091421813182E-2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363</v>
      </c>
      <c r="EA269">
        <v>3.2984800000000001</v>
      </c>
      <c r="EB269">
        <v>2.6251899999999999</v>
      </c>
      <c r="EC269">
        <v>0.25577499999999997</v>
      </c>
      <c r="ED269">
        <v>0.25620999999999999</v>
      </c>
      <c r="EE269">
        <v>0.13572400000000001</v>
      </c>
      <c r="EF269">
        <v>0.13109899999999999</v>
      </c>
      <c r="EG269">
        <v>22538.6</v>
      </c>
      <c r="EH269">
        <v>22870.7</v>
      </c>
      <c r="EI269">
        <v>28177.1</v>
      </c>
      <c r="EJ269">
        <v>29593.5</v>
      </c>
      <c r="EK269">
        <v>33541</v>
      </c>
      <c r="EL269">
        <v>35683.800000000003</v>
      </c>
      <c r="EM269">
        <v>39791.5</v>
      </c>
      <c r="EN269">
        <v>42265.2</v>
      </c>
      <c r="EO269">
        <v>2.2132000000000001</v>
      </c>
      <c r="EP269">
        <v>2.23645</v>
      </c>
      <c r="EQ269">
        <v>0.151698</v>
      </c>
      <c r="ER269">
        <v>0</v>
      </c>
      <c r="ES269">
        <v>29.438400000000001</v>
      </c>
      <c r="ET269">
        <v>999.9</v>
      </c>
      <c r="EU269">
        <v>72.5</v>
      </c>
      <c r="EV269">
        <v>32.200000000000003</v>
      </c>
      <c r="EW269">
        <v>34.578499999999998</v>
      </c>
      <c r="EX269">
        <v>56.662999999999997</v>
      </c>
      <c r="EY269">
        <v>-4.1346100000000003</v>
      </c>
      <c r="EZ269">
        <v>2</v>
      </c>
      <c r="FA269">
        <v>0.29796</v>
      </c>
      <c r="FB269">
        <v>-0.66255200000000003</v>
      </c>
      <c r="FC269">
        <v>20.274000000000001</v>
      </c>
      <c r="FD269">
        <v>5.2199900000000001</v>
      </c>
      <c r="FE269">
        <v>12.004</v>
      </c>
      <c r="FF269">
        <v>4.9873500000000002</v>
      </c>
      <c r="FG269">
        <v>3.2844500000000001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1.8621799999999999</v>
      </c>
      <c r="FN269">
        <v>1.8641700000000001</v>
      </c>
      <c r="FO269">
        <v>1.86022</v>
      </c>
      <c r="FP269">
        <v>1.8609599999999999</v>
      </c>
      <c r="FQ269">
        <v>1.8601399999999999</v>
      </c>
      <c r="FR269">
        <v>1.8618600000000001</v>
      </c>
      <c r="FS269">
        <v>1.85843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-8.15</v>
      </c>
      <c r="GH269">
        <v>0.21129999999999999</v>
      </c>
      <c r="GI269">
        <v>-4.2934277136806287</v>
      </c>
      <c r="GJ269">
        <v>-4.5218151105756088E-3</v>
      </c>
      <c r="GK269">
        <v>2.0889233732517852E-6</v>
      </c>
      <c r="GL269">
        <v>-4.5906856223640231E-10</v>
      </c>
      <c r="GM269">
        <v>-0.1150039569071811</v>
      </c>
      <c r="GN269">
        <v>4.4025620023938356E-3</v>
      </c>
      <c r="GO269">
        <v>3.112297855124525E-4</v>
      </c>
      <c r="GP269">
        <v>-4.1727832042263066E-6</v>
      </c>
      <c r="GQ269">
        <v>6</v>
      </c>
      <c r="GR269">
        <v>2080</v>
      </c>
      <c r="GS269">
        <v>4</v>
      </c>
      <c r="GT269">
        <v>33</v>
      </c>
      <c r="GU269">
        <v>74.400000000000006</v>
      </c>
      <c r="GV269">
        <v>74.5</v>
      </c>
      <c r="GW269">
        <v>4.1992200000000004</v>
      </c>
      <c r="GX269">
        <v>2.4841299999999999</v>
      </c>
      <c r="GY269">
        <v>2.04834</v>
      </c>
      <c r="GZ269">
        <v>2.6232899999999999</v>
      </c>
      <c r="HA269">
        <v>2.1972700000000001</v>
      </c>
      <c r="HB269">
        <v>2.34253</v>
      </c>
      <c r="HC269">
        <v>37.146299999999997</v>
      </c>
      <c r="HD269">
        <v>14.727399999999999</v>
      </c>
      <c r="HE269">
        <v>18</v>
      </c>
      <c r="HF269">
        <v>674.41200000000003</v>
      </c>
      <c r="HG269">
        <v>773.74800000000005</v>
      </c>
      <c r="HH269">
        <v>30.997800000000002</v>
      </c>
      <c r="HI269">
        <v>31.2178</v>
      </c>
      <c r="HJ269">
        <v>30</v>
      </c>
      <c r="HK269">
        <v>31.1721</v>
      </c>
      <c r="HL269">
        <v>31.178000000000001</v>
      </c>
      <c r="HM269">
        <v>83.954800000000006</v>
      </c>
      <c r="HN269">
        <v>12.2041</v>
      </c>
      <c r="HO269">
        <v>100</v>
      </c>
      <c r="HP269">
        <v>31</v>
      </c>
      <c r="HQ269">
        <v>1695.42</v>
      </c>
      <c r="HR269">
        <v>31.4053</v>
      </c>
      <c r="HS269">
        <v>99.314999999999998</v>
      </c>
      <c r="HT269">
        <v>98.042000000000002</v>
      </c>
    </row>
    <row r="270" spans="1:228" x14ac:dyDescent="0.2">
      <c r="A270">
        <v>255</v>
      </c>
      <c r="B270">
        <v>1675964229</v>
      </c>
      <c r="C270">
        <v>1014.5</v>
      </c>
      <c r="D270" t="s">
        <v>869</v>
      </c>
      <c r="E270" t="s">
        <v>870</v>
      </c>
      <c r="F270">
        <v>4</v>
      </c>
      <c r="G270">
        <v>1675964227</v>
      </c>
      <c r="H270">
        <f t="shared" si="102"/>
        <v>1.3507124177124755E-3</v>
      </c>
      <c r="I270">
        <f t="shared" si="103"/>
        <v>1.3507124177124754</v>
      </c>
      <c r="J270">
        <f t="shared" si="104"/>
        <v>20.401684659801369</v>
      </c>
      <c r="K270">
        <f t="shared" si="105"/>
        <v>1656.9128571428571</v>
      </c>
      <c r="L270">
        <f t="shared" si="106"/>
        <v>1263.1695487433788</v>
      </c>
      <c r="M270">
        <f t="shared" si="107"/>
        <v>128.03021124024545</v>
      </c>
      <c r="N270">
        <f t="shared" si="108"/>
        <v>167.93858220989716</v>
      </c>
      <c r="O270">
        <f t="shared" si="109"/>
        <v>9.2357578189480594E-2</v>
      </c>
      <c r="P270">
        <f t="shared" si="110"/>
        <v>2.7697019819802176</v>
      </c>
      <c r="Q270">
        <f t="shared" si="111"/>
        <v>9.0680147797842198E-2</v>
      </c>
      <c r="R270">
        <f t="shared" si="112"/>
        <v>5.6823265223059617E-2</v>
      </c>
      <c r="S270">
        <f t="shared" si="113"/>
        <v>226.11238123255575</v>
      </c>
      <c r="T270">
        <f t="shared" si="114"/>
        <v>32.778284280586732</v>
      </c>
      <c r="U270">
        <f t="shared" si="115"/>
        <v>31.89124285714286</v>
      </c>
      <c r="V270">
        <f t="shared" si="116"/>
        <v>4.745767810976532</v>
      </c>
      <c r="W270">
        <f t="shared" si="117"/>
        <v>70.019226587424384</v>
      </c>
      <c r="X270">
        <f t="shared" si="118"/>
        <v>3.2959220409391912</v>
      </c>
      <c r="Y270">
        <f t="shared" si="119"/>
        <v>4.7071671618994237</v>
      </c>
      <c r="Z270">
        <f t="shared" si="120"/>
        <v>1.4498457700373408</v>
      </c>
      <c r="AA270">
        <f t="shared" si="121"/>
        <v>-59.566417621120173</v>
      </c>
      <c r="AB270">
        <f t="shared" si="122"/>
        <v>-21.51703696568908</v>
      </c>
      <c r="AC270">
        <f t="shared" si="123"/>
        <v>-1.7586830686854349</v>
      </c>
      <c r="AD270">
        <f t="shared" si="124"/>
        <v>143.27024357706108</v>
      </c>
      <c r="AE270">
        <f t="shared" si="125"/>
        <v>31.555260498110012</v>
      </c>
      <c r="AF270">
        <f t="shared" si="126"/>
        <v>1.3371979903198985</v>
      </c>
      <c r="AG270">
        <f t="shared" si="127"/>
        <v>20.401684659801369</v>
      </c>
      <c r="AH270">
        <v>1741.3925589425421</v>
      </c>
      <c r="AI270">
        <v>1715.292424242424</v>
      </c>
      <c r="AJ270">
        <v>1.787067763529363</v>
      </c>
      <c r="AK270">
        <v>60.624418474204617</v>
      </c>
      <c r="AL270">
        <f t="shared" si="128"/>
        <v>1.3507124177124754</v>
      </c>
      <c r="AM270">
        <v>31.324055129278321</v>
      </c>
      <c r="AN270">
        <v>32.525349090909081</v>
      </c>
      <c r="AO270">
        <v>8.0718129050249188E-4</v>
      </c>
      <c r="AP270">
        <v>100.9878899836357</v>
      </c>
      <c r="AQ270">
        <v>17</v>
      </c>
      <c r="AR270">
        <v>3</v>
      </c>
      <c r="AS270">
        <f t="shared" si="129"/>
        <v>1</v>
      </c>
      <c r="AT270">
        <f t="shared" si="130"/>
        <v>0</v>
      </c>
      <c r="AU270">
        <f t="shared" si="131"/>
        <v>47589.395963238007</v>
      </c>
      <c r="AV270">
        <f t="shared" si="132"/>
        <v>1200</v>
      </c>
      <c r="AW270">
        <f t="shared" si="133"/>
        <v>1025.9235135919978</v>
      </c>
      <c r="AX270">
        <f t="shared" si="134"/>
        <v>0.85493626132666478</v>
      </c>
      <c r="AY270">
        <f t="shared" si="135"/>
        <v>0.18842698436046312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1675964227</v>
      </c>
      <c r="BF270">
        <v>1656.9128571428571</v>
      </c>
      <c r="BG270">
        <v>1688.0871428571429</v>
      </c>
      <c r="BH270">
        <v>32.518171428571428</v>
      </c>
      <c r="BI270">
        <v>31.323928571428571</v>
      </c>
      <c r="BJ270">
        <v>1665.062857142857</v>
      </c>
      <c r="BK270">
        <v>32.306814285714282</v>
      </c>
      <c r="BL270">
        <v>649.97571428571428</v>
      </c>
      <c r="BM270">
        <v>101.2564285714286</v>
      </c>
      <c r="BN270">
        <v>9.988687142857143E-2</v>
      </c>
      <c r="BO270">
        <v>31.747142857142851</v>
      </c>
      <c r="BP270">
        <v>31.89124285714286</v>
      </c>
      <c r="BQ270">
        <v>999.89999999999986</v>
      </c>
      <c r="BR270">
        <v>0</v>
      </c>
      <c r="BS270">
        <v>0</v>
      </c>
      <c r="BT270">
        <v>9002.3228571428572</v>
      </c>
      <c r="BU270">
        <v>0</v>
      </c>
      <c r="BV270">
        <v>54.33537142857142</v>
      </c>
      <c r="BW270">
        <v>-31.175642857142851</v>
      </c>
      <c r="BX270">
        <v>1712.6042857142861</v>
      </c>
      <c r="BY270">
        <v>1742.6771428571431</v>
      </c>
      <c r="BZ270">
        <v>1.1942357142857141</v>
      </c>
      <c r="CA270">
        <v>1688.0871428571429</v>
      </c>
      <c r="CB270">
        <v>31.323928571428571</v>
      </c>
      <c r="CC270">
        <v>3.2926799999999998</v>
      </c>
      <c r="CD270">
        <v>3.171751428571429</v>
      </c>
      <c r="CE270">
        <v>25.587042857142851</v>
      </c>
      <c r="CF270">
        <v>24.958157142857139</v>
      </c>
      <c r="CG270">
        <v>1200</v>
      </c>
      <c r="CH270">
        <v>0.50004100000000007</v>
      </c>
      <c r="CI270">
        <v>0.49995899999999999</v>
      </c>
      <c r="CJ270">
        <v>0</v>
      </c>
      <c r="CK270">
        <v>1003.138571428571</v>
      </c>
      <c r="CL270">
        <v>4.9990899999999998</v>
      </c>
      <c r="CM270">
        <v>10746.12857142857</v>
      </c>
      <c r="CN270">
        <v>9557.9942857142851</v>
      </c>
      <c r="CO270">
        <v>40.811999999999998</v>
      </c>
      <c r="CP270">
        <v>42.375</v>
      </c>
      <c r="CQ270">
        <v>41.625</v>
      </c>
      <c r="CR270">
        <v>41.436999999999998</v>
      </c>
      <c r="CS270">
        <v>42.241</v>
      </c>
      <c r="CT270">
        <v>597.55000000000007</v>
      </c>
      <c r="CU270">
        <v>597.44999999999993</v>
      </c>
      <c r="CV270">
        <v>0</v>
      </c>
      <c r="CW270">
        <v>1675964228.7</v>
      </c>
      <c r="CX270">
        <v>0</v>
      </c>
      <c r="CY270">
        <v>1675959759</v>
      </c>
      <c r="CZ270" t="s">
        <v>356</v>
      </c>
      <c r="DA270">
        <v>1675959759</v>
      </c>
      <c r="DB270">
        <v>1675959753.5</v>
      </c>
      <c r="DC270">
        <v>5</v>
      </c>
      <c r="DD270">
        <v>-2.5000000000000001E-2</v>
      </c>
      <c r="DE270">
        <v>-8.0000000000000002E-3</v>
      </c>
      <c r="DF270">
        <v>-6.0590000000000002</v>
      </c>
      <c r="DG270">
        <v>0.218</v>
      </c>
      <c r="DH270">
        <v>415</v>
      </c>
      <c r="DI270">
        <v>34</v>
      </c>
      <c r="DJ270">
        <v>0.6</v>
      </c>
      <c r="DK270">
        <v>0.17</v>
      </c>
      <c r="DL270">
        <v>-31.262370731707321</v>
      </c>
      <c r="DM270">
        <v>0.47755818815335238</v>
      </c>
      <c r="DN270">
        <v>6.8725854274836601E-2</v>
      </c>
      <c r="DO270">
        <v>0</v>
      </c>
      <c r="DP270">
        <v>1.248784146341464</v>
      </c>
      <c r="DQ270">
        <v>-0.40765254355400682</v>
      </c>
      <c r="DR270">
        <v>4.2066375598315872E-2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363</v>
      </c>
      <c r="EA270">
        <v>3.2985600000000002</v>
      </c>
      <c r="EB270">
        <v>2.62521</v>
      </c>
      <c r="EC270">
        <v>0.25638699999999998</v>
      </c>
      <c r="ED270">
        <v>0.25681300000000001</v>
      </c>
      <c r="EE270">
        <v>0.135771</v>
      </c>
      <c r="EF270">
        <v>0.13109899999999999</v>
      </c>
      <c r="EG270">
        <v>22519.8</v>
      </c>
      <c r="EH270">
        <v>22852</v>
      </c>
      <c r="EI270">
        <v>28176.9</v>
      </c>
      <c r="EJ270">
        <v>29593.4</v>
      </c>
      <c r="EK270">
        <v>33539.5</v>
      </c>
      <c r="EL270">
        <v>35683.599999999999</v>
      </c>
      <c r="EM270">
        <v>39791.699999999997</v>
      </c>
      <c r="EN270">
        <v>42265</v>
      </c>
      <c r="EO270">
        <v>2.21312</v>
      </c>
      <c r="EP270">
        <v>2.2365300000000001</v>
      </c>
      <c r="EQ270">
        <v>0.15077699999999999</v>
      </c>
      <c r="ER270">
        <v>0</v>
      </c>
      <c r="ES270">
        <v>29.430099999999999</v>
      </c>
      <c r="ET270">
        <v>999.9</v>
      </c>
      <c r="EU270">
        <v>72.5</v>
      </c>
      <c r="EV270">
        <v>32.200000000000003</v>
      </c>
      <c r="EW270">
        <v>34.5792</v>
      </c>
      <c r="EX270">
        <v>56.933</v>
      </c>
      <c r="EY270">
        <v>-4.1746800000000004</v>
      </c>
      <c r="EZ270">
        <v>2</v>
      </c>
      <c r="FA270">
        <v>0.29783500000000002</v>
      </c>
      <c r="FB270">
        <v>-0.67003000000000001</v>
      </c>
      <c r="FC270">
        <v>20.274000000000001</v>
      </c>
      <c r="FD270">
        <v>5.2208800000000002</v>
      </c>
      <c r="FE270">
        <v>12.004</v>
      </c>
      <c r="FF270">
        <v>4.9874000000000001</v>
      </c>
      <c r="FG270">
        <v>3.2845800000000001</v>
      </c>
      <c r="FH270">
        <v>9999</v>
      </c>
      <c r="FI270">
        <v>9999</v>
      </c>
      <c r="FJ270">
        <v>9999</v>
      </c>
      <c r="FK270">
        <v>999.9</v>
      </c>
      <c r="FL270">
        <v>1.8658300000000001</v>
      </c>
      <c r="FM270">
        <v>1.8621799999999999</v>
      </c>
      <c r="FN270">
        <v>1.8641700000000001</v>
      </c>
      <c r="FO270">
        <v>1.86022</v>
      </c>
      <c r="FP270">
        <v>1.8609599999999999</v>
      </c>
      <c r="FQ270">
        <v>1.8601300000000001</v>
      </c>
      <c r="FR270">
        <v>1.8618600000000001</v>
      </c>
      <c r="FS270">
        <v>1.85842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-8.15</v>
      </c>
      <c r="GH270">
        <v>0.21149999999999999</v>
      </c>
      <c r="GI270">
        <v>-4.2934277136806287</v>
      </c>
      <c r="GJ270">
        <v>-4.5218151105756088E-3</v>
      </c>
      <c r="GK270">
        <v>2.0889233732517852E-6</v>
      </c>
      <c r="GL270">
        <v>-4.5906856223640231E-10</v>
      </c>
      <c r="GM270">
        <v>-0.1150039569071811</v>
      </c>
      <c r="GN270">
        <v>4.4025620023938356E-3</v>
      </c>
      <c r="GO270">
        <v>3.112297855124525E-4</v>
      </c>
      <c r="GP270">
        <v>-4.1727832042263066E-6</v>
      </c>
      <c r="GQ270">
        <v>6</v>
      </c>
      <c r="GR270">
        <v>2080</v>
      </c>
      <c r="GS270">
        <v>4</v>
      </c>
      <c r="GT270">
        <v>33</v>
      </c>
      <c r="GU270">
        <v>74.5</v>
      </c>
      <c r="GV270">
        <v>74.599999999999994</v>
      </c>
      <c r="GW270">
        <v>4.21143</v>
      </c>
      <c r="GX270">
        <v>2.4877899999999999</v>
      </c>
      <c r="GY270">
        <v>2.04834</v>
      </c>
      <c r="GZ270">
        <v>2.6245099999999999</v>
      </c>
      <c r="HA270">
        <v>2.1972700000000001</v>
      </c>
      <c r="HB270">
        <v>2.31812</v>
      </c>
      <c r="HC270">
        <v>37.146299999999997</v>
      </c>
      <c r="HD270">
        <v>14.7362</v>
      </c>
      <c r="HE270">
        <v>18</v>
      </c>
      <c r="HF270">
        <v>674.35199999999998</v>
      </c>
      <c r="HG270">
        <v>773.82100000000003</v>
      </c>
      <c r="HH270">
        <v>30.997900000000001</v>
      </c>
      <c r="HI270">
        <v>31.2166</v>
      </c>
      <c r="HJ270">
        <v>30.0001</v>
      </c>
      <c r="HK270">
        <v>31.1721</v>
      </c>
      <c r="HL270">
        <v>31.177900000000001</v>
      </c>
      <c r="HM270">
        <v>84.208500000000001</v>
      </c>
      <c r="HN270">
        <v>12.2041</v>
      </c>
      <c r="HO270">
        <v>100</v>
      </c>
      <c r="HP270">
        <v>31</v>
      </c>
      <c r="HQ270">
        <v>1702.1</v>
      </c>
      <c r="HR270">
        <v>31.406099999999999</v>
      </c>
      <c r="HS270">
        <v>99.314999999999998</v>
      </c>
      <c r="HT270">
        <v>98.041499999999999</v>
      </c>
    </row>
    <row r="271" spans="1:228" x14ac:dyDescent="0.2">
      <c r="A271">
        <v>256</v>
      </c>
      <c r="B271">
        <v>1675964233</v>
      </c>
      <c r="C271">
        <v>1018.5</v>
      </c>
      <c r="D271" t="s">
        <v>871</v>
      </c>
      <c r="E271" t="s">
        <v>872</v>
      </c>
      <c r="F271">
        <v>4</v>
      </c>
      <c r="G271">
        <v>1675964230.6875</v>
      </c>
      <c r="H271">
        <f t="shared" si="102"/>
        <v>1.350357692945982E-3</v>
      </c>
      <c r="I271">
        <f t="shared" si="103"/>
        <v>1.350357692945982</v>
      </c>
      <c r="J271">
        <f t="shared" si="104"/>
        <v>20.566054720452094</v>
      </c>
      <c r="K271">
        <f t="shared" si="105"/>
        <v>1663.2474999999999</v>
      </c>
      <c r="L271">
        <f t="shared" si="106"/>
        <v>1267.8786416276982</v>
      </c>
      <c r="M271">
        <f t="shared" si="107"/>
        <v>128.50652987606543</v>
      </c>
      <c r="N271">
        <f t="shared" si="108"/>
        <v>168.57935573048601</v>
      </c>
      <c r="O271">
        <f t="shared" si="109"/>
        <v>9.2686543203180427E-2</v>
      </c>
      <c r="P271">
        <f t="shared" si="110"/>
        <v>2.7710311538354429</v>
      </c>
      <c r="Q271">
        <f t="shared" si="111"/>
        <v>9.0998054155148306E-2</v>
      </c>
      <c r="R271">
        <f t="shared" si="112"/>
        <v>5.702292583295316E-2</v>
      </c>
      <c r="S271">
        <f t="shared" si="113"/>
        <v>226.1108223574453</v>
      </c>
      <c r="T271">
        <f t="shared" si="114"/>
        <v>32.761496395609981</v>
      </c>
      <c r="U271">
        <f t="shared" si="115"/>
        <v>31.8751</v>
      </c>
      <c r="V271">
        <f t="shared" si="116"/>
        <v>4.7414298966137434</v>
      </c>
      <c r="W271">
        <f t="shared" si="117"/>
        <v>70.107760132833789</v>
      </c>
      <c r="X271">
        <f t="shared" si="118"/>
        <v>3.2970160398077093</v>
      </c>
      <c r="Y271">
        <f t="shared" si="119"/>
        <v>4.702783306100244</v>
      </c>
      <c r="Z271">
        <f t="shared" si="120"/>
        <v>1.4444138568060341</v>
      </c>
      <c r="AA271">
        <f t="shared" si="121"/>
        <v>-59.550774258917805</v>
      </c>
      <c r="AB271">
        <f t="shared" si="122"/>
        <v>-21.570313080174746</v>
      </c>
      <c r="AC271">
        <f t="shared" si="123"/>
        <v>-1.7619094433184304</v>
      </c>
      <c r="AD271">
        <f t="shared" si="124"/>
        <v>143.2278255750343</v>
      </c>
      <c r="AE271">
        <f t="shared" si="125"/>
        <v>31.3680207764382</v>
      </c>
      <c r="AF271">
        <f t="shared" si="126"/>
        <v>1.3498861236449748</v>
      </c>
      <c r="AG271">
        <f t="shared" si="127"/>
        <v>20.566054720452094</v>
      </c>
      <c r="AH271">
        <v>1748.356896058847</v>
      </c>
      <c r="AI271">
        <v>1722.2935151515151</v>
      </c>
      <c r="AJ271">
        <v>1.7353620735529349</v>
      </c>
      <c r="AK271">
        <v>60.624418474204617</v>
      </c>
      <c r="AL271">
        <f t="shared" si="128"/>
        <v>1.350357692945982</v>
      </c>
      <c r="AM271">
        <v>31.324308650916802</v>
      </c>
      <c r="AN271">
        <v>32.529217575757578</v>
      </c>
      <c r="AO271">
        <v>1.6510639546124271E-4</v>
      </c>
      <c r="AP271">
        <v>100.9878899836357</v>
      </c>
      <c r="AQ271">
        <v>17</v>
      </c>
      <c r="AR271">
        <v>3</v>
      </c>
      <c r="AS271">
        <f t="shared" si="129"/>
        <v>1</v>
      </c>
      <c r="AT271">
        <f t="shared" si="130"/>
        <v>0</v>
      </c>
      <c r="AU271">
        <f t="shared" si="131"/>
        <v>47628.704168037199</v>
      </c>
      <c r="AV271">
        <f t="shared" si="132"/>
        <v>1199.9925000000001</v>
      </c>
      <c r="AW271">
        <f t="shared" si="133"/>
        <v>1025.9170260919404</v>
      </c>
      <c r="AX271">
        <f t="shared" si="134"/>
        <v>0.85493619842785717</v>
      </c>
      <c r="AY271">
        <f t="shared" si="135"/>
        <v>0.18842686296576461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1675964230.6875</v>
      </c>
      <c r="BF271">
        <v>1663.2474999999999</v>
      </c>
      <c r="BG271">
        <v>1694.2750000000001</v>
      </c>
      <c r="BH271">
        <v>32.5292125</v>
      </c>
      <c r="BI271">
        <v>31.323699999999999</v>
      </c>
      <c r="BJ271">
        <v>1671.405</v>
      </c>
      <c r="BK271">
        <v>32.317712499999999</v>
      </c>
      <c r="BL271">
        <v>650.00175000000002</v>
      </c>
      <c r="BM271">
        <v>101.25562499999999</v>
      </c>
      <c r="BN271">
        <v>9.9919337500000011E-2</v>
      </c>
      <c r="BO271">
        <v>31.730712499999999</v>
      </c>
      <c r="BP271">
        <v>31.8751</v>
      </c>
      <c r="BQ271">
        <v>999.9</v>
      </c>
      <c r="BR271">
        <v>0</v>
      </c>
      <c r="BS271">
        <v>0</v>
      </c>
      <c r="BT271">
        <v>9009.4537500000006</v>
      </c>
      <c r="BU271">
        <v>0</v>
      </c>
      <c r="BV271">
        <v>53.092675</v>
      </c>
      <c r="BW271">
        <v>-31.029425</v>
      </c>
      <c r="BX271">
        <v>1719.17</v>
      </c>
      <c r="BY271">
        <v>1749.0625</v>
      </c>
      <c r="BZ271">
        <v>1.20550125</v>
      </c>
      <c r="CA271">
        <v>1694.2750000000001</v>
      </c>
      <c r="CB271">
        <v>31.323699999999999</v>
      </c>
      <c r="CC271">
        <v>3.2937675</v>
      </c>
      <c r="CD271">
        <v>3.1717012499999999</v>
      </c>
      <c r="CE271">
        <v>25.592600000000001</v>
      </c>
      <c r="CF271">
        <v>24.957887499999998</v>
      </c>
      <c r="CG271">
        <v>1199.9925000000001</v>
      </c>
      <c r="CH271">
        <v>0.50004350000000009</v>
      </c>
      <c r="CI271">
        <v>0.49995650000000003</v>
      </c>
      <c r="CJ271">
        <v>0</v>
      </c>
      <c r="CK271">
        <v>1002.48875</v>
      </c>
      <c r="CL271">
        <v>4.9990899999999998</v>
      </c>
      <c r="CM271">
        <v>10741.112499999999</v>
      </c>
      <c r="CN271">
        <v>9557.9449999999997</v>
      </c>
      <c r="CO271">
        <v>40.811999999999998</v>
      </c>
      <c r="CP271">
        <v>42.375</v>
      </c>
      <c r="CQ271">
        <v>41.625</v>
      </c>
      <c r="CR271">
        <v>41.421499999999988</v>
      </c>
      <c r="CS271">
        <v>42.186999999999998</v>
      </c>
      <c r="CT271">
        <v>597.54874999999993</v>
      </c>
      <c r="CU271">
        <v>597.44375000000002</v>
      </c>
      <c r="CV271">
        <v>0</v>
      </c>
      <c r="CW271">
        <v>1675964232.9000001</v>
      </c>
      <c r="CX271">
        <v>0</v>
      </c>
      <c r="CY271">
        <v>1675959759</v>
      </c>
      <c r="CZ271" t="s">
        <v>356</v>
      </c>
      <c r="DA271">
        <v>1675959759</v>
      </c>
      <c r="DB271">
        <v>1675959753.5</v>
      </c>
      <c r="DC271">
        <v>5</v>
      </c>
      <c r="DD271">
        <v>-2.5000000000000001E-2</v>
      </c>
      <c r="DE271">
        <v>-8.0000000000000002E-3</v>
      </c>
      <c r="DF271">
        <v>-6.0590000000000002</v>
      </c>
      <c r="DG271">
        <v>0.218</v>
      </c>
      <c r="DH271">
        <v>415</v>
      </c>
      <c r="DI271">
        <v>34</v>
      </c>
      <c r="DJ271">
        <v>0.6</v>
      </c>
      <c r="DK271">
        <v>0.17</v>
      </c>
      <c r="DL271">
        <v>-31.216656097560971</v>
      </c>
      <c r="DM271">
        <v>1.035652264808437</v>
      </c>
      <c r="DN271">
        <v>0.1109950933848098</v>
      </c>
      <c r="DO271">
        <v>0</v>
      </c>
      <c r="DP271">
        <v>1.229842682926829</v>
      </c>
      <c r="DQ271">
        <v>-0.3026299651567973</v>
      </c>
      <c r="DR271">
        <v>3.4193679991169262E-2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363</v>
      </c>
      <c r="EA271">
        <v>3.2983500000000001</v>
      </c>
      <c r="EB271">
        <v>2.6254200000000001</v>
      </c>
      <c r="EC271">
        <v>0.25700000000000001</v>
      </c>
      <c r="ED271">
        <v>0.25740499999999999</v>
      </c>
      <c r="EE271">
        <v>0.13577800000000001</v>
      </c>
      <c r="EF271">
        <v>0.13109499999999999</v>
      </c>
      <c r="EG271">
        <v>22502</v>
      </c>
      <c r="EH271">
        <v>22834</v>
      </c>
      <c r="EI271">
        <v>28177.9</v>
      </c>
      <c r="EJ271">
        <v>29593.8</v>
      </c>
      <c r="EK271">
        <v>33539.9</v>
      </c>
      <c r="EL271">
        <v>35684.5</v>
      </c>
      <c r="EM271">
        <v>39792.5</v>
      </c>
      <c r="EN271">
        <v>42265.8</v>
      </c>
      <c r="EO271">
        <v>2.2130000000000001</v>
      </c>
      <c r="EP271">
        <v>2.2366000000000001</v>
      </c>
      <c r="EQ271">
        <v>0.15016599999999999</v>
      </c>
      <c r="ER271">
        <v>0</v>
      </c>
      <c r="ES271">
        <v>29.4224</v>
      </c>
      <c r="ET271">
        <v>999.9</v>
      </c>
      <c r="EU271">
        <v>72.5</v>
      </c>
      <c r="EV271">
        <v>32.200000000000003</v>
      </c>
      <c r="EW271">
        <v>34.576700000000002</v>
      </c>
      <c r="EX271">
        <v>56.872999999999998</v>
      </c>
      <c r="EY271">
        <v>-3.9783599999999999</v>
      </c>
      <c r="EZ271">
        <v>2</v>
      </c>
      <c r="FA271">
        <v>0.29773100000000002</v>
      </c>
      <c r="FB271">
        <v>-0.67390300000000003</v>
      </c>
      <c r="FC271">
        <v>20.274000000000001</v>
      </c>
      <c r="FD271">
        <v>5.2211800000000004</v>
      </c>
      <c r="FE271">
        <v>12.004</v>
      </c>
      <c r="FF271">
        <v>4.9876500000000004</v>
      </c>
      <c r="FG271">
        <v>3.2846500000000001</v>
      </c>
      <c r="FH271">
        <v>9999</v>
      </c>
      <c r="FI271">
        <v>9999</v>
      </c>
      <c r="FJ271">
        <v>9999</v>
      </c>
      <c r="FK271">
        <v>999.9</v>
      </c>
      <c r="FL271">
        <v>1.8658300000000001</v>
      </c>
      <c r="FM271">
        <v>1.8621799999999999</v>
      </c>
      <c r="FN271">
        <v>1.8641700000000001</v>
      </c>
      <c r="FO271">
        <v>1.8602099999999999</v>
      </c>
      <c r="FP271">
        <v>1.8609599999999999</v>
      </c>
      <c r="FQ271">
        <v>1.86012</v>
      </c>
      <c r="FR271">
        <v>1.8618600000000001</v>
      </c>
      <c r="FS271">
        <v>1.85842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-8.16</v>
      </c>
      <c r="GH271">
        <v>0.21149999999999999</v>
      </c>
      <c r="GI271">
        <v>-4.2934277136806287</v>
      </c>
      <c r="GJ271">
        <v>-4.5218151105756088E-3</v>
      </c>
      <c r="GK271">
        <v>2.0889233732517852E-6</v>
      </c>
      <c r="GL271">
        <v>-4.5906856223640231E-10</v>
      </c>
      <c r="GM271">
        <v>-0.1150039569071811</v>
      </c>
      <c r="GN271">
        <v>4.4025620023938356E-3</v>
      </c>
      <c r="GO271">
        <v>3.112297855124525E-4</v>
      </c>
      <c r="GP271">
        <v>-4.1727832042263066E-6</v>
      </c>
      <c r="GQ271">
        <v>6</v>
      </c>
      <c r="GR271">
        <v>2080</v>
      </c>
      <c r="GS271">
        <v>4</v>
      </c>
      <c r="GT271">
        <v>33</v>
      </c>
      <c r="GU271">
        <v>74.599999999999994</v>
      </c>
      <c r="GV271">
        <v>74.7</v>
      </c>
      <c r="GW271">
        <v>4.22363</v>
      </c>
      <c r="GX271">
        <v>2.4877899999999999</v>
      </c>
      <c r="GY271">
        <v>2.04834</v>
      </c>
      <c r="GZ271">
        <v>2.6232899999999999</v>
      </c>
      <c r="HA271">
        <v>2.1972700000000001</v>
      </c>
      <c r="HB271">
        <v>2.2912599999999999</v>
      </c>
      <c r="HC271">
        <v>37.146299999999997</v>
      </c>
      <c r="HD271">
        <v>14.7187</v>
      </c>
      <c r="HE271">
        <v>18</v>
      </c>
      <c r="HF271">
        <v>674.25199999999995</v>
      </c>
      <c r="HG271">
        <v>773.86800000000005</v>
      </c>
      <c r="HH271">
        <v>30.9985</v>
      </c>
      <c r="HI271">
        <v>31.2166</v>
      </c>
      <c r="HJ271">
        <v>30</v>
      </c>
      <c r="HK271">
        <v>31.1721</v>
      </c>
      <c r="HL271">
        <v>31.175999999999998</v>
      </c>
      <c r="HM271">
        <v>84.462000000000003</v>
      </c>
      <c r="HN271">
        <v>11.9315</v>
      </c>
      <c r="HO271">
        <v>100</v>
      </c>
      <c r="HP271">
        <v>31</v>
      </c>
      <c r="HQ271">
        <v>1708.81</v>
      </c>
      <c r="HR271">
        <v>31.430199999999999</v>
      </c>
      <c r="HS271">
        <v>99.317700000000002</v>
      </c>
      <c r="HT271">
        <v>98.043199999999999</v>
      </c>
    </row>
    <row r="272" spans="1:228" x14ac:dyDescent="0.2">
      <c r="A272">
        <v>257</v>
      </c>
      <c r="B272">
        <v>1675964237</v>
      </c>
      <c r="C272">
        <v>1022.5</v>
      </c>
      <c r="D272" t="s">
        <v>873</v>
      </c>
      <c r="E272" t="s">
        <v>874</v>
      </c>
      <c r="F272">
        <v>4</v>
      </c>
      <c r="G272">
        <v>1675964235</v>
      </c>
      <c r="H272">
        <f t="shared" ref="H272:H335" si="136">(I272)/1000</f>
        <v>1.3504154765756021E-3</v>
      </c>
      <c r="I272">
        <f t="shared" ref="I272:I335" si="137">IF(BD272, AL272, AF272)</f>
        <v>1.350415476575602</v>
      </c>
      <c r="J272">
        <f t="shared" ref="J272:J335" si="138">IF(BD272, AG272, AE272)</f>
        <v>20.705561543556591</v>
      </c>
      <c r="K272">
        <f t="shared" ref="K272:K335" si="139">BF272 - IF(AS272&gt;1, J272*AZ272*100/(AU272*BT272), 0)</f>
        <v>1670.3657142857139</v>
      </c>
      <c r="L272">
        <f t="shared" ref="L272:L335" si="140">((R272-H272/2)*K272-J272)/(R272+H272/2)</f>
        <v>1274.1678466375752</v>
      </c>
      <c r="M272">
        <f t="shared" ref="M272:M335" si="141">L272*(BM272+BN272)/1000</f>
        <v>129.14668794660545</v>
      </c>
      <c r="N272">
        <f t="shared" ref="N272:N335" si="142">(BF272 - IF(AS272&gt;1, J272*AZ272*100/(AU272*BT272), 0))*(BM272+BN272)/1000</f>
        <v>169.30438185898277</v>
      </c>
      <c r="O272">
        <f t="shared" ref="O272:O335" si="143">2/((1/Q272-1/P272)+SIGN(Q272)*SQRT((1/Q272-1/P272)*(1/Q272-1/P272) + 4*BA272/((BA272+1)*(BA272+1))*(2*1/Q272*1/P272-1/P272*1/P272)))</f>
        <v>9.3110454939810877E-2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2.7684253982203044</v>
      </c>
      <c r="Q272">
        <f t="shared" ref="Q272:Q335" si="145">H272*(1000-(1000*0.61365*EXP(17.502*U272/(240.97+U272))/(BM272+BN272)+BH272)/2)/(1000*0.61365*EXP(17.502*U272/(240.97+U272))/(BM272+BN272)-BH272)</f>
        <v>9.1405066580926869E-2</v>
      </c>
      <c r="R272">
        <f t="shared" ref="R272:R335" si="146">1/((BA272+1)/(O272/1.6)+1/(P272/1.37)) + BA272/((BA272+1)/(O272/1.6) + BA272/(P272/1.37))</f>
        <v>5.727878729951752E-2</v>
      </c>
      <c r="S272">
        <f t="shared" ref="S272:S335" si="147">(AV272*AY272)</f>
        <v>226.11281494737443</v>
      </c>
      <c r="T272">
        <f t="shared" ref="T272:T335" si="148">(BO272+(S272+2*0.95*0.0000000567*(((BO272+$B$6)+273)^4-(BO272+273)^4)-44100*H272)/(1.84*29.3*P272+8*0.95*0.0000000567*(BO272+273)^3))</f>
        <v>32.747503103545597</v>
      </c>
      <c r="U272">
        <f t="shared" ref="U272:U335" si="149">($C$6*BP272+$D$6*BQ272+$E$6*T272)</f>
        <v>31.85171428571428</v>
      </c>
      <c r="V272">
        <f t="shared" ref="V272:V335" si="150">0.61365*EXP(17.502*U272/(240.97+U272))</f>
        <v>4.7351518020036112</v>
      </c>
      <c r="W272">
        <f t="shared" ref="W272:W335" si="151">(X272/Y272*100)</f>
        <v>70.167329909438152</v>
      </c>
      <c r="X272">
        <f t="shared" ref="X272:X335" si="152">BH272*(BM272+BN272)/1000</f>
        <v>3.2970304417815846</v>
      </c>
      <c r="Y272">
        <f t="shared" ref="Y272:Y335" si="153">0.61365*EXP(17.502*BO272/(240.97+BO272))</f>
        <v>4.6988113215037748</v>
      </c>
      <c r="Z272">
        <f t="shared" ref="Z272:Z335" si="154">(V272-BH272*(BM272+BN272)/1000)</f>
        <v>1.4381213602220266</v>
      </c>
      <c r="AA272">
        <f t="shared" ref="AA272:AA335" si="155">(-H272*44100)</f>
        <v>-59.553322516984053</v>
      </c>
      <c r="AB272">
        <f t="shared" ref="AB272:AB335" si="156">2*29.3*P272*0.92*(BO272-U272)</f>
        <v>-20.283258474355456</v>
      </c>
      <c r="AC272">
        <f t="shared" ref="AC272:AC335" si="157">2*0.95*0.0000000567*(((BO272+$B$6)+273)^4-(U272+273)^4)</f>
        <v>-1.6580270639030583</v>
      </c>
      <c r="AD272">
        <f t="shared" ref="AD272:AD335" si="158">S272+AC272+AA272+AB272</f>
        <v>144.61820689213187</v>
      </c>
      <c r="AE272">
        <f t="shared" ref="AE272:AE335" si="159">BL272*AS272*(BG272-BF272*(1000-AS272*BI272)/(1000-AS272*BH272))/(100*AZ272)</f>
        <v>31.405543219069223</v>
      </c>
      <c r="AF272">
        <f t="shared" ref="AF272:AF335" si="160">1000*BL272*AS272*(BH272-BI272)/(100*AZ272*(1000-AS272*BH272))</f>
        <v>1.3481812991173812</v>
      </c>
      <c r="AG272">
        <f t="shared" ref="AG272:AG335" si="161">(AH272 - AI272 - BM272*1000/(8.314*(BO272+273.15)) * AK272/BL272 * AJ272) * BL272/(100*AZ272) * (1000 - BI272)/1000</f>
        <v>20.705561543556591</v>
      </c>
      <c r="AH272">
        <v>1755.1943682546039</v>
      </c>
      <c r="AI272">
        <v>1729.1126060606059</v>
      </c>
      <c r="AJ272">
        <v>1.7047707113486259</v>
      </c>
      <c r="AK272">
        <v>60.624418474204617</v>
      </c>
      <c r="AL272">
        <f t="shared" ref="AL272:AL335" si="162">(AN272 - AM272 + BM272*1000/(8.314*(BO272+273.15)) * AP272/BL272 * AO272) * BL272/(100*AZ272) * 1000/(1000 - AN272)</f>
        <v>1.350415476575602</v>
      </c>
      <c r="AM272">
        <v>31.322940770953611</v>
      </c>
      <c r="AN272">
        <v>32.528951515151512</v>
      </c>
      <c r="AO272">
        <v>-1.177599105604556E-5</v>
      </c>
      <c r="AP272">
        <v>100.9878899836357</v>
      </c>
      <c r="AQ272">
        <v>17</v>
      </c>
      <c r="AR272">
        <v>3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47559.0095358568</v>
      </c>
      <c r="AV272">
        <f t="shared" ref="AV272:AV335" si="166">$B$10*BU272+$C$10*BV272+$F$10*CG272*(1-CJ272)</f>
        <v>1199.998571428571</v>
      </c>
      <c r="AW272">
        <f t="shared" ref="AW272:AW335" si="167">AV272*AX272</f>
        <v>1025.9226564494165</v>
      </c>
      <c r="AX272">
        <f t="shared" ref="AX272:AX335" si="168">($B$10*$D$8+$C$10*$D$8+$F$10*((CT272+CL272)/MAX(CT272+CL272+CU272, 0.1)*$I$8+CU272/MAX(CT272+CL272+CU272, 0.1)*$J$8))/($B$10+$C$10+$F$10)</f>
        <v>0.85493656482280544</v>
      </c>
      <c r="AY272">
        <f t="shared" ref="AY272:AY335" si="169">($B$10*$K$8+$C$10*$K$8+$F$10*((CT272+CL272)/MAX(CT272+CL272+CU272, 0.1)*$P$8+CU272/MAX(CT272+CL272+CU272, 0.1)*$Q$8))/($B$10+$C$10+$F$10)</f>
        <v>0.18842757010801459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1675964235</v>
      </c>
      <c r="BF272">
        <v>1670.3657142857139</v>
      </c>
      <c r="BG272">
        <v>1701.432857142858</v>
      </c>
      <c r="BH272">
        <v>32.528671428571428</v>
      </c>
      <c r="BI272">
        <v>31.324728571428569</v>
      </c>
      <c r="BJ272">
        <v>1678.5342857142859</v>
      </c>
      <c r="BK272">
        <v>32.317171428571427</v>
      </c>
      <c r="BL272">
        <v>650.02757142857138</v>
      </c>
      <c r="BM272">
        <v>101.2575714285714</v>
      </c>
      <c r="BN272">
        <v>0.1001015714285714</v>
      </c>
      <c r="BO272">
        <v>31.715814285714291</v>
      </c>
      <c r="BP272">
        <v>31.85171428571428</v>
      </c>
      <c r="BQ272">
        <v>999.89999999999986</v>
      </c>
      <c r="BR272">
        <v>0</v>
      </c>
      <c r="BS272">
        <v>0</v>
      </c>
      <c r="BT272">
        <v>8995.4442857142876</v>
      </c>
      <c r="BU272">
        <v>0</v>
      </c>
      <c r="BV272">
        <v>51.747371428571419</v>
      </c>
      <c r="BW272">
        <v>-31.06474285714285</v>
      </c>
      <c r="BX272">
        <v>1726.527142857143</v>
      </c>
      <c r="BY272">
        <v>1756.4528571428571</v>
      </c>
      <c r="BZ272">
        <v>1.2039342857142861</v>
      </c>
      <c r="CA272">
        <v>1701.432857142858</v>
      </c>
      <c r="CB272">
        <v>31.324728571428569</v>
      </c>
      <c r="CC272">
        <v>3.2937728571428568</v>
      </c>
      <c r="CD272">
        <v>3.171865714285715</v>
      </c>
      <c r="CE272">
        <v>25.59262857142857</v>
      </c>
      <c r="CF272">
        <v>24.958757142857142</v>
      </c>
      <c r="CG272">
        <v>1199.998571428571</v>
      </c>
      <c r="CH272">
        <v>0.50003300000000006</v>
      </c>
      <c r="CI272">
        <v>0.49996699999999988</v>
      </c>
      <c r="CJ272">
        <v>0</v>
      </c>
      <c r="CK272">
        <v>1002.117142857143</v>
      </c>
      <c r="CL272">
        <v>4.9990899999999998</v>
      </c>
      <c r="CM272">
        <v>10733.857142857139</v>
      </c>
      <c r="CN272">
        <v>9557.9442857142858</v>
      </c>
      <c r="CO272">
        <v>40.811999999999998</v>
      </c>
      <c r="CP272">
        <v>42.375</v>
      </c>
      <c r="CQ272">
        <v>41.625</v>
      </c>
      <c r="CR272">
        <v>41.419285714285706</v>
      </c>
      <c r="CS272">
        <v>42.186999999999998</v>
      </c>
      <c r="CT272">
        <v>597.53714285714273</v>
      </c>
      <c r="CU272">
        <v>597.46142857142866</v>
      </c>
      <c r="CV272">
        <v>0</v>
      </c>
      <c r="CW272">
        <v>1675964237.0999999</v>
      </c>
      <c r="CX272">
        <v>0</v>
      </c>
      <c r="CY272">
        <v>1675959759</v>
      </c>
      <c r="CZ272" t="s">
        <v>356</v>
      </c>
      <c r="DA272">
        <v>1675959759</v>
      </c>
      <c r="DB272">
        <v>1675959753.5</v>
      </c>
      <c r="DC272">
        <v>5</v>
      </c>
      <c r="DD272">
        <v>-2.5000000000000001E-2</v>
      </c>
      <c r="DE272">
        <v>-8.0000000000000002E-3</v>
      </c>
      <c r="DF272">
        <v>-6.0590000000000002</v>
      </c>
      <c r="DG272">
        <v>0.218</v>
      </c>
      <c r="DH272">
        <v>415</v>
      </c>
      <c r="DI272">
        <v>34</v>
      </c>
      <c r="DJ272">
        <v>0.6</v>
      </c>
      <c r="DK272">
        <v>0.17</v>
      </c>
      <c r="DL272">
        <v>-31.163052499999999</v>
      </c>
      <c r="DM272">
        <v>1.0752664165103549</v>
      </c>
      <c r="DN272">
        <v>0.1139500306877972</v>
      </c>
      <c r="DO272">
        <v>0</v>
      </c>
      <c r="DP272">
        <v>1.21705675</v>
      </c>
      <c r="DQ272">
        <v>-0.2013051782363984</v>
      </c>
      <c r="DR272">
        <v>2.75916314656727E-2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363</v>
      </c>
      <c r="EA272">
        <v>3.29867</v>
      </c>
      <c r="EB272">
        <v>2.62513</v>
      </c>
      <c r="EC272">
        <v>0.25758500000000001</v>
      </c>
      <c r="ED272">
        <v>0.25800000000000001</v>
      </c>
      <c r="EE272">
        <v>0.13578499999999999</v>
      </c>
      <c r="EF272">
        <v>0.13112299999999999</v>
      </c>
      <c r="EG272">
        <v>22483.8</v>
      </c>
      <c r="EH272">
        <v>22815.7</v>
      </c>
      <c r="EI272">
        <v>28177.4</v>
      </c>
      <c r="EJ272">
        <v>29593.8</v>
      </c>
      <c r="EK272">
        <v>33539.699999999997</v>
      </c>
      <c r="EL272">
        <v>35683.1</v>
      </c>
      <c r="EM272">
        <v>39792.5</v>
      </c>
      <c r="EN272">
        <v>42265.4</v>
      </c>
      <c r="EO272">
        <v>2.2134299999999998</v>
      </c>
      <c r="EP272">
        <v>2.2364199999999999</v>
      </c>
      <c r="EQ272">
        <v>0.14959600000000001</v>
      </c>
      <c r="ER272">
        <v>0</v>
      </c>
      <c r="ES272">
        <v>29.412299999999998</v>
      </c>
      <c r="ET272">
        <v>999.9</v>
      </c>
      <c r="EU272">
        <v>72.5</v>
      </c>
      <c r="EV272">
        <v>32.200000000000003</v>
      </c>
      <c r="EW272">
        <v>34.578600000000002</v>
      </c>
      <c r="EX272">
        <v>56.753</v>
      </c>
      <c r="EY272">
        <v>-4.0705099999999996</v>
      </c>
      <c r="EZ272">
        <v>2</v>
      </c>
      <c r="FA272">
        <v>0.29777399999999998</v>
      </c>
      <c r="FB272">
        <v>-0.67493499999999995</v>
      </c>
      <c r="FC272">
        <v>20.273900000000001</v>
      </c>
      <c r="FD272">
        <v>5.2210299999999998</v>
      </c>
      <c r="FE272">
        <v>12.004</v>
      </c>
      <c r="FF272">
        <v>4.9877000000000002</v>
      </c>
      <c r="FG272">
        <v>3.2846299999999999</v>
      </c>
      <c r="FH272">
        <v>9999</v>
      </c>
      <c r="FI272">
        <v>9999</v>
      </c>
      <c r="FJ272">
        <v>9999</v>
      </c>
      <c r="FK272">
        <v>999.9</v>
      </c>
      <c r="FL272">
        <v>1.86582</v>
      </c>
      <c r="FM272">
        <v>1.8621799999999999</v>
      </c>
      <c r="FN272">
        <v>1.8641700000000001</v>
      </c>
      <c r="FO272">
        <v>1.86022</v>
      </c>
      <c r="FP272">
        <v>1.8609599999999999</v>
      </c>
      <c r="FQ272">
        <v>1.8601099999999999</v>
      </c>
      <c r="FR272">
        <v>1.8618300000000001</v>
      </c>
      <c r="FS272">
        <v>1.8584099999999999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-8.17</v>
      </c>
      <c r="GH272">
        <v>0.21149999999999999</v>
      </c>
      <c r="GI272">
        <v>-4.2934277136806287</v>
      </c>
      <c r="GJ272">
        <v>-4.5218151105756088E-3</v>
      </c>
      <c r="GK272">
        <v>2.0889233732517852E-6</v>
      </c>
      <c r="GL272">
        <v>-4.5906856223640231E-10</v>
      </c>
      <c r="GM272">
        <v>-0.1150039569071811</v>
      </c>
      <c r="GN272">
        <v>4.4025620023938356E-3</v>
      </c>
      <c r="GO272">
        <v>3.112297855124525E-4</v>
      </c>
      <c r="GP272">
        <v>-4.1727832042263066E-6</v>
      </c>
      <c r="GQ272">
        <v>6</v>
      </c>
      <c r="GR272">
        <v>2080</v>
      </c>
      <c r="GS272">
        <v>4</v>
      </c>
      <c r="GT272">
        <v>33</v>
      </c>
      <c r="GU272">
        <v>74.599999999999994</v>
      </c>
      <c r="GV272">
        <v>74.7</v>
      </c>
      <c r="GW272">
        <v>4.2370599999999996</v>
      </c>
      <c r="GX272">
        <v>2.4841299999999999</v>
      </c>
      <c r="GY272">
        <v>2.04834</v>
      </c>
      <c r="GZ272">
        <v>2.6245099999999999</v>
      </c>
      <c r="HA272">
        <v>2.1972700000000001</v>
      </c>
      <c r="HB272">
        <v>2.3168899999999999</v>
      </c>
      <c r="HC272">
        <v>37.146299999999997</v>
      </c>
      <c r="HD272">
        <v>14.727399999999999</v>
      </c>
      <c r="HE272">
        <v>18</v>
      </c>
      <c r="HF272">
        <v>674.59299999999996</v>
      </c>
      <c r="HG272">
        <v>773.68700000000001</v>
      </c>
      <c r="HH272">
        <v>30.999199999999998</v>
      </c>
      <c r="HI272">
        <v>31.214400000000001</v>
      </c>
      <c r="HJ272">
        <v>30.0001</v>
      </c>
      <c r="HK272">
        <v>31.1721</v>
      </c>
      <c r="HL272">
        <v>31.1753</v>
      </c>
      <c r="HM272">
        <v>84.72</v>
      </c>
      <c r="HN272">
        <v>11.9315</v>
      </c>
      <c r="HO272">
        <v>100</v>
      </c>
      <c r="HP272">
        <v>31</v>
      </c>
      <c r="HQ272">
        <v>1715.49</v>
      </c>
      <c r="HR272">
        <v>31.4329</v>
      </c>
      <c r="HS272">
        <v>99.316800000000001</v>
      </c>
      <c r="HT272">
        <v>98.042699999999996</v>
      </c>
    </row>
    <row r="273" spans="1:228" x14ac:dyDescent="0.2">
      <c r="A273">
        <v>258</v>
      </c>
      <c r="B273">
        <v>1675964241</v>
      </c>
      <c r="C273">
        <v>1026.5</v>
      </c>
      <c r="D273" t="s">
        <v>875</v>
      </c>
      <c r="E273" t="s">
        <v>876</v>
      </c>
      <c r="F273">
        <v>4</v>
      </c>
      <c r="G273">
        <v>1675964238.6875</v>
      </c>
      <c r="H273">
        <f t="shared" si="136"/>
        <v>1.3467151573029288E-3</v>
      </c>
      <c r="I273">
        <f t="shared" si="137"/>
        <v>1.3467151573029288</v>
      </c>
      <c r="J273">
        <f t="shared" si="138"/>
        <v>20.334889466423789</v>
      </c>
      <c r="K273">
        <f t="shared" si="139"/>
        <v>1676.5987500000001</v>
      </c>
      <c r="L273">
        <f t="shared" si="140"/>
        <v>1286.3464372356816</v>
      </c>
      <c r="M273">
        <f t="shared" si="141"/>
        <v>130.38052253604627</v>
      </c>
      <c r="N273">
        <f t="shared" si="142"/>
        <v>169.93541924680699</v>
      </c>
      <c r="O273">
        <f t="shared" si="143"/>
        <v>9.3014188849284571E-2</v>
      </c>
      <c r="P273">
        <f t="shared" si="144"/>
        <v>2.7651106883459007</v>
      </c>
      <c r="Q273">
        <f t="shared" si="145"/>
        <v>9.1310290414451364E-2</v>
      </c>
      <c r="R273">
        <f t="shared" si="146"/>
        <v>5.7219420187942308E-2</v>
      </c>
      <c r="S273">
        <f t="shared" si="147"/>
        <v>226.11156373318613</v>
      </c>
      <c r="T273">
        <f t="shared" si="148"/>
        <v>32.742803979619097</v>
      </c>
      <c r="U273">
        <f t="shared" si="149"/>
        <v>31.8446</v>
      </c>
      <c r="V273">
        <f t="shared" si="150"/>
        <v>4.7332433475894353</v>
      </c>
      <c r="W273">
        <f t="shared" si="151"/>
        <v>70.206098973376243</v>
      </c>
      <c r="X273">
        <f t="shared" si="152"/>
        <v>3.2975703315392333</v>
      </c>
      <c r="Y273">
        <f t="shared" si="153"/>
        <v>4.6969855607413074</v>
      </c>
      <c r="Z273">
        <f t="shared" si="154"/>
        <v>1.435673016050202</v>
      </c>
      <c r="AA273">
        <f t="shared" si="155"/>
        <v>-59.390138437059157</v>
      </c>
      <c r="AB273">
        <f t="shared" si="156"/>
        <v>-20.219841215800969</v>
      </c>
      <c r="AC273">
        <f t="shared" si="157"/>
        <v>-1.6547107320416485</v>
      </c>
      <c r="AD273">
        <f t="shared" si="158"/>
        <v>144.84687334828436</v>
      </c>
      <c r="AE273">
        <f t="shared" si="159"/>
        <v>31.420078583127086</v>
      </c>
      <c r="AF273">
        <f t="shared" si="160"/>
        <v>1.3413378823482789</v>
      </c>
      <c r="AG273">
        <f t="shared" si="161"/>
        <v>20.334889466423789</v>
      </c>
      <c r="AH273">
        <v>1762.219650353441</v>
      </c>
      <c r="AI273">
        <v>1736.20109090909</v>
      </c>
      <c r="AJ273">
        <v>1.781999804131414</v>
      </c>
      <c r="AK273">
        <v>60.624418474204617</v>
      </c>
      <c r="AL273">
        <f t="shared" si="162"/>
        <v>1.3467151573029288</v>
      </c>
      <c r="AM273">
        <v>31.337151809255818</v>
      </c>
      <c r="AN273">
        <v>32.538675757575753</v>
      </c>
      <c r="AO273">
        <v>1.9094499126271359E-4</v>
      </c>
      <c r="AP273">
        <v>100.9878899836357</v>
      </c>
      <c r="AQ273">
        <v>17</v>
      </c>
      <c r="AR273">
        <v>3</v>
      </c>
      <c r="AS273">
        <f t="shared" si="163"/>
        <v>1</v>
      </c>
      <c r="AT273">
        <f t="shared" si="164"/>
        <v>0</v>
      </c>
      <c r="AU273">
        <f t="shared" si="165"/>
        <v>47468.488805006367</v>
      </c>
      <c r="AV273">
        <f t="shared" si="166"/>
        <v>1199.99125</v>
      </c>
      <c r="AW273">
        <f t="shared" si="167"/>
        <v>1025.9164635923246</v>
      </c>
      <c r="AX273">
        <f t="shared" si="168"/>
        <v>0.854936620239793</v>
      </c>
      <c r="AY273">
        <f t="shared" si="169"/>
        <v>0.18842767706280036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1675964238.6875</v>
      </c>
      <c r="BF273">
        <v>1676.5987500000001</v>
      </c>
      <c r="BG273">
        <v>1707.67875</v>
      </c>
      <c r="BH273">
        <v>32.5341375</v>
      </c>
      <c r="BI273">
        <v>31.336224999999999</v>
      </c>
      <c r="BJ273">
        <v>1684.7737500000001</v>
      </c>
      <c r="BK273">
        <v>32.322600000000001</v>
      </c>
      <c r="BL273">
        <v>649.98</v>
      </c>
      <c r="BM273">
        <v>101.25725</v>
      </c>
      <c r="BN273">
        <v>9.9988424999999992E-2</v>
      </c>
      <c r="BO273">
        <v>31.708962499999998</v>
      </c>
      <c r="BP273">
        <v>31.8446</v>
      </c>
      <c r="BQ273">
        <v>999.9</v>
      </c>
      <c r="BR273">
        <v>0</v>
      </c>
      <c r="BS273">
        <v>0</v>
      </c>
      <c r="BT273">
        <v>8977.89</v>
      </c>
      <c r="BU273">
        <v>0</v>
      </c>
      <c r="BV273">
        <v>50.822049999999997</v>
      </c>
      <c r="BW273">
        <v>-31.080712500000001</v>
      </c>
      <c r="BX273">
        <v>1732.97875</v>
      </c>
      <c r="BY273">
        <v>1762.92</v>
      </c>
      <c r="BZ273">
        <v>1.1979124999999999</v>
      </c>
      <c r="CA273">
        <v>1707.67875</v>
      </c>
      <c r="CB273">
        <v>31.336224999999999</v>
      </c>
      <c r="CC273">
        <v>3.29431875</v>
      </c>
      <c r="CD273">
        <v>3.1730225000000001</v>
      </c>
      <c r="CE273">
        <v>25.595437499999999</v>
      </c>
      <c r="CF273">
        <v>24.964862499999999</v>
      </c>
      <c r="CG273">
        <v>1199.99125</v>
      </c>
      <c r="CH273">
        <v>0.50003299999999995</v>
      </c>
      <c r="CI273">
        <v>0.49996699999999999</v>
      </c>
      <c r="CJ273">
        <v>0</v>
      </c>
      <c r="CK273">
        <v>1001.42125</v>
      </c>
      <c r="CL273">
        <v>4.9990899999999998</v>
      </c>
      <c r="CM273">
        <v>10727.887500000001</v>
      </c>
      <c r="CN273">
        <v>9557.9112499999992</v>
      </c>
      <c r="CO273">
        <v>40.811999999999998</v>
      </c>
      <c r="CP273">
        <v>42.375</v>
      </c>
      <c r="CQ273">
        <v>41.625</v>
      </c>
      <c r="CR273">
        <v>41.398249999999997</v>
      </c>
      <c r="CS273">
        <v>42.186999999999998</v>
      </c>
      <c r="CT273">
        <v>597.53125</v>
      </c>
      <c r="CU273">
        <v>597.46</v>
      </c>
      <c r="CV273">
        <v>0</v>
      </c>
      <c r="CW273">
        <v>1675964240.7</v>
      </c>
      <c r="CX273">
        <v>0</v>
      </c>
      <c r="CY273">
        <v>1675959759</v>
      </c>
      <c r="CZ273" t="s">
        <v>356</v>
      </c>
      <c r="DA273">
        <v>1675959759</v>
      </c>
      <c r="DB273">
        <v>1675959753.5</v>
      </c>
      <c r="DC273">
        <v>5</v>
      </c>
      <c r="DD273">
        <v>-2.5000000000000001E-2</v>
      </c>
      <c r="DE273">
        <v>-8.0000000000000002E-3</v>
      </c>
      <c r="DF273">
        <v>-6.0590000000000002</v>
      </c>
      <c r="DG273">
        <v>0.218</v>
      </c>
      <c r="DH273">
        <v>415</v>
      </c>
      <c r="DI273">
        <v>34</v>
      </c>
      <c r="DJ273">
        <v>0.6</v>
      </c>
      <c r="DK273">
        <v>0.17</v>
      </c>
      <c r="DL273">
        <v>-31.114653658536589</v>
      </c>
      <c r="DM273">
        <v>0.51974425087109355</v>
      </c>
      <c r="DN273">
        <v>7.8321333409888255E-2</v>
      </c>
      <c r="DO273">
        <v>0</v>
      </c>
      <c r="DP273">
        <v>1.20350243902439</v>
      </c>
      <c r="DQ273">
        <v>-4.5479163763064857E-2</v>
      </c>
      <c r="DR273">
        <v>1.351131211343924E-2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3.2984300000000002</v>
      </c>
      <c r="EB273">
        <v>2.6251099999999998</v>
      </c>
      <c r="EC273">
        <v>0.25819799999999998</v>
      </c>
      <c r="ED273">
        <v>0.25859300000000002</v>
      </c>
      <c r="EE273">
        <v>0.13580700000000001</v>
      </c>
      <c r="EF273">
        <v>0.13114400000000001</v>
      </c>
      <c r="EG273">
        <v>22465.5</v>
      </c>
      <c r="EH273">
        <v>22797.3</v>
      </c>
      <c r="EI273">
        <v>28177.8</v>
      </c>
      <c r="EJ273">
        <v>29593.7</v>
      </c>
      <c r="EK273">
        <v>33539.300000000003</v>
      </c>
      <c r="EL273">
        <v>35682.5</v>
      </c>
      <c r="EM273">
        <v>39793</v>
      </c>
      <c r="EN273">
        <v>42265.7</v>
      </c>
      <c r="EO273">
        <v>2.2131799999999999</v>
      </c>
      <c r="EP273">
        <v>2.2366799999999998</v>
      </c>
      <c r="EQ273">
        <v>0.150036</v>
      </c>
      <c r="ER273">
        <v>0</v>
      </c>
      <c r="ES273">
        <v>29.402200000000001</v>
      </c>
      <c r="ET273">
        <v>999.9</v>
      </c>
      <c r="EU273">
        <v>72.5</v>
      </c>
      <c r="EV273">
        <v>32.200000000000003</v>
      </c>
      <c r="EW273">
        <v>34.578499999999998</v>
      </c>
      <c r="EX273">
        <v>56.813000000000002</v>
      </c>
      <c r="EY273">
        <v>-4.1546500000000002</v>
      </c>
      <c r="EZ273">
        <v>2</v>
      </c>
      <c r="FA273">
        <v>0.29765999999999998</v>
      </c>
      <c r="FB273">
        <v>-0.67602899999999999</v>
      </c>
      <c r="FC273">
        <v>20.273900000000001</v>
      </c>
      <c r="FD273">
        <v>5.22058</v>
      </c>
      <c r="FE273">
        <v>12.004</v>
      </c>
      <c r="FF273">
        <v>4.9872500000000004</v>
      </c>
      <c r="FG273">
        <v>3.2845499999999999</v>
      </c>
      <c r="FH273">
        <v>9999</v>
      </c>
      <c r="FI273">
        <v>9999</v>
      </c>
      <c r="FJ273">
        <v>9999</v>
      </c>
      <c r="FK273">
        <v>999.9</v>
      </c>
      <c r="FL273">
        <v>1.86582</v>
      </c>
      <c r="FM273">
        <v>1.8621799999999999</v>
      </c>
      <c r="FN273">
        <v>1.8641700000000001</v>
      </c>
      <c r="FO273">
        <v>1.86022</v>
      </c>
      <c r="FP273">
        <v>1.8609599999999999</v>
      </c>
      <c r="FQ273">
        <v>1.8601399999999999</v>
      </c>
      <c r="FR273">
        <v>1.86185</v>
      </c>
      <c r="FS273">
        <v>1.85843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-8.18</v>
      </c>
      <c r="GH273">
        <v>0.21160000000000001</v>
      </c>
      <c r="GI273">
        <v>-4.2934277136806287</v>
      </c>
      <c r="GJ273">
        <v>-4.5218151105756088E-3</v>
      </c>
      <c r="GK273">
        <v>2.0889233732517852E-6</v>
      </c>
      <c r="GL273">
        <v>-4.5906856223640231E-10</v>
      </c>
      <c r="GM273">
        <v>-0.1150039569071811</v>
      </c>
      <c r="GN273">
        <v>4.4025620023938356E-3</v>
      </c>
      <c r="GO273">
        <v>3.112297855124525E-4</v>
      </c>
      <c r="GP273">
        <v>-4.1727832042263066E-6</v>
      </c>
      <c r="GQ273">
        <v>6</v>
      </c>
      <c r="GR273">
        <v>2080</v>
      </c>
      <c r="GS273">
        <v>4</v>
      </c>
      <c r="GT273">
        <v>33</v>
      </c>
      <c r="GU273">
        <v>74.7</v>
      </c>
      <c r="GV273">
        <v>74.8</v>
      </c>
      <c r="GW273">
        <v>4.2504900000000001</v>
      </c>
      <c r="GX273">
        <v>2.47925</v>
      </c>
      <c r="GY273">
        <v>2.04834</v>
      </c>
      <c r="GZ273">
        <v>2.6232899999999999</v>
      </c>
      <c r="HA273">
        <v>2.1972700000000001</v>
      </c>
      <c r="HB273">
        <v>2.3327599999999999</v>
      </c>
      <c r="HC273">
        <v>37.146299999999997</v>
      </c>
      <c r="HD273">
        <v>14.744899999999999</v>
      </c>
      <c r="HE273">
        <v>18</v>
      </c>
      <c r="HF273">
        <v>674.37599999999998</v>
      </c>
      <c r="HG273">
        <v>773.93200000000002</v>
      </c>
      <c r="HH273">
        <v>30.999500000000001</v>
      </c>
      <c r="HI273">
        <v>31.213699999999999</v>
      </c>
      <c r="HJ273">
        <v>30</v>
      </c>
      <c r="HK273">
        <v>31.170500000000001</v>
      </c>
      <c r="HL273">
        <v>31.1752</v>
      </c>
      <c r="HM273">
        <v>84.973200000000006</v>
      </c>
      <c r="HN273">
        <v>11.9315</v>
      </c>
      <c r="HO273">
        <v>100</v>
      </c>
      <c r="HP273">
        <v>31</v>
      </c>
      <c r="HQ273">
        <v>1722.17</v>
      </c>
      <c r="HR273">
        <v>31.440200000000001</v>
      </c>
      <c r="HS273">
        <v>99.318100000000001</v>
      </c>
      <c r="HT273">
        <v>98.042900000000003</v>
      </c>
    </row>
    <row r="274" spans="1:228" x14ac:dyDescent="0.2">
      <c r="A274">
        <v>259</v>
      </c>
      <c r="B274">
        <v>1675964245</v>
      </c>
      <c r="C274">
        <v>1030.5</v>
      </c>
      <c r="D274" t="s">
        <v>877</v>
      </c>
      <c r="E274" t="s">
        <v>878</v>
      </c>
      <c r="F274">
        <v>4</v>
      </c>
      <c r="G274">
        <v>1675964243</v>
      </c>
      <c r="H274">
        <f t="shared" si="136"/>
        <v>1.3476172501858501E-3</v>
      </c>
      <c r="I274">
        <f t="shared" si="137"/>
        <v>1.3476172501858501</v>
      </c>
      <c r="J274">
        <f t="shared" si="138"/>
        <v>20.714540254149682</v>
      </c>
      <c r="K274">
        <f t="shared" si="139"/>
        <v>1683.8228571428569</v>
      </c>
      <c r="L274">
        <f t="shared" si="140"/>
        <v>1287.6074603656666</v>
      </c>
      <c r="M274">
        <f t="shared" si="141"/>
        <v>130.50884184059038</v>
      </c>
      <c r="N274">
        <f t="shared" si="142"/>
        <v>170.66829582365142</v>
      </c>
      <c r="O274">
        <f t="shared" si="143"/>
        <v>9.3202897453886727E-2</v>
      </c>
      <c r="P274">
        <f t="shared" si="144"/>
        <v>2.766880239698907</v>
      </c>
      <c r="Q274">
        <f t="shared" si="145"/>
        <v>9.1493219221318603E-2</v>
      </c>
      <c r="R274">
        <f t="shared" si="146"/>
        <v>5.7334257617767871E-2</v>
      </c>
      <c r="S274">
        <f t="shared" si="147"/>
        <v>226.11198566184788</v>
      </c>
      <c r="T274">
        <f t="shared" si="148"/>
        <v>32.734520598330391</v>
      </c>
      <c r="U274">
        <f t="shared" si="149"/>
        <v>31.841157142857149</v>
      </c>
      <c r="V274">
        <f t="shared" si="150"/>
        <v>4.7323200187644936</v>
      </c>
      <c r="W274">
        <f t="shared" si="151"/>
        <v>70.25662529491666</v>
      </c>
      <c r="X274">
        <f t="shared" si="152"/>
        <v>3.2985523359747004</v>
      </c>
      <c r="Y274">
        <f t="shared" si="153"/>
        <v>4.6950053779673411</v>
      </c>
      <c r="Z274">
        <f t="shared" si="154"/>
        <v>1.4337676827897932</v>
      </c>
      <c r="AA274">
        <f t="shared" si="155"/>
        <v>-59.429920733195985</v>
      </c>
      <c r="AB274">
        <f t="shared" si="156"/>
        <v>-20.828121372792275</v>
      </c>
      <c r="AC274">
        <f t="shared" si="157"/>
        <v>-1.703308659857367</v>
      </c>
      <c r="AD274">
        <f t="shared" si="158"/>
        <v>144.15063489600226</v>
      </c>
      <c r="AE274">
        <f t="shared" si="159"/>
        <v>31.323296896807758</v>
      </c>
      <c r="AF274">
        <f t="shared" si="160"/>
        <v>1.3315520948900634</v>
      </c>
      <c r="AG274">
        <f t="shared" si="161"/>
        <v>20.714540254149682</v>
      </c>
      <c r="AH274">
        <v>1769.1131675327781</v>
      </c>
      <c r="AI274">
        <v>1743.014424242424</v>
      </c>
      <c r="AJ274">
        <v>1.706298619127818</v>
      </c>
      <c r="AK274">
        <v>60.624418474204617</v>
      </c>
      <c r="AL274">
        <f t="shared" si="162"/>
        <v>1.3476172501858501</v>
      </c>
      <c r="AM274">
        <v>31.34493366570938</v>
      </c>
      <c r="AN274">
        <v>32.547357575757573</v>
      </c>
      <c r="AO274">
        <v>1.7332144620890911E-4</v>
      </c>
      <c r="AP274">
        <v>100.9878899836357</v>
      </c>
      <c r="AQ274">
        <v>17</v>
      </c>
      <c r="AR274">
        <v>3</v>
      </c>
      <c r="AS274">
        <f t="shared" si="163"/>
        <v>1</v>
      </c>
      <c r="AT274">
        <f t="shared" si="164"/>
        <v>0</v>
      </c>
      <c r="AU274">
        <f t="shared" si="165"/>
        <v>47518.538265658659</v>
      </c>
      <c r="AV274">
        <f t="shared" si="166"/>
        <v>1199.992857142857</v>
      </c>
      <c r="AW274">
        <f t="shared" si="167"/>
        <v>1025.9178993066569</v>
      </c>
      <c r="AX274">
        <f t="shared" si="168"/>
        <v>0.85493667166430742</v>
      </c>
      <c r="AY274">
        <f t="shared" si="169"/>
        <v>0.18842777631211322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1675964243</v>
      </c>
      <c r="BF274">
        <v>1683.8228571428569</v>
      </c>
      <c r="BG274">
        <v>1714.8071428571429</v>
      </c>
      <c r="BH274">
        <v>32.543700000000001</v>
      </c>
      <c r="BI274">
        <v>31.35454285714286</v>
      </c>
      <c r="BJ274">
        <v>1692.011428571428</v>
      </c>
      <c r="BK274">
        <v>32.332057142857153</v>
      </c>
      <c r="BL274">
        <v>649.98228571428569</v>
      </c>
      <c r="BM274">
        <v>101.2577142857143</v>
      </c>
      <c r="BN274">
        <v>9.9916714285714275E-2</v>
      </c>
      <c r="BO274">
        <v>31.701528571428572</v>
      </c>
      <c r="BP274">
        <v>31.841157142857149</v>
      </c>
      <c r="BQ274">
        <v>999.89999999999986</v>
      </c>
      <c r="BR274">
        <v>0</v>
      </c>
      <c r="BS274">
        <v>0</v>
      </c>
      <c r="BT274">
        <v>8987.232857142857</v>
      </c>
      <c r="BU274">
        <v>0</v>
      </c>
      <c r="BV274">
        <v>50.055771428571433</v>
      </c>
      <c r="BW274">
        <v>-30.984628571428569</v>
      </c>
      <c r="BX274">
        <v>1740.462857142857</v>
      </c>
      <c r="BY274">
        <v>1770.3114285714289</v>
      </c>
      <c r="BZ274">
        <v>1.1891585714285711</v>
      </c>
      <c r="CA274">
        <v>1714.8071428571429</v>
      </c>
      <c r="CB274">
        <v>31.35454285714286</v>
      </c>
      <c r="CC274">
        <v>3.295298571428571</v>
      </c>
      <c r="CD274">
        <v>3.174887142857143</v>
      </c>
      <c r="CE274">
        <v>25.600428571428569</v>
      </c>
      <c r="CF274">
        <v>24.974714285714288</v>
      </c>
      <c r="CG274">
        <v>1199.992857142857</v>
      </c>
      <c r="CH274">
        <v>0.50002899999999995</v>
      </c>
      <c r="CI274">
        <v>0.499971</v>
      </c>
      <c r="CJ274">
        <v>0</v>
      </c>
      <c r="CK274">
        <v>1000.9142857142861</v>
      </c>
      <c r="CL274">
        <v>4.9990899999999998</v>
      </c>
      <c r="CM274">
        <v>10722.3</v>
      </c>
      <c r="CN274">
        <v>9557.8928571428569</v>
      </c>
      <c r="CO274">
        <v>40.811999999999998</v>
      </c>
      <c r="CP274">
        <v>42.375</v>
      </c>
      <c r="CQ274">
        <v>41.625</v>
      </c>
      <c r="CR274">
        <v>41.383857142857153</v>
      </c>
      <c r="CS274">
        <v>42.186999999999998</v>
      </c>
      <c r="CT274">
        <v>597.52999999999986</v>
      </c>
      <c r="CU274">
        <v>597.46285714285727</v>
      </c>
      <c r="CV274">
        <v>0</v>
      </c>
      <c r="CW274">
        <v>1675964244.9000001</v>
      </c>
      <c r="CX274">
        <v>0</v>
      </c>
      <c r="CY274">
        <v>1675959759</v>
      </c>
      <c r="CZ274" t="s">
        <v>356</v>
      </c>
      <c r="DA274">
        <v>1675959759</v>
      </c>
      <c r="DB274">
        <v>1675959753.5</v>
      </c>
      <c r="DC274">
        <v>5</v>
      </c>
      <c r="DD274">
        <v>-2.5000000000000001E-2</v>
      </c>
      <c r="DE274">
        <v>-8.0000000000000002E-3</v>
      </c>
      <c r="DF274">
        <v>-6.0590000000000002</v>
      </c>
      <c r="DG274">
        <v>0.218</v>
      </c>
      <c r="DH274">
        <v>415</v>
      </c>
      <c r="DI274">
        <v>34</v>
      </c>
      <c r="DJ274">
        <v>0.6</v>
      </c>
      <c r="DK274">
        <v>0.17</v>
      </c>
      <c r="DL274">
        <v>-31.0822</v>
      </c>
      <c r="DM274">
        <v>0.41885628517833762</v>
      </c>
      <c r="DN274">
        <v>7.0981191170619143E-2</v>
      </c>
      <c r="DO274">
        <v>0</v>
      </c>
      <c r="DP274">
        <v>1.1992805</v>
      </c>
      <c r="DQ274">
        <v>1.6213058161350689E-2</v>
      </c>
      <c r="DR274">
        <v>6.4834438958010594E-3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3.29861</v>
      </c>
      <c r="EB274">
        <v>2.62527</v>
      </c>
      <c r="EC274">
        <v>0.25878400000000001</v>
      </c>
      <c r="ED274">
        <v>0.259158</v>
      </c>
      <c r="EE274">
        <v>0.13583400000000001</v>
      </c>
      <c r="EF274">
        <v>0.131324</v>
      </c>
      <c r="EG274">
        <v>22447.5</v>
      </c>
      <c r="EH274">
        <v>22780.1</v>
      </c>
      <c r="EI274">
        <v>28177.5</v>
      </c>
      <c r="EJ274">
        <v>29593.8</v>
      </c>
      <c r="EK274">
        <v>33537.9</v>
      </c>
      <c r="EL274">
        <v>35675.300000000003</v>
      </c>
      <c r="EM274">
        <v>39792.5</v>
      </c>
      <c r="EN274">
        <v>42265.9</v>
      </c>
      <c r="EO274">
        <v>2.2134</v>
      </c>
      <c r="EP274">
        <v>2.2370299999999999</v>
      </c>
      <c r="EQ274">
        <v>0.15038599999999999</v>
      </c>
      <c r="ER274">
        <v>0</v>
      </c>
      <c r="ES274">
        <v>29.393999999999998</v>
      </c>
      <c r="ET274">
        <v>999.9</v>
      </c>
      <c r="EU274">
        <v>72.5</v>
      </c>
      <c r="EV274">
        <v>32.200000000000003</v>
      </c>
      <c r="EW274">
        <v>34.5794</v>
      </c>
      <c r="EX274">
        <v>56.993000000000002</v>
      </c>
      <c r="EY274">
        <v>-4.0865400000000003</v>
      </c>
      <c r="EZ274">
        <v>2</v>
      </c>
      <c r="FA274">
        <v>0.297624</v>
      </c>
      <c r="FB274">
        <v>-0.67603999999999997</v>
      </c>
      <c r="FC274">
        <v>20.273700000000002</v>
      </c>
      <c r="FD274">
        <v>5.2193899999999998</v>
      </c>
      <c r="FE274">
        <v>12.004</v>
      </c>
      <c r="FF274">
        <v>4.9867499999999998</v>
      </c>
      <c r="FG274">
        <v>3.2842799999999999</v>
      </c>
      <c r="FH274">
        <v>9999</v>
      </c>
      <c r="FI274">
        <v>9999</v>
      </c>
      <c r="FJ274">
        <v>9999</v>
      </c>
      <c r="FK274">
        <v>999.9</v>
      </c>
      <c r="FL274">
        <v>1.8658300000000001</v>
      </c>
      <c r="FM274">
        <v>1.8621799999999999</v>
      </c>
      <c r="FN274">
        <v>1.8641799999999999</v>
      </c>
      <c r="FO274">
        <v>1.8602099999999999</v>
      </c>
      <c r="FP274">
        <v>1.8609599999999999</v>
      </c>
      <c r="FQ274">
        <v>1.8601300000000001</v>
      </c>
      <c r="FR274">
        <v>1.8618600000000001</v>
      </c>
      <c r="FS274">
        <v>1.85843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-8.1999999999999993</v>
      </c>
      <c r="GH274">
        <v>0.2117</v>
      </c>
      <c r="GI274">
        <v>-4.2934277136806287</v>
      </c>
      <c r="GJ274">
        <v>-4.5218151105756088E-3</v>
      </c>
      <c r="GK274">
        <v>2.0889233732517852E-6</v>
      </c>
      <c r="GL274">
        <v>-4.5906856223640231E-10</v>
      </c>
      <c r="GM274">
        <v>-0.1150039569071811</v>
      </c>
      <c r="GN274">
        <v>4.4025620023938356E-3</v>
      </c>
      <c r="GO274">
        <v>3.112297855124525E-4</v>
      </c>
      <c r="GP274">
        <v>-4.1727832042263066E-6</v>
      </c>
      <c r="GQ274">
        <v>6</v>
      </c>
      <c r="GR274">
        <v>2080</v>
      </c>
      <c r="GS274">
        <v>4</v>
      </c>
      <c r="GT274">
        <v>33</v>
      </c>
      <c r="GU274">
        <v>74.8</v>
      </c>
      <c r="GV274">
        <v>74.900000000000006</v>
      </c>
      <c r="GW274">
        <v>4.2639199999999997</v>
      </c>
      <c r="GX274">
        <v>2.4902299999999999</v>
      </c>
      <c r="GY274">
        <v>2.04834</v>
      </c>
      <c r="GZ274">
        <v>2.6232899999999999</v>
      </c>
      <c r="HA274">
        <v>2.1972700000000001</v>
      </c>
      <c r="HB274">
        <v>2.2778299999999998</v>
      </c>
      <c r="HC274">
        <v>37.146299999999997</v>
      </c>
      <c r="HD274">
        <v>14.7187</v>
      </c>
      <c r="HE274">
        <v>18</v>
      </c>
      <c r="HF274">
        <v>674.54300000000001</v>
      </c>
      <c r="HG274">
        <v>774.24</v>
      </c>
      <c r="HH274">
        <v>30.9998</v>
      </c>
      <c r="HI274">
        <v>31.211200000000002</v>
      </c>
      <c r="HJ274">
        <v>29.9999</v>
      </c>
      <c r="HK274">
        <v>31.1694</v>
      </c>
      <c r="HL274">
        <v>31.172599999999999</v>
      </c>
      <c r="HM274">
        <v>85.241600000000005</v>
      </c>
      <c r="HN274">
        <v>11.648999999999999</v>
      </c>
      <c r="HO274">
        <v>100</v>
      </c>
      <c r="HP274">
        <v>31</v>
      </c>
      <c r="HQ274">
        <v>1728.85</v>
      </c>
      <c r="HR274">
        <v>31.331800000000001</v>
      </c>
      <c r="HS274">
        <v>99.316999999999993</v>
      </c>
      <c r="HT274">
        <v>98.043400000000005</v>
      </c>
    </row>
    <row r="275" spans="1:228" x14ac:dyDescent="0.2">
      <c r="A275">
        <v>260</v>
      </c>
      <c r="B275">
        <v>1675964249</v>
      </c>
      <c r="C275">
        <v>1034.5</v>
      </c>
      <c r="D275" t="s">
        <v>879</v>
      </c>
      <c r="E275" t="s">
        <v>880</v>
      </c>
      <c r="F275">
        <v>4</v>
      </c>
      <c r="G275">
        <v>1675964246.6875</v>
      </c>
      <c r="H275">
        <f t="shared" si="136"/>
        <v>1.3169068191556581E-3</v>
      </c>
      <c r="I275">
        <f t="shared" si="137"/>
        <v>1.3169068191556581</v>
      </c>
      <c r="J275">
        <f t="shared" si="138"/>
        <v>20.459992563872845</v>
      </c>
      <c r="K275">
        <f t="shared" si="139"/>
        <v>1689.8724999999999</v>
      </c>
      <c r="L275">
        <f t="shared" si="140"/>
        <v>1290.6897135963716</v>
      </c>
      <c r="M275">
        <f t="shared" si="141"/>
        <v>130.82155310224482</v>
      </c>
      <c r="N275">
        <f t="shared" si="142"/>
        <v>171.28186787727623</v>
      </c>
      <c r="O275">
        <f t="shared" si="143"/>
        <v>9.1278892266739381E-2</v>
      </c>
      <c r="P275">
        <f t="shared" si="144"/>
        <v>2.7739521754929242</v>
      </c>
      <c r="Q275">
        <f t="shared" si="145"/>
        <v>8.9642503752456915E-2</v>
      </c>
      <c r="R275">
        <f t="shared" si="146"/>
        <v>5.6171144346895602E-2</v>
      </c>
      <c r="S275">
        <f t="shared" si="147"/>
        <v>226.11326735840638</v>
      </c>
      <c r="T275">
        <f t="shared" si="148"/>
        <v>32.739201911954375</v>
      </c>
      <c r="U275">
        <f t="shared" si="149"/>
        <v>31.834074999999999</v>
      </c>
      <c r="V275">
        <f t="shared" si="150"/>
        <v>4.7304211746192664</v>
      </c>
      <c r="W275">
        <f t="shared" si="151"/>
        <v>70.300964873039945</v>
      </c>
      <c r="X275">
        <f t="shared" si="152"/>
        <v>3.3003970462227121</v>
      </c>
      <c r="Y275">
        <f t="shared" si="153"/>
        <v>4.6946682057395162</v>
      </c>
      <c r="Z275">
        <f t="shared" si="154"/>
        <v>1.4300241283965542</v>
      </c>
      <c r="AA275">
        <f t="shared" si="155"/>
        <v>-58.075590724764524</v>
      </c>
      <c r="AB275">
        <f t="shared" si="156"/>
        <v>-20.01156700224707</v>
      </c>
      <c r="AC275">
        <f t="shared" si="157"/>
        <v>-1.632292173584317</v>
      </c>
      <c r="AD275">
        <f t="shared" si="158"/>
        <v>146.39381745781046</v>
      </c>
      <c r="AE275">
        <f t="shared" si="159"/>
        <v>31.344568002941536</v>
      </c>
      <c r="AF275">
        <f t="shared" si="160"/>
        <v>1.2524014468461142</v>
      </c>
      <c r="AG275">
        <f t="shared" si="161"/>
        <v>20.459992563872845</v>
      </c>
      <c r="AH275">
        <v>1775.8234190687599</v>
      </c>
      <c r="AI275">
        <v>1749.8897575757569</v>
      </c>
      <c r="AJ275">
        <v>1.7275359383825979</v>
      </c>
      <c r="AK275">
        <v>60.624418474204617</v>
      </c>
      <c r="AL275">
        <f t="shared" si="162"/>
        <v>1.3169068191556581</v>
      </c>
      <c r="AM275">
        <v>31.449807899390731</v>
      </c>
      <c r="AN275">
        <v>32.578087272727267</v>
      </c>
      <c r="AO275">
        <v>7.6693426155144684E-3</v>
      </c>
      <c r="AP275">
        <v>100.9878899836357</v>
      </c>
      <c r="AQ275">
        <v>17</v>
      </c>
      <c r="AR275">
        <v>3</v>
      </c>
      <c r="AS275">
        <f t="shared" si="163"/>
        <v>1</v>
      </c>
      <c r="AT275">
        <f t="shared" si="164"/>
        <v>0</v>
      </c>
      <c r="AU275">
        <f t="shared" si="165"/>
        <v>47714.280509139156</v>
      </c>
      <c r="AV275">
        <f t="shared" si="166"/>
        <v>1199.99875</v>
      </c>
      <c r="AW275">
        <f t="shared" si="167"/>
        <v>1025.9230260924385</v>
      </c>
      <c r="AX275">
        <f t="shared" si="168"/>
        <v>0.85493674563614219</v>
      </c>
      <c r="AY275">
        <f t="shared" si="169"/>
        <v>0.18842791907775436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1675964246.6875</v>
      </c>
      <c r="BF275">
        <v>1689.8724999999999</v>
      </c>
      <c r="BG275">
        <v>1720.7562499999999</v>
      </c>
      <c r="BH275">
        <v>32.561824999999999</v>
      </c>
      <c r="BI275">
        <v>31.443525000000001</v>
      </c>
      <c r="BJ275">
        <v>1698.0650000000001</v>
      </c>
      <c r="BK275">
        <v>32.349999999999987</v>
      </c>
      <c r="BL275">
        <v>650.06937500000004</v>
      </c>
      <c r="BM275">
        <v>101.258</v>
      </c>
      <c r="BN275">
        <v>9.9864499999999995E-2</v>
      </c>
      <c r="BO275">
        <v>31.700262500000001</v>
      </c>
      <c r="BP275">
        <v>31.834074999999999</v>
      </c>
      <c r="BQ275">
        <v>999.9</v>
      </c>
      <c r="BR275">
        <v>0</v>
      </c>
      <c r="BS275">
        <v>0</v>
      </c>
      <c r="BT275">
        <v>9024.7674999999981</v>
      </c>
      <c r="BU275">
        <v>0</v>
      </c>
      <c r="BV275">
        <v>49.56635</v>
      </c>
      <c r="BW275">
        <v>-30.886537499999999</v>
      </c>
      <c r="BX275">
        <v>1746.7474999999999</v>
      </c>
      <c r="BY275">
        <v>1776.62</v>
      </c>
      <c r="BZ275">
        <v>1.1183062500000001</v>
      </c>
      <c r="CA275">
        <v>1720.7562499999999</v>
      </c>
      <c r="CB275">
        <v>31.443525000000001</v>
      </c>
      <c r="CC275">
        <v>3.2971412500000001</v>
      </c>
      <c r="CD275">
        <v>3.1839050000000002</v>
      </c>
      <c r="CE275">
        <v>25.609862499999998</v>
      </c>
      <c r="CF275">
        <v>25.02225</v>
      </c>
      <c r="CG275">
        <v>1199.99875</v>
      </c>
      <c r="CH275">
        <v>0.50002599999999997</v>
      </c>
      <c r="CI275">
        <v>0.49997399999999997</v>
      </c>
      <c r="CJ275">
        <v>0</v>
      </c>
      <c r="CK275">
        <v>1000.55375</v>
      </c>
      <c r="CL275">
        <v>4.9990899999999998</v>
      </c>
      <c r="CM275">
        <v>10718.2875</v>
      </c>
      <c r="CN275">
        <v>9557.9262500000004</v>
      </c>
      <c r="CO275">
        <v>40.811999999999998</v>
      </c>
      <c r="CP275">
        <v>42.359250000000003</v>
      </c>
      <c r="CQ275">
        <v>41.625</v>
      </c>
      <c r="CR275">
        <v>41.398249999999997</v>
      </c>
      <c r="CS275">
        <v>42.186999999999998</v>
      </c>
      <c r="CT275">
        <v>597.53</v>
      </c>
      <c r="CU275">
        <v>597.46875</v>
      </c>
      <c r="CV275">
        <v>0</v>
      </c>
      <c r="CW275">
        <v>1675964249.0999999</v>
      </c>
      <c r="CX275">
        <v>0</v>
      </c>
      <c r="CY275">
        <v>1675959759</v>
      </c>
      <c r="CZ275" t="s">
        <v>356</v>
      </c>
      <c r="DA275">
        <v>1675959759</v>
      </c>
      <c r="DB275">
        <v>1675959753.5</v>
      </c>
      <c r="DC275">
        <v>5</v>
      </c>
      <c r="DD275">
        <v>-2.5000000000000001E-2</v>
      </c>
      <c r="DE275">
        <v>-8.0000000000000002E-3</v>
      </c>
      <c r="DF275">
        <v>-6.0590000000000002</v>
      </c>
      <c r="DG275">
        <v>0.218</v>
      </c>
      <c r="DH275">
        <v>415</v>
      </c>
      <c r="DI275">
        <v>34</v>
      </c>
      <c r="DJ275">
        <v>0.6</v>
      </c>
      <c r="DK275">
        <v>0.17</v>
      </c>
      <c r="DL275">
        <v>-31.01566585365854</v>
      </c>
      <c r="DM275">
        <v>0.61875679442511455</v>
      </c>
      <c r="DN275">
        <v>9.6500690278729678E-2</v>
      </c>
      <c r="DO275">
        <v>0</v>
      </c>
      <c r="DP275">
        <v>1.1857858536585359</v>
      </c>
      <c r="DQ275">
        <v>-0.24612606271777071</v>
      </c>
      <c r="DR275">
        <v>3.2265235915168992E-2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363</v>
      </c>
      <c r="EA275">
        <v>3.2984900000000001</v>
      </c>
      <c r="EB275">
        <v>2.6251799999999998</v>
      </c>
      <c r="EC275">
        <v>0.25938299999999997</v>
      </c>
      <c r="ED275">
        <v>0.25976900000000003</v>
      </c>
      <c r="EE275">
        <v>0.135937</v>
      </c>
      <c r="EF275">
        <v>0.131554</v>
      </c>
      <c r="EG275">
        <v>22429.7</v>
      </c>
      <c r="EH275">
        <v>22761.5</v>
      </c>
      <c r="EI275">
        <v>28178</v>
      </c>
      <c r="EJ275">
        <v>29594.2</v>
      </c>
      <c r="EK275">
        <v>33534.699999999997</v>
      </c>
      <c r="EL275">
        <v>35666.199999999997</v>
      </c>
      <c r="EM275">
        <v>39793.5</v>
      </c>
      <c r="EN275">
        <v>42266.2</v>
      </c>
      <c r="EO275">
        <v>2.21312</v>
      </c>
      <c r="EP275">
        <v>2.2371699999999999</v>
      </c>
      <c r="EQ275">
        <v>0.15024100000000001</v>
      </c>
      <c r="ER275">
        <v>0</v>
      </c>
      <c r="ES275">
        <v>29.3871</v>
      </c>
      <c r="ET275">
        <v>999.9</v>
      </c>
      <c r="EU275">
        <v>72.5</v>
      </c>
      <c r="EV275">
        <v>32.200000000000003</v>
      </c>
      <c r="EW275">
        <v>34.578000000000003</v>
      </c>
      <c r="EX275">
        <v>56.813000000000002</v>
      </c>
      <c r="EY275">
        <v>-4.1065699999999996</v>
      </c>
      <c r="EZ275">
        <v>2</v>
      </c>
      <c r="FA275">
        <v>0.297566</v>
      </c>
      <c r="FB275">
        <v>-0.67468099999999998</v>
      </c>
      <c r="FC275">
        <v>20.274000000000001</v>
      </c>
      <c r="FD275">
        <v>5.2207299999999996</v>
      </c>
      <c r="FE275">
        <v>12.004</v>
      </c>
      <c r="FF275">
        <v>4.9873000000000003</v>
      </c>
      <c r="FG275">
        <v>3.2845</v>
      </c>
      <c r="FH275">
        <v>9999</v>
      </c>
      <c r="FI275">
        <v>9999</v>
      </c>
      <c r="FJ275">
        <v>9999</v>
      </c>
      <c r="FK275">
        <v>999.9</v>
      </c>
      <c r="FL275">
        <v>1.8658300000000001</v>
      </c>
      <c r="FM275">
        <v>1.8621799999999999</v>
      </c>
      <c r="FN275">
        <v>1.8641700000000001</v>
      </c>
      <c r="FO275">
        <v>1.8602000000000001</v>
      </c>
      <c r="FP275">
        <v>1.8609599999999999</v>
      </c>
      <c r="FQ275">
        <v>1.8601000000000001</v>
      </c>
      <c r="FR275">
        <v>1.8618600000000001</v>
      </c>
      <c r="FS275">
        <v>1.85842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-8.2100000000000009</v>
      </c>
      <c r="GH275">
        <v>0.2122</v>
      </c>
      <c r="GI275">
        <v>-4.2934277136806287</v>
      </c>
      <c r="GJ275">
        <v>-4.5218151105756088E-3</v>
      </c>
      <c r="GK275">
        <v>2.0889233732517852E-6</v>
      </c>
      <c r="GL275">
        <v>-4.5906856223640231E-10</v>
      </c>
      <c r="GM275">
        <v>-0.1150039569071811</v>
      </c>
      <c r="GN275">
        <v>4.4025620023938356E-3</v>
      </c>
      <c r="GO275">
        <v>3.112297855124525E-4</v>
      </c>
      <c r="GP275">
        <v>-4.1727832042263066E-6</v>
      </c>
      <c r="GQ275">
        <v>6</v>
      </c>
      <c r="GR275">
        <v>2080</v>
      </c>
      <c r="GS275">
        <v>4</v>
      </c>
      <c r="GT275">
        <v>33</v>
      </c>
      <c r="GU275">
        <v>74.8</v>
      </c>
      <c r="GV275">
        <v>74.900000000000006</v>
      </c>
      <c r="GW275">
        <v>4.2761199999999997</v>
      </c>
      <c r="GX275">
        <v>2.48169</v>
      </c>
      <c r="GY275">
        <v>2.04834</v>
      </c>
      <c r="GZ275">
        <v>2.6232899999999999</v>
      </c>
      <c r="HA275">
        <v>2.1972700000000001</v>
      </c>
      <c r="HB275">
        <v>2.34497</v>
      </c>
      <c r="HC275">
        <v>37.146299999999997</v>
      </c>
      <c r="HD275">
        <v>14.7362</v>
      </c>
      <c r="HE275">
        <v>18</v>
      </c>
      <c r="HF275">
        <v>674.322</v>
      </c>
      <c r="HG275">
        <v>774.38800000000003</v>
      </c>
      <c r="HH275">
        <v>31.0001</v>
      </c>
      <c r="HI275">
        <v>31.2103</v>
      </c>
      <c r="HJ275">
        <v>29.9999</v>
      </c>
      <c r="HK275">
        <v>31.1694</v>
      </c>
      <c r="HL275">
        <v>31.172599999999999</v>
      </c>
      <c r="HM275">
        <v>85.496300000000005</v>
      </c>
      <c r="HN275">
        <v>12.2523</v>
      </c>
      <c r="HO275">
        <v>100</v>
      </c>
      <c r="HP275">
        <v>31</v>
      </c>
      <c r="HQ275">
        <v>1735.52</v>
      </c>
      <c r="HR275">
        <v>31.257000000000001</v>
      </c>
      <c r="HS275">
        <v>99.319199999999995</v>
      </c>
      <c r="HT275">
        <v>98.044200000000004</v>
      </c>
    </row>
    <row r="276" spans="1:228" x14ac:dyDescent="0.2">
      <c r="A276">
        <v>261</v>
      </c>
      <c r="B276">
        <v>1675964253</v>
      </c>
      <c r="C276">
        <v>1038.5</v>
      </c>
      <c r="D276" t="s">
        <v>881</v>
      </c>
      <c r="E276" t="s">
        <v>882</v>
      </c>
      <c r="F276">
        <v>4</v>
      </c>
      <c r="G276">
        <v>1675964251</v>
      </c>
      <c r="H276">
        <f t="shared" si="136"/>
        <v>1.3331281170536114E-3</v>
      </c>
      <c r="I276">
        <f t="shared" si="137"/>
        <v>1.3331281170536113</v>
      </c>
      <c r="J276">
        <f t="shared" si="138"/>
        <v>20.226342700050516</v>
      </c>
      <c r="K276">
        <f t="shared" si="139"/>
        <v>1697.217142857143</v>
      </c>
      <c r="L276">
        <f t="shared" si="140"/>
        <v>1307.890115624135</v>
      </c>
      <c r="M276">
        <f t="shared" si="141"/>
        <v>132.56434530482227</v>
      </c>
      <c r="N276">
        <f t="shared" si="142"/>
        <v>172.02552163612845</v>
      </c>
      <c r="O276">
        <f t="shared" si="143"/>
        <v>9.2810013916959047E-2</v>
      </c>
      <c r="P276">
        <f t="shared" si="144"/>
        <v>2.7691323971736321</v>
      </c>
      <c r="Q276">
        <f t="shared" si="145"/>
        <v>9.1115929585314448E-2</v>
      </c>
      <c r="R276">
        <f t="shared" si="146"/>
        <v>5.7097087116091891E-2</v>
      </c>
      <c r="S276">
        <f t="shared" si="147"/>
        <v>226.11432609076516</v>
      </c>
      <c r="T276">
        <f t="shared" si="148"/>
        <v>32.733604225190057</v>
      </c>
      <c r="U276">
        <f t="shared" si="149"/>
        <v>31.827385714285711</v>
      </c>
      <c r="V276">
        <f t="shared" si="150"/>
        <v>4.7286282714261665</v>
      </c>
      <c r="W276">
        <f t="shared" si="151"/>
        <v>70.398076610880409</v>
      </c>
      <c r="X276">
        <f t="shared" si="152"/>
        <v>3.3044221918333379</v>
      </c>
      <c r="Y276">
        <f t="shared" si="153"/>
        <v>4.6939097641804342</v>
      </c>
      <c r="Z276">
        <f t="shared" si="154"/>
        <v>1.4242060795928286</v>
      </c>
      <c r="AA276">
        <f t="shared" si="155"/>
        <v>-58.790949962064261</v>
      </c>
      <c r="AB276">
        <f t="shared" si="156"/>
        <v>-19.403365140227006</v>
      </c>
      <c r="AC276">
        <f t="shared" si="157"/>
        <v>-1.5853630005169581</v>
      </c>
      <c r="AD276">
        <f t="shared" si="158"/>
        <v>146.33464798795691</v>
      </c>
      <c r="AE276">
        <f t="shared" si="159"/>
        <v>31.473867005476755</v>
      </c>
      <c r="AF276">
        <f t="shared" si="160"/>
        <v>1.2686573024178516</v>
      </c>
      <c r="AG276">
        <f t="shared" si="161"/>
        <v>20.226342700050516</v>
      </c>
      <c r="AH276">
        <v>1783.1570299033301</v>
      </c>
      <c r="AI276">
        <v>1757.133696969697</v>
      </c>
      <c r="AJ276">
        <v>1.8102333039529179</v>
      </c>
      <c r="AK276">
        <v>60.624418474204617</v>
      </c>
      <c r="AL276">
        <f t="shared" si="162"/>
        <v>1.3331281170536113</v>
      </c>
      <c r="AM276">
        <v>31.478224703625081</v>
      </c>
      <c r="AN276">
        <v>32.61316424242424</v>
      </c>
      <c r="AO276">
        <v>8.9487916173769146E-3</v>
      </c>
      <c r="AP276">
        <v>100.9878899836357</v>
      </c>
      <c r="AQ276">
        <v>17</v>
      </c>
      <c r="AR276">
        <v>3</v>
      </c>
      <c r="AS276">
        <f t="shared" si="163"/>
        <v>1</v>
      </c>
      <c r="AT276">
        <f t="shared" si="164"/>
        <v>0</v>
      </c>
      <c r="AU276">
        <f t="shared" si="165"/>
        <v>47581.424552041724</v>
      </c>
      <c r="AV276">
        <f t="shared" si="166"/>
        <v>1200.002857142857</v>
      </c>
      <c r="AW276">
        <f t="shared" si="167"/>
        <v>1025.9266850211218</v>
      </c>
      <c r="AX276">
        <f t="shared" si="168"/>
        <v>0.85493686862029528</v>
      </c>
      <c r="AY276">
        <f t="shared" si="169"/>
        <v>0.18842815643716995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1675964251</v>
      </c>
      <c r="BF276">
        <v>1697.217142857143</v>
      </c>
      <c r="BG276">
        <v>1728.2585714285719</v>
      </c>
      <c r="BH276">
        <v>32.601685714285708</v>
      </c>
      <c r="BI276">
        <v>31.46875714285715</v>
      </c>
      <c r="BJ276">
        <v>1705.4214285714279</v>
      </c>
      <c r="BK276">
        <v>32.389357142857143</v>
      </c>
      <c r="BL276">
        <v>649.97757142857142</v>
      </c>
      <c r="BM276">
        <v>101.2575714285714</v>
      </c>
      <c r="BN276">
        <v>9.9831400000000001E-2</v>
      </c>
      <c r="BO276">
        <v>31.697414285714281</v>
      </c>
      <c r="BP276">
        <v>31.827385714285711</v>
      </c>
      <c r="BQ276">
        <v>999.89999999999986</v>
      </c>
      <c r="BR276">
        <v>0</v>
      </c>
      <c r="BS276">
        <v>0</v>
      </c>
      <c r="BT276">
        <v>8999.1971428571433</v>
      </c>
      <c r="BU276">
        <v>0</v>
      </c>
      <c r="BV276">
        <v>49.101371428571433</v>
      </c>
      <c r="BW276">
        <v>-31.041957142857139</v>
      </c>
      <c r="BX276">
        <v>1754.4157142857141</v>
      </c>
      <c r="BY276">
        <v>1784.4128571428571</v>
      </c>
      <c r="BZ276">
        <v>1.13289</v>
      </c>
      <c r="CA276">
        <v>1728.2585714285719</v>
      </c>
      <c r="CB276">
        <v>31.46875714285715</v>
      </c>
      <c r="CC276">
        <v>3.301161428571429</v>
      </c>
      <c r="CD276">
        <v>3.1864471428571428</v>
      </c>
      <c r="CE276">
        <v>25.630385714285719</v>
      </c>
      <c r="CF276">
        <v>25.03567142857143</v>
      </c>
      <c r="CG276">
        <v>1200.002857142857</v>
      </c>
      <c r="CH276">
        <v>0.50002100000000005</v>
      </c>
      <c r="CI276">
        <v>0.49997900000000001</v>
      </c>
      <c r="CJ276">
        <v>0</v>
      </c>
      <c r="CK276">
        <v>1000.152142857143</v>
      </c>
      <c r="CL276">
        <v>4.9990899999999998</v>
      </c>
      <c r="CM276">
        <v>10712.95714285714</v>
      </c>
      <c r="CN276">
        <v>9557.9414285714265</v>
      </c>
      <c r="CO276">
        <v>40.811999999999998</v>
      </c>
      <c r="CP276">
        <v>42.348000000000013</v>
      </c>
      <c r="CQ276">
        <v>41.625</v>
      </c>
      <c r="CR276">
        <v>41.375</v>
      </c>
      <c r="CS276">
        <v>42.186999999999998</v>
      </c>
      <c r="CT276">
        <v>597.52714285714285</v>
      </c>
      <c r="CU276">
        <v>597.47571428571428</v>
      </c>
      <c r="CV276">
        <v>0</v>
      </c>
      <c r="CW276">
        <v>1675964252.7</v>
      </c>
      <c r="CX276">
        <v>0</v>
      </c>
      <c r="CY276">
        <v>1675959759</v>
      </c>
      <c r="CZ276" t="s">
        <v>356</v>
      </c>
      <c r="DA276">
        <v>1675959759</v>
      </c>
      <c r="DB276">
        <v>1675959753.5</v>
      </c>
      <c r="DC276">
        <v>5</v>
      </c>
      <c r="DD276">
        <v>-2.5000000000000001E-2</v>
      </c>
      <c r="DE276">
        <v>-8.0000000000000002E-3</v>
      </c>
      <c r="DF276">
        <v>-6.0590000000000002</v>
      </c>
      <c r="DG276">
        <v>0.218</v>
      </c>
      <c r="DH276">
        <v>415</v>
      </c>
      <c r="DI276">
        <v>34</v>
      </c>
      <c r="DJ276">
        <v>0.6</v>
      </c>
      <c r="DK276">
        <v>0.17</v>
      </c>
      <c r="DL276">
        <v>-31.011331707317069</v>
      </c>
      <c r="DM276">
        <v>0.30940557491288379</v>
      </c>
      <c r="DN276">
        <v>8.958603832595094E-2</v>
      </c>
      <c r="DO276">
        <v>0</v>
      </c>
      <c r="DP276">
        <v>1.1694709756097561</v>
      </c>
      <c r="DQ276">
        <v>-0.34728439024390312</v>
      </c>
      <c r="DR276">
        <v>4.0255420771458959E-2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363</v>
      </c>
      <c r="EA276">
        <v>3.2986200000000001</v>
      </c>
      <c r="EB276">
        <v>2.6252599999999999</v>
      </c>
      <c r="EC276">
        <v>0.259996</v>
      </c>
      <c r="ED276">
        <v>0.26036799999999999</v>
      </c>
      <c r="EE276">
        <v>0.13602</v>
      </c>
      <c r="EF276">
        <v>0.13137399999999999</v>
      </c>
      <c r="EG276">
        <v>22410.9</v>
      </c>
      <c r="EH276">
        <v>22743.200000000001</v>
      </c>
      <c r="EI276">
        <v>28177.8</v>
      </c>
      <c r="EJ276">
        <v>29594.400000000001</v>
      </c>
      <c r="EK276">
        <v>33530.800000000003</v>
      </c>
      <c r="EL276">
        <v>35674</v>
      </c>
      <c r="EM276">
        <v>39792.6</v>
      </c>
      <c r="EN276">
        <v>42266.6</v>
      </c>
      <c r="EO276">
        <v>2.2130999999999998</v>
      </c>
      <c r="EP276">
        <v>2.2370299999999999</v>
      </c>
      <c r="EQ276">
        <v>0.150647</v>
      </c>
      <c r="ER276">
        <v>0</v>
      </c>
      <c r="ES276">
        <v>29.380800000000001</v>
      </c>
      <c r="ET276">
        <v>999.9</v>
      </c>
      <c r="EU276">
        <v>72.5</v>
      </c>
      <c r="EV276">
        <v>32.200000000000003</v>
      </c>
      <c r="EW276">
        <v>34.576099999999997</v>
      </c>
      <c r="EX276">
        <v>56.482999999999997</v>
      </c>
      <c r="EY276">
        <v>-4.1987199999999998</v>
      </c>
      <c r="EZ276">
        <v>2</v>
      </c>
      <c r="FA276">
        <v>0.29752499999999998</v>
      </c>
      <c r="FB276">
        <v>-0.67448300000000005</v>
      </c>
      <c r="FC276">
        <v>20.274100000000001</v>
      </c>
      <c r="FD276">
        <v>5.2208800000000002</v>
      </c>
      <c r="FE276">
        <v>12.004</v>
      </c>
      <c r="FF276">
        <v>4.9872500000000004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1.86581</v>
      </c>
      <c r="FM276">
        <v>1.8621799999999999</v>
      </c>
      <c r="FN276">
        <v>1.8641700000000001</v>
      </c>
      <c r="FO276">
        <v>1.8602300000000001</v>
      </c>
      <c r="FP276">
        <v>1.8609599999999999</v>
      </c>
      <c r="FQ276">
        <v>1.8601000000000001</v>
      </c>
      <c r="FR276">
        <v>1.8618600000000001</v>
      </c>
      <c r="FS276">
        <v>1.85842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-8.2100000000000009</v>
      </c>
      <c r="GH276">
        <v>0.21240000000000001</v>
      </c>
      <c r="GI276">
        <v>-4.2934277136806287</v>
      </c>
      <c r="GJ276">
        <v>-4.5218151105756088E-3</v>
      </c>
      <c r="GK276">
        <v>2.0889233732517852E-6</v>
      </c>
      <c r="GL276">
        <v>-4.5906856223640231E-10</v>
      </c>
      <c r="GM276">
        <v>-0.1150039569071811</v>
      </c>
      <c r="GN276">
        <v>4.4025620023938356E-3</v>
      </c>
      <c r="GO276">
        <v>3.112297855124525E-4</v>
      </c>
      <c r="GP276">
        <v>-4.1727832042263066E-6</v>
      </c>
      <c r="GQ276">
        <v>6</v>
      </c>
      <c r="GR276">
        <v>2080</v>
      </c>
      <c r="GS276">
        <v>4</v>
      </c>
      <c r="GT276">
        <v>33</v>
      </c>
      <c r="GU276">
        <v>74.900000000000006</v>
      </c>
      <c r="GV276">
        <v>75</v>
      </c>
      <c r="GW276">
        <v>4.2895500000000002</v>
      </c>
      <c r="GX276">
        <v>2.47681</v>
      </c>
      <c r="GY276">
        <v>2.04834</v>
      </c>
      <c r="GZ276">
        <v>2.6245099999999999</v>
      </c>
      <c r="HA276">
        <v>2.1972700000000001</v>
      </c>
      <c r="HB276">
        <v>2.3278799999999999</v>
      </c>
      <c r="HC276">
        <v>37.146299999999997</v>
      </c>
      <c r="HD276">
        <v>14.744899999999999</v>
      </c>
      <c r="HE276">
        <v>18</v>
      </c>
      <c r="HF276">
        <v>674.29300000000001</v>
      </c>
      <c r="HG276">
        <v>774.23099999999999</v>
      </c>
      <c r="HH276">
        <v>31.0001</v>
      </c>
      <c r="HI276">
        <v>31.208500000000001</v>
      </c>
      <c r="HJ276">
        <v>29.9999</v>
      </c>
      <c r="HK276">
        <v>31.168500000000002</v>
      </c>
      <c r="HL276">
        <v>31.171800000000001</v>
      </c>
      <c r="HM276">
        <v>85.746300000000005</v>
      </c>
      <c r="HN276">
        <v>12.547000000000001</v>
      </c>
      <c r="HO276">
        <v>100</v>
      </c>
      <c r="HP276">
        <v>31</v>
      </c>
      <c r="HQ276">
        <v>1742.2</v>
      </c>
      <c r="HR276">
        <v>31.187200000000001</v>
      </c>
      <c r="HS276">
        <v>99.317599999999999</v>
      </c>
      <c r="HT276">
        <v>98.045299999999997</v>
      </c>
    </row>
    <row r="277" spans="1:228" x14ac:dyDescent="0.2">
      <c r="A277">
        <v>262</v>
      </c>
      <c r="B277">
        <v>1675964257</v>
      </c>
      <c r="C277">
        <v>1042.5</v>
      </c>
      <c r="D277" t="s">
        <v>883</v>
      </c>
      <c r="E277" t="s">
        <v>884</v>
      </c>
      <c r="F277">
        <v>4</v>
      </c>
      <c r="G277">
        <v>1675964254.6875</v>
      </c>
      <c r="H277">
        <f t="shared" si="136"/>
        <v>1.3519513804213415E-3</v>
      </c>
      <c r="I277">
        <f t="shared" si="137"/>
        <v>1.3519513804213414</v>
      </c>
      <c r="J277">
        <f t="shared" si="138"/>
        <v>20.180783956399683</v>
      </c>
      <c r="K277">
        <f t="shared" si="139"/>
        <v>1703.575</v>
      </c>
      <c r="L277">
        <f t="shared" si="140"/>
        <v>1319.6389955460863</v>
      </c>
      <c r="M277">
        <f t="shared" si="141"/>
        <v>133.75498768059791</v>
      </c>
      <c r="N277">
        <f t="shared" si="142"/>
        <v>172.66968762444156</v>
      </c>
      <c r="O277">
        <f t="shared" si="143"/>
        <v>9.4114193870534449E-2</v>
      </c>
      <c r="P277">
        <f t="shared" si="144"/>
        <v>2.7661404408822801</v>
      </c>
      <c r="Q277">
        <f t="shared" si="145"/>
        <v>9.2370799359984601E-2</v>
      </c>
      <c r="R277">
        <f t="shared" si="146"/>
        <v>5.7885696746008734E-2</v>
      </c>
      <c r="S277">
        <f t="shared" si="147"/>
        <v>226.11381110846148</v>
      </c>
      <c r="T277">
        <f t="shared" si="148"/>
        <v>32.723931339064336</v>
      </c>
      <c r="U277">
        <f t="shared" si="149"/>
        <v>31.830412500000001</v>
      </c>
      <c r="V277">
        <f t="shared" si="150"/>
        <v>4.7294394557117094</v>
      </c>
      <c r="W277">
        <f t="shared" si="151"/>
        <v>70.427412098112001</v>
      </c>
      <c r="X277">
        <f t="shared" si="152"/>
        <v>3.3047558702945907</v>
      </c>
      <c r="Y277">
        <f t="shared" si="153"/>
        <v>4.6924283767388113</v>
      </c>
      <c r="Z277">
        <f t="shared" si="154"/>
        <v>1.4246835854171187</v>
      </c>
      <c r="AA277">
        <f t="shared" si="155"/>
        <v>-59.62105587658116</v>
      </c>
      <c r="AB277">
        <f t="shared" si="156"/>
        <v>-20.66357114788104</v>
      </c>
      <c r="AC277">
        <f t="shared" si="157"/>
        <v>-1.690133908776958</v>
      </c>
      <c r="AD277">
        <f t="shared" si="158"/>
        <v>144.13905017522231</v>
      </c>
      <c r="AE277">
        <f t="shared" si="159"/>
        <v>31.228096665716183</v>
      </c>
      <c r="AF277">
        <f t="shared" si="160"/>
        <v>1.4068397361752345</v>
      </c>
      <c r="AG277">
        <f t="shared" si="161"/>
        <v>20.180783956399683</v>
      </c>
      <c r="AH277">
        <v>1790.0529872746961</v>
      </c>
      <c r="AI277">
        <v>1764.211636363636</v>
      </c>
      <c r="AJ277">
        <v>1.7740676655951091</v>
      </c>
      <c r="AK277">
        <v>60.624418474204617</v>
      </c>
      <c r="AL277">
        <f t="shared" si="162"/>
        <v>1.3519513804213414</v>
      </c>
      <c r="AM277">
        <v>31.344919340364338</v>
      </c>
      <c r="AN277">
        <v>32.586922424242417</v>
      </c>
      <c r="AO277">
        <v>-5.597413234899087E-3</v>
      </c>
      <c r="AP277">
        <v>100.9878899836357</v>
      </c>
      <c r="AQ277">
        <v>17</v>
      </c>
      <c r="AR277">
        <v>3</v>
      </c>
      <c r="AS277">
        <f t="shared" si="163"/>
        <v>1</v>
      </c>
      <c r="AT277">
        <f t="shared" si="164"/>
        <v>0</v>
      </c>
      <c r="AU277">
        <f t="shared" si="165"/>
        <v>47499.602259230218</v>
      </c>
      <c r="AV277">
        <f t="shared" si="166"/>
        <v>1200.00125</v>
      </c>
      <c r="AW277">
        <f t="shared" si="167"/>
        <v>1025.9252010924672</v>
      </c>
      <c r="AX277">
        <f t="shared" si="168"/>
        <v>0.85493677701791326</v>
      </c>
      <c r="AY277">
        <f t="shared" si="169"/>
        <v>0.18842797964457242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1675964254.6875</v>
      </c>
      <c r="BF277">
        <v>1703.575</v>
      </c>
      <c r="BG277">
        <v>1734.6125</v>
      </c>
      <c r="BH277">
        <v>32.605024999999998</v>
      </c>
      <c r="BI277">
        <v>31.348775</v>
      </c>
      <c r="BJ277">
        <v>1711.79</v>
      </c>
      <c r="BK277">
        <v>32.392674999999997</v>
      </c>
      <c r="BL277">
        <v>650.01537499999995</v>
      </c>
      <c r="BM277">
        <v>101.257125</v>
      </c>
      <c r="BN277">
        <v>0.10013113749999999</v>
      </c>
      <c r="BO277">
        <v>31.691849999999999</v>
      </c>
      <c r="BP277">
        <v>31.830412500000001</v>
      </c>
      <c r="BQ277">
        <v>999.9</v>
      </c>
      <c r="BR277">
        <v>0</v>
      </c>
      <c r="BS277">
        <v>0</v>
      </c>
      <c r="BT277">
        <v>8983.3612499999999</v>
      </c>
      <c r="BU277">
        <v>0</v>
      </c>
      <c r="BV277">
        <v>48.671712499999998</v>
      </c>
      <c r="BW277">
        <v>-31.037687500000001</v>
      </c>
      <c r="BX277">
        <v>1760.9925000000001</v>
      </c>
      <c r="BY277">
        <v>1790.74875</v>
      </c>
      <c r="BZ277">
        <v>1.2562387500000001</v>
      </c>
      <c r="CA277">
        <v>1734.6125</v>
      </c>
      <c r="CB277">
        <v>31.348775</v>
      </c>
      <c r="CC277">
        <v>3.3014912500000002</v>
      </c>
      <c r="CD277">
        <v>3.1742849999999998</v>
      </c>
      <c r="CE277">
        <v>25.6320625</v>
      </c>
      <c r="CF277">
        <v>24.971525</v>
      </c>
      <c r="CG277">
        <v>1200.00125</v>
      </c>
      <c r="CH277">
        <v>0.50002425000000006</v>
      </c>
      <c r="CI277">
        <v>0.49997575000000011</v>
      </c>
      <c r="CJ277">
        <v>0</v>
      </c>
      <c r="CK277">
        <v>999.67987499999992</v>
      </c>
      <c r="CL277">
        <v>4.9990899999999998</v>
      </c>
      <c r="CM277">
        <v>10708.025</v>
      </c>
      <c r="CN277">
        <v>9557.9487499999996</v>
      </c>
      <c r="CO277">
        <v>40.811999999999998</v>
      </c>
      <c r="CP277">
        <v>42.311999999999998</v>
      </c>
      <c r="CQ277">
        <v>41.625</v>
      </c>
      <c r="CR277">
        <v>41.390500000000003</v>
      </c>
      <c r="CS277">
        <v>42.186999999999998</v>
      </c>
      <c r="CT277">
        <v>597.53</v>
      </c>
      <c r="CU277">
        <v>597.47125000000005</v>
      </c>
      <c r="CV277">
        <v>0</v>
      </c>
      <c r="CW277">
        <v>1675964256.9000001</v>
      </c>
      <c r="CX277">
        <v>0</v>
      </c>
      <c r="CY277">
        <v>1675959759</v>
      </c>
      <c r="CZ277" t="s">
        <v>356</v>
      </c>
      <c r="DA277">
        <v>1675959759</v>
      </c>
      <c r="DB277">
        <v>1675959753.5</v>
      </c>
      <c r="DC277">
        <v>5</v>
      </c>
      <c r="DD277">
        <v>-2.5000000000000001E-2</v>
      </c>
      <c r="DE277">
        <v>-8.0000000000000002E-3</v>
      </c>
      <c r="DF277">
        <v>-6.0590000000000002</v>
      </c>
      <c r="DG277">
        <v>0.218</v>
      </c>
      <c r="DH277">
        <v>415</v>
      </c>
      <c r="DI277">
        <v>34</v>
      </c>
      <c r="DJ277">
        <v>0.6</v>
      </c>
      <c r="DK277">
        <v>0.17</v>
      </c>
      <c r="DL277">
        <v>-31.012885365853659</v>
      </c>
      <c r="DM277">
        <v>0.1299951219512491</v>
      </c>
      <c r="DN277">
        <v>8.853264951273189E-2</v>
      </c>
      <c r="DO277">
        <v>0</v>
      </c>
      <c r="DP277">
        <v>1.17647756097561</v>
      </c>
      <c r="DQ277">
        <v>2.052731707317014E-2</v>
      </c>
      <c r="DR277">
        <v>5.1616269073573598E-2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3.2984800000000001</v>
      </c>
      <c r="EB277">
        <v>2.6251600000000002</v>
      </c>
      <c r="EC277">
        <v>0.260606</v>
      </c>
      <c r="ED277">
        <v>0.26095499999999999</v>
      </c>
      <c r="EE277">
        <v>0.13592399999999999</v>
      </c>
      <c r="EF277">
        <v>0.13095100000000001</v>
      </c>
      <c r="EG277">
        <v>22392.799999999999</v>
      </c>
      <c r="EH277">
        <v>22725.200000000001</v>
      </c>
      <c r="EI277">
        <v>28178.3</v>
      </c>
      <c r="EJ277">
        <v>29594.6</v>
      </c>
      <c r="EK277">
        <v>33534.800000000003</v>
      </c>
      <c r="EL277">
        <v>35691.599999999999</v>
      </c>
      <c r="EM277">
        <v>39792.9</v>
      </c>
      <c r="EN277">
        <v>42266.9</v>
      </c>
      <c r="EO277">
        <v>2.21333</v>
      </c>
      <c r="EP277">
        <v>2.2368199999999998</v>
      </c>
      <c r="EQ277">
        <v>0.15087100000000001</v>
      </c>
      <c r="ER277">
        <v>0</v>
      </c>
      <c r="ES277">
        <v>29.3751</v>
      </c>
      <c r="ET277">
        <v>999.9</v>
      </c>
      <c r="EU277">
        <v>72.5</v>
      </c>
      <c r="EV277">
        <v>32.200000000000003</v>
      </c>
      <c r="EW277">
        <v>34.581800000000001</v>
      </c>
      <c r="EX277">
        <v>56.692999999999998</v>
      </c>
      <c r="EY277">
        <v>-4.02644</v>
      </c>
      <c r="EZ277">
        <v>2</v>
      </c>
      <c r="FA277">
        <v>0.296987</v>
      </c>
      <c r="FB277">
        <v>-0.67456400000000005</v>
      </c>
      <c r="FC277">
        <v>20.273900000000001</v>
      </c>
      <c r="FD277">
        <v>5.2207299999999996</v>
      </c>
      <c r="FE277">
        <v>12.004</v>
      </c>
      <c r="FF277">
        <v>4.9874000000000001</v>
      </c>
      <c r="FG277">
        <v>3.2845</v>
      </c>
      <c r="FH277">
        <v>9999</v>
      </c>
      <c r="FI277">
        <v>9999</v>
      </c>
      <c r="FJ277">
        <v>9999</v>
      </c>
      <c r="FK277">
        <v>999.9</v>
      </c>
      <c r="FL277">
        <v>1.86581</v>
      </c>
      <c r="FM277">
        <v>1.8621799999999999</v>
      </c>
      <c r="FN277">
        <v>1.8641700000000001</v>
      </c>
      <c r="FO277">
        <v>1.8602099999999999</v>
      </c>
      <c r="FP277">
        <v>1.8609599999999999</v>
      </c>
      <c r="FQ277">
        <v>1.86008</v>
      </c>
      <c r="FR277">
        <v>1.8618699999999999</v>
      </c>
      <c r="FS277">
        <v>1.8584000000000001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-8.2200000000000006</v>
      </c>
      <c r="GH277">
        <v>0.21199999999999999</v>
      </c>
      <c r="GI277">
        <v>-4.2934277136806287</v>
      </c>
      <c r="GJ277">
        <v>-4.5218151105756088E-3</v>
      </c>
      <c r="GK277">
        <v>2.0889233732517852E-6</v>
      </c>
      <c r="GL277">
        <v>-4.5906856223640231E-10</v>
      </c>
      <c r="GM277">
        <v>-0.1150039569071811</v>
      </c>
      <c r="GN277">
        <v>4.4025620023938356E-3</v>
      </c>
      <c r="GO277">
        <v>3.112297855124525E-4</v>
      </c>
      <c r="GP277">
        <v>-4.1727832042263066E-6</v>
      </c>
      <c r="GQ277">
        <v>6</v>
      </c>
      <c r="GR277">
        <v>2080</v>
      </c>
      <c r="GS277">
        <v>4</v>
      </c>
      <c r="GT277">
        <v>33</v>
      </c>
      <c r="GU277">
        <v>75</v>
      </c>
      <c r="GV277">
        <v>75.099999999999994</v>
      </c>
      <c r="GW277">
        <v>4.3017599999999998</v>
      </c>
      <c r="GX277">
        <v>2.48169</v>
      </c>
      <c r="GY277">
        <v>2.04834</v>
      </c>
      <c r="GZ277">
        <v>2.6220699999999999</v>
      </c>
      <c r="HA277">
        <v>2.1972700000000001</v>
      </c>
      <c r="HB277">
        <v>2.2961399999999998</v>
      </c>
      <c r="HC277">
        <v>37.122500000000002</v>
      </c>
      <c r="HD277">
        <v>14.7187</v>
      </c>
      <c r="HE277">
        <v>18</v>
      </c>
      <c r="HF277">
        <v>674.45299999999997</v>
      </c>
      <c r="HG277">
        <v>774.00800000000004</v>
      </c>
      <c r="HH277">
        <v>31.0001</v>
      </c>
      <c r="HI277">
        <v>31.206900000000001</v>
      </c>
      <c r="HJ277">
        <v>29.9998</v>
      </c>
      <c r="HK277">
        <v>31.166599999999999</v>
      </c>
      <c r="HL277">
        <v>31.169799999999999</v>
      </c>
      <c r="HM277">
        <v>85.993300000000005</v>
      </c>
      <c r="HN277">
        <v>12.547000000000001</v>
      </c>
      <c r="HO277">
        <v>100</v>
      </c>
      <c r="HP277">
        <v>31</v>
      </c>
      <c r="HQ277">
        <v>1748.89</v>
      </c>
      <c r="HR277">
        <v>31.180399999999999</v>
      </c>
      <c r="HS277">
        <v>99.318799999999996</v>
      </c>
      <c r="HT277">
        <v>98.045699999999997</v>
      </c>
    </row>
    <row r="278" spans="1:228" x14ac:dyDescent="0.2">
      <c r="A278">
        <v>263</v>
      </c>
      <c r="B278">
        <v>1675964261</v>
      </c>
      <c r="C278">
        <v>1046.5</v>
      </c>
      <c r="D278" t="s">
        <v>885</v>
      </c>
      <c r="E278" t="s">
        <v>886</v>
      </c>
      <c r="F278">
        <v>4</v>
      </c>
      <c r="G278">
        <v>1675964259</v>
      </c>
      <c r="H278">
        <f t="shared" si="136"/>
        <v>1.316548260354946E-3</v>
      </c>
      <c r="I278">
        <f t="shared" si="137"/>
        <v>1.3165482603549461</v>
      </c>
      <c r="J278">
        <f t="shared" si="138"/>
        <v>20.474060393588935</v>
      </c>
      <c r="K278">
        <f t="shared" si="139"/>
        <v>1710.975714285715</v>
      </c>
      <c r="L278">
        <f t="shared" si="140"/>
        <v>1311.3764309183625</v>
      </c>
      <c r="M278">
        <f t="shared" si="141"/>
        <v>132.91805625236006</v>
      </c>
      <c r="N278">
        <f t="shared" si="142"/>
        <v>173.42050754914644</v>
      </c>
      <c r="O278">
        <f t="shared" si="143"/>
        <v>9.1355601742135376E-2</v>
      </c>
      <c r="P278">
        <f t="shared" si="144"/>
        <v>2.7665451715009448</v>
      </c>
      <c r="Q278">
        <f t="shared" si="145"/>
        <v>8.9712184916982268E-2</v>
      </c>
      <c r="R278">
        <f t="shared" si="146"/>
        <v>5.621530757954922E-2</v>
      </c>
      <c r="S278">
        <f t="shared" si="147"/>
        <v>226.1151553762918</v>
      </c>
      <c r="T278">
        <f t="shared" si="148"/>
        <v>32.726618106145573</v>
      </c>
      <c r="U278">
        <f t="shared" si="149"/>
        <v>31.823742857142861</v>
      </c>
      <c r="V278">
        <f t="shared" si="150"/>
        <v>4.7276521394631494</v>
      </c>
      <c r="W278">
        <f t="shared" si="151"/>
        <v>70.334282092422995</v>
      </c>
      <c r="X278">
        <f t="shared" si="152"/>
        <v>3.2991008552242493</v>
      </c>
      <c r="Y278">
        <f t="shared" si="153"/>
        <v>4.69060144936015</v>
      </c>
      <c r="Z278">
        <f t="shared" si="154"/>
        <v>1.4285512842389001</v>
      </c>
      <c r="AA278">
        <f t="shared" si="155"/>
        <v>-58.059778281653116</v>
      </c>
      <c r="AB278">
        <f t="shared" si="156"/>
        <v>-20.695625537950033</v>
      </c>
      <c r="AC278">
        <f t="shared" si="157"/>
        <v>-1.6923953506535652</v>
      </c>
      <c r="AD278">
        <f t="shared" si="158"/>
        <v>145.66735620603509</v>
      </c>
      <c r="AE278">
        <f t="shared" si="159"/>
        <v>30.891650940434854</v>
      </c>
      <c r="AF278">
        <f t="shared" si="160"/>
        <v>1.4422744602778921</v>
      </c>
      <c r="AG278">
        <f t="shared" si="161"/>
        <v>20.474060393588935</v>
      </c>
      <c r="AH278">
        <v>1796.774173099268</v>
      </c>
      <c r="AI278">
        <v>1771.0152121212111</v>
      </c>
      <c r="AJ278">
        <v>1.6766611823515489</v>
      </c>
      <c r="AK278">
        <v>60.624418474204617</v>
      </c>
      <c r="AL278">
        <f t="shared" si="162"/>
        <v>1.3165482603549461</v>
      </c>
      <c r="AM278">
        <v>31.259828245232359</v>
      </c>
      <c r="AN278">
        <v>32.529163636363663</v>
      </c>
      <c r="AO278">
        <v>-1.50610744363003E-2</v>
      </c>
      <c r="AP278">
        <v>100.9878899836357</v>
      </c>
      <c r="AQ278">
        <v>17</v>
      </c>
      <c r="AR278">
        <v>3</v>
      </c>
      <c r="AS278">
        <f t="shared" si="163"/>
        <v>1</v>
      </c>
      <c r="AT278">
        <f t="shared" si="164"/>
        <v>0</v>
      </c>
      <c r="AU278">
        <f t="shared" si="165"/>
        <v>47511.860447148531</v>
      </c>
      <c r="AV278">
        <f t="shared" si="166"/>
        <v>1200.008571428571</v>
      </c>
      <c r="AW278">
        <f t="shared" si="167"/>
        <v>1025.9314421638815</v>
      </c>
      <c r="AX278">
        <f t="shared" si="168"/>
        <v>0.85493676177874589</v>
      </c>
      <c r="AY278">
        <f t="shared" si="169"/>
        <v>0.18842795023297965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1675964259</v>
      </c>
      <c r="BF278">
        <v>1710.975714285715</v>
      </c>
      <c r="BG278">
        <v>1741.771428571428</v>
      </c>
      <c r="BH278">
        <v>32.549100000000003</v>
      </c>
      <c r="BI278">
        <v>31.260999999999999</v>
      </c>
      <c r="BJ278">
        <v>1719.198571428572</v>
      </c>
      <c r="BK278">
        <v>32.337385714285709</v>
      </c>
      <c r="BL278">
        <v>649.94785714285717</v>
      </c>
      <c r="BM278">
        <v>101.25785714285711</v>
      </c>
      <c r="BN278">
        <v>9.9810357142857145E-2</v>
      </c>
      <c r="BO278">
        <v>31.68498571428572</v>
      </c>
      <c r="BP278">
        <v>31.823742857142861</v>
      </c>
      <c r="BQ278">
        <v>999.89999999999986</v>
      </c>
      <c r="BR278">
        <v>0</v>
      </c>
      <c r="BS278">
        <v>0</v>
      </c>
      <c r="BT278">
        <v>8985.442857142858</v>
      </c>
      <c r="BU278">
        <v>0</v>
      </c>
      <c r="BV278">
        <v>48.252714285714283</v>
      </c>
      <c r="BW278">
        <v>-30.797171428571431</v>
      </c>
      <c r="BX278">
        <v>1768.538571428571</v>
      </c>
      <c r="BY278">
        <v>1797.978571428572</v>
      </c>
      <c r="BZ278">
        <v>1.288078571428571</v>
      </c>
      <c r="CA278">
        <v>1741.771428571428</v>
      </c>
      <c r="CB278">
        <v>31.260999999999999</v>
      </c>
      <c r="CC278">
        <v>3.295845714285714</v>
      </c>
      <c r="CD278">
        <v>3.165418571428571</v>
      </c>
      <c r="CE278">
        <v>25.60322857142857</v>
      </c>
      <c r="CF278">
        <v>24.92464285714286</v>
      </c>
      <c r="CG278">
        <v>1200.008571428571</v>
      </c>
      <c r="CH278">
        <v>0.50002485714285716</v>
      </c>
      <c r="CI278">
        <v>0.4999751428571429</v>
      </c>
      <c r="CJ278">
        <v>0</v>
      </c>
      <c r="CK278">
        <v>999.06614285714284</v>
      </c>
      <c r="CL278">
        <v>4.9990899999999998</v>
      </c>
      <c r="CM278">
        <v>10702.71428571429</v>
      </c>
      <c r="CN278">
        <v>9558.0042857142853</v>
      </c>
      <c r="CO278">
        <v>40.811999999999998</v>
      </c>
      <c r="CP278">
        <v>42.347999999999999</v>
      </c>
      <c r="CQ278">
        <v>41.625</v>
      </c>
      <c r="CR278">
        <v>41.375</v>
      </c>
      <c r="CS278">
        <v>42.160428571428568</v>
      </c>
      <c r="CT278">
        <v>597.5342857142856</v>
      </c>
      <c r="CU278">
        <v>597.47428571428566</v>
      </c>
      <c r="CV278">
        <v>0</v>
      </c>
      <c r="CW278">
        <v>1675964261.0999999</v>
      </c>
      <c r="CX278">
        <v>0</v>
      </c>
      <c r="CY278">
        <v>1675959759</v>
      </c>
      <c r="CZ278" t="s">
        <v>356</v>
      </c>
      <c r="DA278">
        <v>1675959759</v>
      </c>
      <c r="DB278">
        <v>1675959753.5</v>
      </c>
      <c r="DC278">
        <v>5</v>
      </c>
      <c r="DD278">
        <v>-2.5000000000000001E-2</v>
      </c>
      <c r="DE278">
        <v>-8.0000000000000002E-3</v>
      </c>
      <c r="DF278">
        <v>-6.0590000000000002</v>
      </c>
      <c r="DG278">
        <v>0.218</v>
      </c>
      <c r="DH278">
        <v>415</v>
      </c>
      <c r="DI278">
        <v>34</v>
      </c>
      <c r="DJ278">
        <v>0.6</v>
      </c>
      <c r="DK278">
        <v>0.17</v>
      </c>
      <c r="DL278">
        <v>-30.959236585365851</v>
      </c>
      <c r="DM278">
        <v>0.3123825783970991</v>
      </c>
      <c r="DN278">
        <v>0.1059343002930786</v>
      </c>
      <c r="DO278">
        <v>0</v>
      </c>
      <c r="DP278">
        <v>1.1954512195121949</v>
      </c>
      <c r="DQ278">
        <v>0.43215386759581792</v>
      </c>
      <c r="DR278">
        <v>7.0622630007983259E-2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363</v>
      </c>
      <c r="EA278">
        <v>3.2984399999999998</v>
      </c>
      <c r="EB278">
        <v>2.6249899999999999</v>
      </c>
      <c r="EC278">
        <v>0.26118999999999998</v>
      </c>
      <c r="ED278">
        <v>0.26153199999999999</v>
      </c>
      <c r="EE278">
        <v>0.135769</v>
      </c>
      <c r="EF278">
        <v>0.130916</v>
      </c>
      <c r="EG278">
        <v>22375.200000000001</v>
      </c>
      <c r="EH278">
        <v>22708</v>
      </c>
      <c r="EI278">
        <v>28178.5</v>
      </c>
      <c r="EJ278">
        <v>29595.3</v>
      </c>
      <c r="EK278">
        <v>33541.199999999997</v>
      </c>
      <c r="EL278">
        <v>35693.9</v>
      </c>
      <c r="EM278">
        <v>39793.199999999997</v>
      </c>
      <c r="EN278">
        <v>42267.9</v>
      </c>
      <c r="EO278">
        <v>2.2130999999999998</v>
      </c>
      <c r="EP278">
        <v>2.2370800000000002</v>
      </c>
      <c r="EQ278">
        <v>0.15115400000000001</v>
      </c>
      <c r="ER278">
        <v>0</v>
      </c>
      <c r="ES278">
        <v>29.369399999999999</v>
      </c>
      <c r="ET278">
        <v>999.9</v>
      </c>
      <c r="EU278">
        <v>72.5</v>
      </c>
      <c r="EV278">
        <v>32.200000000000003</v>
      </c>
      <c r="EW278">
        <v>34.577300000000001</v>
      </c>
      <c r="EX278">
        <v>57.082999999999998</v>
      </c>
      <c r="EY278">
        <v>-4.1185900000000002</v>
      </c>
      <c r="EZ278">
        <v>2</v>
      </c>
      <c r="FA278">
        <v>0.29699199999999998</v>
      </c>
      <c r="FB278">
        <v>-0.67537000000000003</v>
      </c>
      <c r="FC278">
        <v>20.273900000000001</v>
      </c>
      <c r="FD278">
        <v>5.22058</v>
      </c>
      <c r="FE278">
        <v>12.004</v>
      </c>
      <c r="FF278">
        <v>4.9865000000000004</v>
      </c>
      <c r="FG278">
        <v>3.2844799999999998</v>
      </c>
      <c r="FH278">
        <v>9999</v>
      </c>
      <c r="FI278">
        <v>9999</v>
      </c>
      <c r="FJ278">
        <v>9999</v>
      </c>
      <c r="FK278">
        <v>999.9</v>
      </c>
      <c r="FL278">
        <v>1.86582</v>
      </c>
      <c r="FM278">
        <v>1.8621799999999999</v>
      </c>
      <c r="FN278">
        <v>1.8641700000000001</v>
      </c>
      <c r="FO278">
        <v>1.8602000000000001</v>
      </c>
      <c r="FP278">
        <v>1.8609599999999999</v>
      </c>
      <c r="FQ278">
        <v>1.8601000000000001</v>
      </c>
      <c r="FR278">
        <v>1.86185</v>
      </c>
      <c r="FS278">
        <v>1.8583799999999999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-8.23</v>
      </c>
      <c r="GH278">
        <v>0.2114</v>
      </c>
      <c r="GI278">
        <v>-4.2934277136806287</v>
      </c>
      <c r="GJ278">
        <v>-4.5218151105756088E-3</v>
      </c>
      <c r="GK278">
        <v>2.0889233732517852E-6</v>
      </c>
      <c r="GL278">
        <v>-4.5906856223640231E-10</v>
      </c>
      <c r="GM278">
        <v>-0.1150039569071811</v>
      </c>
      <c r="GN278">
        <v>4.4025620023938356E-3</v>
      </c>
      <c r="GO278">
        <v>3.112297855124525E-4</v>
      </c>
      <c r="GP278">
        <v>-4.1727832042263066E-6</v>
      </c>
      <c r="GQ278">
        <v>6</v>
      </c>
      <c r="GR278">
        <v>2080</v>
      </c>
      <c r="GS278">
        <v>4</v>
      </c>
      <c r="GT278">
        <v>33</v>
      </c>
      <c r="GU278">
        <v>75</v>
      </c>
      <c r="GV278">
        <v>75.099999999999994</v>
      </c>
      <c r="GW278">
        <v>4.3127399999999998</v>
      </c>
      <c r="GX278">
        <v>2.47437</v>
      </c>
      <c r="GY278">
        <v>2.04834</v>
      </c>
      <c r="GZ278">
        <v>2.6232899999999999</v>
      </c>
      <c r="HA278">
        <v>2.1972700000000001</v>
      </c>
      <c r="HB278">
        <v>2.34375</v>
      </c>
      <c r="HC278">
        <v>37.122500000000002</v>
      </c>
      <c r="HD278">
        <v>14.7362</v>
      </c>
      <c r="HE278">
        <v>18</v>
      </c>
      <c r="HF278">
        <v>674.26300000000003</v>
      </c>
      <c r="HG278">
        <v>774.245</v>
      </c>
      <c r="HH278">
        <v>30.9999</v>
      </c>
      <c r="HI278">
        <v>31.2057</v>
      </c>
      <c r="HJ278">
        <v>30</v>
      </c>
      <c r="HK278">
        <v>31.165800000000001</v>
      </c>
      <c r="HL278">
        <v>31.1691</v>
      </c>
      <c r="HM278">
        <v>86.242099999999994</v>
      </c>
      <c r="HN278">
        <v>12.547000000000001</v>
      </c>
      <c r="HO278">
        <v>100</v>
      </c>
      <c r="HP278">
        <v>31</v>
      </c>
      <c r="HQ278">
        <v>1755.56</v>
      </c>
      <c r="HR278">
        <v>31.189699999999998</v>
      </c>
      <c r="HS278">
        <v>99.319500000000005</v>
      </c>
      <c r="HT278">
        <v>98.048199999999994</v>
      </c>
    </row>
    <row r="279" spans="1:228" x14ac:dyDescent="0.2">
      <c r="A279">
        <v>264</v>
      </c>
      <c r="B279">
        <v>1675964264.5</v>
      </c>
      <c r="C279">
        <v>1050</v>
      </c>
      <c r="D279" t="s">
        <v>887</v>
      </c>
      <c r="E279" t="s">
        <v>888</v>
      </c>
      <c r="F279">
        <v>4</v>
      </c>
      <c r="G279">
        <v>1675964262.428571</v>
      </c>
      <c r="H279">
        <f t="shared" si="136"/>
        <v>1.3363985696508663E-3</v>
      </c>
      <c r="I279">
        <f t="shared" si="137"/>
        <v>1.3363985696508662</v>
      </c>
      <c r="J279">
        <f t="shared" si="138"/>
        <v>20.483604717138533</v>
      </c>
      <c r="K279">
        <f t="shared" si="139"/>
        <v>1716.5085714285719</v>
      </c>
      <c r="L279">
        <f t="shared" si="140"/>
        <v>1320.6306961672799</v>
      </c>
      <c r="M279">
        <f t="shared" si="141"/>
        <v>133.85877494378119</v>
      </c>
      <c r="N279">
        <f t="shared" si="142"/>
        <v>173.98485073742705</v>
      </c>
      <c r="O279">
        <f t="shared" si="143"/>
        <v>9.2437811745756188E-2</v>
      </c>
      <c r="P279">
        <f t="shared" si="144"/>
        <v>2.7595437607730569</v>
      </c>
      <c r="Q279">
        <f t="shared" si="145"/>
        <v>9.0751430384907988E-2</v>
      </c>
      <c r="R279">
        <f t="shared" si="146"/>
        <v>5.6868596126525173E-2</v>
      </c>
      <c r="S279">
        <f t="shared" si="147"/>
        <v>226.1119029474994</v>
      </c>
      <c r="T279">
        <f t="shared" si="148"/>
        <v>32.723330775682051</v>
      </c>
      <c r="U279">
        <f t="shared" si="149"/>
        <v>31.82884285714286</v>
      </c>
      <c r="V279">
        <f t="shared" si="150"/>
        <v>4.7290187733406768</v>
      </c>
      <c r="W279">
        <f t="shared" si="151"/>
        <v>70.258325407062088</v>
      </c>
      <c r="X279">
        <f t="shared" si="152"/>
        <v>3.2954872837308984</v>
      </c>
      <c r="Y279">
        <f t="shared" si="153"/>
        <v>4.6905292214659715</v>
      </c>
      <c r="Z279">
        <f t="shared" si="154"/>
        <v>1.4335314896097784</v>
      </c>
      <c r="AA279">
        <f t="shared" si="155"/>
        <v>-58.935176921603208</v>
      </c>
      <c r="AB279">
        <f t="shared" si="156"/>
        <v>-21.442371241080181</v>
      </c>
      <c r="AC279">
        <f t="shared" si="157"/>
        <v>-1.7579514633800652</v>
      </c>
      <c r="AD279">
        <f t="shared" si="158"/>
        <v>143.97640332143595</v>
      </c>
      <c r="AE279">
        <f t="shared" si="159"/>
        <v>31.046871032137389</v>
      </c>
      <c r="AF279">
        <f t="shared" si="160"/>
        <v>1.4058538510770908</v>
      </c>
      <c r="AG279">
        <f t="shared" si="161"/>
        <v>20.483604717138533</v>
      </c>
      <c r="AH279">
        <v>1802.6379916155749</v>
      </c>
      <c r="AI279">
        <v>1776.8612727272721</v>
      </c>
      <c r="AJ279">
        <v>1.6796380243808109</v>
      </c>
      <c r="AK279">
        <v>60.624418474204617</v>
      </c>
      <c r="AL279">
        <f t="shared" si="162"/>
        <v>1.3363985696508662</v>
      </c>
      <c r="AM279">
        <v>31.257221639606151</v>
      </c>
      <c r="AN279">
        <v>32.502675151515128</v>
      </c>
      <c r="AO279">
        <v>-8.371960920131729E-3</v>
      </c>
      <c r="AP279">
        <v>100.9878899836357</v>
      </c>
      <c r="AQ279">
        <v>17</v>
      </c>
      <c r="AR279">
        <v>3</v>
      </c>
      <c r="AS279">
        <f t="shared" si="163"/>
        <v>1</v>
      </c>
      <c r="AT279">
        <f t="shared" si="164"/>
        <v>0</v>
      </c>
      <c r="AU279">
        <f t="shared" si="165"/>
        <v>47318.577677346053</v>
      </c>
      <c r="AV279">
        <f t="shared" si="166"/>
        <v>1199.992857142857</v>
      </c>
      <c r="AW279">
        <f t="shared" si="167"/>
        <v>1025.9178564494816</v>
      </c>
      <c r="AX279">
        <f t="shared" si="168"/>
        <v>0.85493663594978209</v>
      </c>
      <c r="AY279">
        <f t="shared" si="169"/>
        <v>0.18842770738307918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1675964262.428571</v>
      </c>
      <c r="BF279">
        <v>1716.5085714285719</v>
      </c>
      <c r="BG279">
        <v>1747.3942857142861</v>
      </c>
      <c r="BH279">
        <v>32.512785714285712</v>
      </c>
      <c r="BI279">
        <v>31.257285714285722</v>
      </c>
      <c r="BJ279">
        <v>1724.742857142857</v>
      </c>
      <c r="BK279">
        <v>32.301485714285711</v>
      </c>
      <c r="BL279">
        <v>650.00985714285707</v>
      </c>
      <c r="BM279">
        <v>101.2594285714286</v>
      </c>
      <c r="BN279">
        <v>0.1003045714285714</v>
      </c>
      <c r="BO279">
        <v>31.684714285714279</v>
      </c>
      <c r="BP279">
        <v>31.82884285714286</v>
      </c>
      <c r="BQ279">
        <v>999.89999999999986</v>
      </c>
      <c r="BR279">
        <v>0</v>
      </c>
      <c r="BS279">
        <v>0</v>
      </c>
      <c r="BT279">
        <v>8948.2128571428584</v>
      </c>
      <c r="BU279">
        <v>0</v>
      </c>
      <c r="BV279">
        <v>48.124871428571431</v>
      </c>
      <c r="BW279">
        <v>-30.886499999999991</v>
      </c>
      <c r="BX279">
        <v>1774.1928571428571</v>
      </c>
      <c r="BY279">
        <v>1803.774285714286</v>
      </c>
      <c r="BZ279">
        <v>1.2555099999999999</v>
      </c>
      <c r="CA279">
        <v>1747.3942857142861</v>
      </c>
      <c r="CB279">
        <v>31.257285714285722</v>
      </c>
      <c r="CC279">
        <v>3.292227142857143</v>
      </c>
      <c r="CD279">
        <v>3.165095714285715</v>
      </c>
      <c r="CE279">
        <v>25.58472857142857</v>
      </c>
      <c r="CF279">
        <v>24.922914285714281</v>
      </c>
      <c r="CG279">
        <v>1199.992857142857</v>
      </c>
      <c r="CH279">
        <v>0.50003085714285711</v>
      </c>
      <c r="CI279">
        <v>0.49996914285714278</v>
      </c>
      <c r="CJ279">
        <v>0</v>
      </c>
      <c r="CK279">
        <v>998.65957142857144</v>
      </c>
      <c r="CL279">
        <v>4.9990899999999998</v>
      </c>
      <c r="CM279">
        <v>10699.37142857143</v>
      </c>
      <c r="CN279">
        <v>9557.9028571428589</v>
      </c>
      <c r="CO279">
        <v>40.811999999999998</v>
      </c>
      <c r="CP279">
        <v>42.311999999999998</v>
      </c>
      <c r="CQ279">
        <v>41.625</v>
      </c>
      <c r="CR279">
        <v>41.375</v>
      </c>
      <c r="CS279">
        <v>42.160428571428568</v>
      </c>
      <c r="CT279">
        <v>597.53142857142848</v>
      </c>
      <c r="CU279">
        <v>597.46142857142854</v>
      </c>
      <c r="CV279">
        <v>0</v>
      </c>
      <c r="CW279">
        <v>1675964264.0999999</v>
      </c>
      <c r="CX279">
        <v>0</v>
      </c>
      <c r="CY279">
        <v>1675959759</v>
      </c>
      <c r="CZ279" t="s">
        <v>356</v>
      </c>
      <c r="DA279">
        <v>1675959759</v>
      </c>
      <c r="DB279">
        <v>1675959753.5</v>
      </c>
      <c r="DC279">
        <v>5</v>
      </c>
      <c r="DD279">
        <v>-2.5000000000000001E-2</v>
      </c>
      <c r="DE279">
        <v>-8.0000000000000002E-3</v>
      </c>
      <c r="DF279">
        <v>-6.0590000000000002</v>
      </c>
      <c r="DG279">
        <v>0.218</v>
      </c>
      <c r="DH279">
        <v>415</v>
      </c>
      <c r="DI279">
        <v>34</v>
      </c>
      <c r="DJ279">
        <v>0.6</v>
      </c>
      <c r="DK279">
        <v>0.17</v>
      </c>
      <c r="DL279">
        <v>-30.931514634146339</v>
      </c>
      <c r="DM279">
        <v>0.22191219512185309</v>
      </c>
      <c r="DN279">
        <v>0.1040307636511516</v>
      </c>
      <c r="DO279">
        <v>0</v>
      </c>
      <c r="DP279">
        <v>1.206856097560975</v>
      </c>
      <c r="DQ279">
        <v>0.61146313588850321</v>
      </c>
      <c r="DR279">
        <v>7.4831772692374232E-2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363</v>
      </c>
      <c r="EA279">
        <v>3.2985699999999998</v>
      </c>
      <c r="EB279">
        <v>2.62527</v>
      </c>
      <c r="EC279">
        <v>0.26169999999999999</v>
      </c>
      <c r="ED279">
        <v>0.26204</v>
      </c>
      <c r="EE279">
        <v>0.13570399999999999</v>
      </c>
      <c r="EF279">
        <v>0.130916</v>
      </c>
      <c r="EG279">
        <v>22359.7</v>
      </c>
      <c r="EH279">
        <v>22692.2</v>
      </c>
      <c r="EI279">
        <v>28178.400000000001</v>
      </c>
      <c r="EJ279">
        <v>29595</v>
      </c>
      <c r="EK279">
        <v>33543.9</v>
      </c>
      <c r="EL279">
        <v>35693.699999999997</v>
      </c>
      <c r="EM279">
        <v>39793.4</v>
      </c>
      <c r="EN279">
        <v>42267.6</v>
      </c>
      <c r="EO279">
        <v>2.2136200000000001</v>
      </c>
      <c r="EP279">
        <v>2.2370000000000001</v>
      </c>
      <c r="EQ279">
        <v>0.151224</v>
      </c>
      <c r="ER279">
        <v>0</v>
      </c>
      <c r="ES279">
        <v>29.364000000000001</v>
      </c>
      <c r="ET279">
        <v>999.9</v>
      </c>
      <c r="EU279">
        <v>72.5</v>
      </c>
      <c r="EV279">
        <v>32.200000000000003</v>
      </c>
      <c r="EW279">
        <v>34.579099999999997</v>
      </c>
      <c r="EX279">
        <v>57.173000000000002</v>
      </c>
      <c r="EY279">
        <v>-4.0184300000000004</v>
      </c>
      <c r="EZ279">
        <v>2</v>
      </c>
      <c r="FA279">
        <v>0.296954</v>
      </c>
      <c r="FB279">
        <v>-0.67535400000000001</v>
      </c>
      <c r="FC279">
        <v>20.273800000000001</v>
      </c>
      <c r="FD279">
        <v>5.2204300000000003</v>
      </c>
      <c r="FE279">
        <v>12.004</v>
      </c>
      <c r="FF279">
        <v>4.9871999999999996</v>
      </c>
      <c r="FG279">
        <v>3.2844000000000002</v>
      </c>
      <c r="FH279">
        <v>9999</v>
      </c>
      <c r="FI279">
        <v>9999</v>
      </c>
      <c r="FJ279">
        <v>9999</v>
      </c>
      <c r="FK279">
        <v>999.9</v>
      </c>
      <c r="FL279">
        <v>1.8658300000000001</v>
      </c>
      <c r="FM279">
        <v>1.8621799999999999</v>
      </c>
      <c r="FN279">
        <v>1.8641700000000001</v>
      </c>
      <c r="FO279">
        <v>1.8602000000000001</v>
      </c>
      <c r="FP279">
        <v>1.8609599999999999</v>
      </c>
      <c r="FQ279">
        <v>1.86012</v>
      </c>
      <c r="FR279">
        <v>1.8618399999999999</v>
      </c>
      <c r="FS279">
        <v>1.85842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-8.23</v>
      </c>
      <c r="GH279">
        <v>0.2112</v>
      </c>
      <c r="GI279">
        <v>-4.2934277136806287</v>
      </c>
      <c r="GJ279">
        <v>-4.5218151105756088E-3</v>
      </c>
      <c r="GK279">
        <v>2.0889233732517852E-6</v>
      </c>
      <c r="GL279">
        <v>-4.5906856223640231E-10</v>
      </c>
      <c r="GM279">
        <v>-0.1150039569071811</v>
      </c>
      <c r="GN279">
        <v>4.4025620023938356E-3</v>
      </c>
      <c r="GO279">
        <v>3.112297855124525E-4</v>
      </c>
      <c r="GP279">
        <v>-4.1727832042263066E-6</v>
      </c>
      <c r="GQ279">
        <v>6</v>
      </c>
      <c r="GR279">
        <v>2080</v>
      </c>
      <c r="GS279">
        <v>4</v>
      </c>
      <c r="GT279">
        <v>33</v>
      </c>
      <c r="GU279">
        <v>75.099999999999994</v>
      </c>
      <c r="GV279">
        <v>75.2</v>
      </c>
      <c r="GW279">
        <v>4.3225100000000003</v>
      </c>
      <c r="GX279">
        <v>2.47803</v>
      </c>
      <c r="GY279">
        <v>2.04834</v>
      </c>
      <c r="GZ279">
        <v>2.6232899999999999</v>
      </c>
      <c r="HA279">
        <v>2.1972700000000001</v>
      </c>
      <c r="HB279">
        <v>2.3034699999999999</v>
      </c>
      <c r="HC279">
        <v>37.122500000000002</v>
      </c>
      <c r="HD279">
        <v>14.7187</v>
      </c>
      <c r="HE279">
        <v>18</v>
      </c>
      <c r="HF279">
        <v>674.66300000000001</v>
      </c>
      <c r="HG279">
        <v>774.14400000000001</v>
      </c>
      <c r="HH279">
        <v>31</v>
      </c>
      <c r="HI279">
        <v>31.203800000000001</v>
      </c>
      <c r="HJ279">
        <v>29.9999</v>
      </c>
      <c r="HK279">
        <v>31.163900000000002</v>
      </c>
      <c r="HL279">
        <v>31.167200000000001</v>
      </c>
      <c r="HM279">
        <v>86.469399999999993</v>
      </c>
      <c r="HN279">
        <v>12.547000000000001</v>
      </c>
      <c r="HO279">
        <v>100</v>
      </c>
      <c r="HP279">
        <v>31</v>
      </c>
      <c r="HQ279">
        <v>1762.24</v>
      </c>
      <c r="HR279">
        <v>31.185300000000002</v>
      </c>
      <c r="HS279">
        <v>99.319699999999997</v>
      </c>
      <c r="HT279">
        <v>98.047300000000007</v>
      </c>
    </row>
    <row r="280" spans="1:228" x14ac:dyDescent="0.2">
      <c r="A280">
        <v>265</v>
      </c>
      <c r="B280">
        <v>1675964268.5</v>
      </c>
      <c r="C280">
        <v>1054</v>
      </c>
      <c r="D280" t="s">
        <v>889</v>
      </c>
      <c r="E280" t="s">
        <v>890</v>
      </c>
      <c r="F280">
        <v>4</v>
      </c>
      <c r="G280">
        <v>1675964266.5</v>
      </c>
      <c r="H280">
        <f t="shared" si="136"/>
        <v>1.3639271504914529E-3</v>
      </c>
      <c r="I280">
        <f t="shared" si="137"/>
        <v>1.363927150491453</v>
      </c>
      <c r="J280">
        <f t="shared" si="138"/>
        <v>20.096674007846268</v>
      </c>
      <c r="K280">
        <f t="shared" si="139"/>
        <v>1723.4328571428571</v>
      </c>
      <c r="L280">
        <f t="shared" si="140"/>
        <v>1341.1565306172645</v>
      </c>
      <c r="M280">
        <f t="shared" si="141"/>
        <v>135.93553062610277</v>
      </c>
      <c r="N280">
        <f t="shared" si="142"/>
        <v>174.68189177466837</v>
      </c>
      <c r="O280">
        <f t="shared" si="143"/>
        <v>9.4365447048159593E-2</v>
      </c>
      <c r="P280">
        <f t="shared" si="144"/>
        <v>2.7672886412041766</v>
      </c>
      <c r="Q280">
        <f t="shared" si="145"/>
        <v>9.2613537627036974E-2</v>
      </c>
      <c r="R280">
        <f t="shared" si="146"/>
        <v>5.8038154088775155E-2</v>
      </c>
      <c r="S280">
        <f t="shared" si="147"/>
        <v>226.11438866203716</v>
      </c>
      <c r="T280">
        <f t="shared" si="148"/>
        <v>32.717504253285774</v>
      </c>
      <c r="U280">
        <f t="shared" si="149"/>
        <v>31.821528571428569</v>
      </c>
      <c r="V280">
        <f t="shared" si="150"/>
        <v>4.7270588900805492</v>
      </c>
      <c r="W280">
        <f t="shared" si="151"/>
        <v>70.196969411910388</v>
      </c>
      <c r="X280">
        <f t="shared" si="152"/>
        <v>3.2934260112566336</v>
      </c>
      <c r="Y280">
        <f t="shared" si="153"/>
        <v>4.6916925885091478</v>
      </c>
      <c r="Z280">
        <f t="shared" si="154"/>
        <v>1.4336328788239157</v>
      </c>
      <c r="AA280">
        <f t="shared" si="155"/>
        <v>-60.149187336673073</v>
      </c>
      <c r="AB280">
        <f t="shared" si="156"/>
        <v>-19.759158495675472</v>
      </c>
      <c r="AC280">
        <f t="shared" si="157"/>
        <v>-1.6153961548730333</v>
      </c>
      <c r="AD280">
        <f t="shared" si="158"/>
        <v>144.59064667481559</v>
      </c>
      <c r="AE280">
        <f t="shared" si="159"/>
        <v>30.993421755320107</v>
      </c>
      <c r="AF280">
        <f t="shared" si="160"/>
        <v>1.3834332401992129</v>
      </c>
      <c r="AG280">
        <f t="shared" si="161"/>
        <v>20.096674007846268</v>
      </c>
      <c r="AH280">
        <v>1809.6077748163409</v>
      </c>
      <c r="AI280">
        <v>1783.921272727272</v>
      </c>
      <c r="AJ280">
        <v>1.75436295496078</v>
      </c>
      <c r="AK280">
        <v>60.624418474204617</v>
      </c>
      <c r="AL280">
        <f t="shared" si="162"/>
        <v>1.363927150491453</v>
      </c>
      <c r="AM280">
        <v>31.257891355364329</v>
      </c>
      <c r="AN280">
        <v>32.486875757575753</v>
      </c>
      <c r="AO280">
        <v>-1.75318716704757E-3</v>
      </c>
      <c r="AP280">
        <v>100.9878899836357</v>
      </c>
      <c r="AQ280">
        <v>17</v>
      </c>
      <c r="AR280">
        <v>3</v>
      </c>
      <c r="AS280">
        <f t="shared" si="163"/>
        <v>1</v>
      </c>
      <c r="AT280">
        <f t="shared" si="164"/>
        <v>0</v>
      </c>
      <c r="AU280">
        <f t="shared" si="165"/>
        <v>47531.759688306985</v>
      </c>
      <c r="AV280">
        <f t="shared" si="166"/>
        <v>1200.004285714286</v>
      </c>
      <c r="AW280">
        <f t="shared" si="167"/>
        <v>1025.9277993067553</v>
      </c>
      <c r="AX280">
        <f t="shared" si="168"/>
        <v>0.85493677940998847</v>
      </c>
      <c r="AY280">
        <f t="shared" si="169"/>
        <v>0.1884279842612776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1675964266.5</v>
      </c>
      <c r="BF280">
        <v>1723.4328571428571</v>
      </c>
      <c r="BG280">
        <v>1754.242857142857</v>
      </c>
      <c r="BH280">
        <v>32.493342857142864</v>
      </c>
      <c r="BI280">
        <v>31.257828571428568</v>
      </c>
      <c r="BJ280">
        <v>1731.68</v>
      </c>
      <c r="BK280">
        <v>32.282257142857141</v>
      </c>
      <c r="BL280">
        <v>650.00342857142846</v>
      </c>
      <c r="BM280">
        <v>101.25700000000001</v>
      </c>
      <c r="BN280">
        <v>9.9946428571428561E-2</v>
      </c>
      <c r="BO280">
        <v>31.68908571428571</v>
      </c>
      <c r="BP280">
        <v>31.821528571428569</v>
      </c>
      <c r="BQ280">
        <v>999.89999999999986</v>
      </c>
      <c r="BR280">
        <v>0</v>
      </c>
      <c r="BS280">
        <v>0</v>
      </c>
      <c r="BT280">
        <v>8989.4628571428584</v>
      </c>
      <c r="BU280">
        <v>0</v>
      </c>
      <c r="BV280">
        <v>48.014385714285723</v>
      </c>
      <c r="BW280">
        <v>-30.808114285714289</v>
      </c>
      <c r="BX280">
        <v>1781.315714285714</v>
      </c>
      <c r="BY280">
        <v>1810.8457142857151</v>
      </c>
      <c r="BZ280">
        <v>1.2355128571428571</v>
      </c>
      <c r="CA280">
        <v>1754.242857142857</v>
      </c>
      <c r="CB280">
        <v>31.257828571428568</v>
      </c>
      <c r="CC280">
        <v>3.290184285714286</v>
      </c>
      <c r="CD280">
        <v>3.1650800000000001</v>
      </c>
      <c r="CE280">
        <v>25.574271428571421</v>
      </c>
      <c r="CF280">
        <v>24.922842857142861</v>
      </c>
      <c r="CG280">
        <v>1200.004285714286</v>
      </c>
      <c r="CH280">
        <v>0.500027</v>
      </c>
      <c r="CI280">
        <v>0.49997300000000011</v>
      </c>
      <c r="CJ280">
        <v>0</v>
      </c>
      <c r="CK280">
        <v>998.29342857142854</v>
      </c>
      <c r="CL280">
        <v>4.9990899999999998</v>
      </c>
      <c r="CM280">
        <v>10695.94285714286</v>
      </c>
      <c r="CN280">
        <v>9557.9857142857163</v>
      </c>
      <c r="CO280">
        <v>40.811999999999998</v>
      </c>
      <c r="CP280">
        <v>42.311999999999998</v>
      </c>
      <c r="CQ280">
        <v>41.625</v>
      </c>
      <c r="CR280">
        <v>41.375</v>
      </c>
      <c r="CS280">
        <v>42.125</v>
      </c>
      <c r="CT280">
        <v>597.53142857142848</v>
      </c>
      <c r="CU280">
        <v>597.47285714285704</v>
      </c>
      <c r="CV280">
        <v>0</v>
      </c>
      <c r="CW280">
        <v>1675964268.3</v>
      </c>
      <c r="CX280">
        <v>0</v>
      </c>
      <c r="CY280">
        <v>1675959759</v>
      </c>
      <c r="CZ280" t="s">
        <v>356</v>
      </c>
      <c r="DA280">
        <v>1675959759</v>
      </c>
      <c r="DB280">
        <v>1675959753.5</v>
      </c>
      <c r="DC280">
        <v>5</v>
      </c>
      <c r="DD280">
        <v>-2.5000000000000001E-2</v>
      </c>
      <c r="DE280">
        <v>-8.0000000000000002E-3</v>
      </c>
      <c r="DF280">
        <v>-6.0590000000000002</v>
      </c>
      <c r="DG280">
        <v>0.218</v>
      </c>
      <c r="DH280">
        <v>415</v>
      </c>
      <c r="DI280">
        <v>34</v>
      </c>
      <c r="DJ280">
        <v>0.6</v>
      </c>
      <c r="DK280">
        <v>0.17</v>
      </c>
      <c r="DL280">
        <v>-30.925502439024388</v>
      </c>
      <c r="DM280">
        <v>0.87057073170719235</v>
      </c>
      <c r="DN280">
        <v>0.1113341257433083</v>
      </c>
      <c r="DO280">
        <v>0</v>
      </c>
      <c r="DP280">
        <v>1.227065121951219</v>
      </c>
      <c r="DQ280">
        <v>0.39740466898955001</v>
      </c>
      <c r="DR280">
        <v>6.47019701559257E-2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363</v>
      </c>
      <c r="EA280">
        <v>3.2984900000000001</v>
      </c>
      <c r="EB280">
        <v>2.6250800000000001</v>
      </c>
      <c r="EC280">
        <v>0.262293</v>
      </c>
      <c r="ED280">
        <v>0.26261299999999999</v>
      </c>
      <c r="EE280">
        <v>0.135655</v>
      </c>
      <c r="EF280">
        <v>0.130914</v>
      </c>
      <c r="EG280">
        <v>22341.9</v>
      </c>
      <c r="EH280">
        <v>22674.3</v>
      </c>
      <c r="EI280">
        <v>28178.7</v>
      </c>
      <c r="EJ280">
        <v>29594.7</v>
      </c>
      <c r="EK280">
        <v>33545.800000000003</v>
      </c>
      <c r="EL280">
        <v>35693.5</v>
      </c>
      <c r="EM280">
        <v>39793.4</v>
      </c>
      <c r="EN280">
        <v>42267.199999999997</v>
      </c>
      <c r="EO280">
        <v>2.21347</v>
      </c>
      <c r="EP280">
        <v>2.2371500000000002</v>
      </c>
      <c r="EQ280">
        <v>0.151694</v>
      </c>
      <c r="ER280">
        <v>0</v>
      </c>
      <c r="ES280">
        <v>29.358699999999999</v>
      </c>
      <c r="ET280">
        <v>999.9</v>
      </c>
      <c r="EU280">
        <v>72.5</v>
      </c>
      <c r="EV280">
        <v>32.200000000000003</v>
      </c>
      <c r="EW280">
        <v>34.574100000000001</v>
      </c>
      <c r="EX280">
        <v>57.323</v>
      </c>
      <c r="EY280">
        <v>-4.1586499999999997</v>
      </c>
      <c r="EZ280">
        <v>2</v>
      </c>
      <c r="FA280">
        <v>0.29675299999999999</v>
      </c>
      <c r="FB280">
        <v>-0.67387799999999998</v>
      </c>
      <c r="FC280">
        <v>20.273800000000001</v>
      </c>
      <c r="FD280">
        <v>5.2204300000000003</v>
      </c>
      <c r="FE280">
        <v>12.004</v>
      </c>
      <c r="FF280">
        <v>4.9873000000000003</v>
      </c>
      <c r="FG280">
        <v>3.2844500000000001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1.8621799999999999</v>
      </c>
      <c r="FN280">
        <v>1.8641700000000001</v>
      </c>
      <c r="FO280">
        <v>1.8602099999999999</v>
      </c>
      <c r="FP280">
        <v>1.8609599999999999</v>
      </c>
      <c r="FQ280">
        <v>1.8601099999999999</v>
      </c>
      <c r="FR280">
        <v>1.8618300000000001</v>
      </c>
      <c r="FS280">
        <v>1.85842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-8.25</v>
      </c>
      <c r="GH280">
        <v>0.2109</v>
      </c>
      <c r="GI280">
        <v>-4.2934277136806287</v>
      </c>
      <c r="GJ280">
        <v>-4.5218151105756088E-3</v>
      </c>
      <c r="GK280">
        <v>2.0889233732517852E-6</v>
      </c>
      <c r="GL280">
        <v>-4.5906856223640231E-10</v>
      </c>
      <c r="GM280">
        <v>-0.1150039569071811</v>
      </c>
      <c r="GN280">
        <v>4.4025620023938356E-3</v>
      </c>
      <c r="GO280">
        <v>3.112297855124525E-4</v>
      </c>
      <c r="GP280">
        <v>-4.1727832042263066E-6</v>
      </c>
      <c r="GQ280">
        <v>6</v>
      </c>
      <c r="GR280">
        <v>2080</v>
      </c>
      <c r="GS280">
        <v>4</v>
      </c>
      <c r="GT280">
        <v>33</v>
      </c>
      <c r="GU280">
        <v>75.2</v>
      </c>
      <c r="GV280">
        <v>75.2</v>
      </c>
      <c r="GW280">
        <v>4.3347199999999999</v>
      </c>
      <c r="GX280">
        <v>2.4731399999999999</v>
      </c>
      <c r="GY280">
        <v>2.04834</v>
      </c>
      <c r="GZ280">
        <v>2.6232899999999999</v>
      </c>
      <c r="HA280">
        <v>2.1972700000000001</v>
      </c>
      <c r="HB280">
        <v>2.3584000000000001</v>
      </c>
      <c r="HC280">
        <v>37.122500000000002</v>
      </c>
      <c r="HD280">
        <v>14.7362</v>
      </c>
      <c r="HE280">
        <v>18</v>
      </c>
      <c r="HF280">
        <v>674.54300000000001</v>
      </c>
      <c r="HG280">
        <v>774.29100000000005</v>
      </c>
      <c r="HH280">
        <v>31.0002</v>
      </c>
      <c r="HI280">
        <v>31.202999999999999</v>
      </c>
      <c r="HJ280">
        <v>29.9999</v>
      </c>
      <c r="HK280">
        <v>31.163900000000002</v>
      </c>
      <c r="HL280">
        <v>31.167200000000001</v>
      </c>
      <c r="HM280">
        <v>86.720100000000002</v>
      </c>
      <c r="HN280">
        <v>12.547000000000001</v>
      </c>
      <c r="HO280">
        <v>100</v>
      </c>
      <c r="HP280">
        <v>31</v>
      </c>
      <c r="HQ280">
        <v>1768.92</v>
      </c>
      <c r="HR280">
        <v>31.189299999999999</v>
      </c>
      <c r="HS280">
        <v>99.320099999999996</v>
      </c>
      <c r="HT280">
        <v>98.046400000000006</v>
      </c>
    </row>
    <row r="281" spans="1:228" x14ac:dyDescent="0.2">
      <c r="A281">
        <v>266</v>
      </c>
      <c r="B281">
        <v>1675964272.5</v>
      </c>
      <c r="C281">
        <v>1058</v>
      </c>
      <c r="D281" t="s">
        <v>891</v>
      </c>
      <c r="E281" t="s">
        <v>892</v>
      </c>
      <c r="F281">
        <v>4</v>
      </c>
      <c r="G281">
        <v>1675964270.1875</v>
      </c>
      <c r="H281">
        <f t="shared" si="136"/>
        <v>1.3563696882865493E-3</v>
      </c>
      <c r="I281">
        <f t="shared" si="137"/>
        <v>1.3563696882865492</v>
      </c>
      <c r="J281">
        <f t="shared" si="138"/>
        <v>20.50856324967776</v>
      </c>
      <c r="K281">
        <f t="shared" si="139"/>
        <v>1729.5162499999999</v>
      </c>
      <c r="L281">
        <f t="shared" si="140"/>
        <v>1337.7614774418016</v>
      </c>
      <c r="M281">
        <f t="shared" si="141"/>
        <v>135.59416838460064</v>
      </c>
      <c r="N281">
        <f t="shared" si="142"/>
        <v>175.30204119411516</v>
      </c>
      <c r="O281">
        <f t="shared" si="143"/>
        <v>9.3737802518001359E-2</v>
      </c>
      <c r="P281">
        <f t="shared" si="144"/>
        <v>2.773928697869148</v>
      </c>
      <c r="Q281">
        <f t="shared" si="145"/>
        <v>9.2012946601413945E-2</v>
      </c>
      <c r="R281">
        <f t="shared" si="146"/>
        <v>5.7660419475429062E-2</v>
      </c>
      <c r="S281">
        <f t="shared" si="147"/>
        <v>226.11190798326857</v>
      </c>
      <c r="T281">
        <f t="shared" si="148"/>
        <v>32.722358734548749</v>
      </c>
      <c r="U281">
        <f t="shared" si="149"/>
        <v>31.821437499999998</v>
      </c>
      <c r="V281">
        <f t="shared" si="150"/>
        <v>4.7270344916952993</v>
      </c>
      <c r="W281">
        <f t="shared" si="151"/>
        <v>70.146287989846115</v>
      </c>
      <c r="X281">
        <f t="shared" si="152"/>
        <v>3.2919984851990769</v>
      </c>
      <c r="Y281">
        <f t="shared" si="153"/>
        <v>4.6930473151702676</v>
      </c>
      <c r="Z281">
        <f t="shared" si="154"/>
        <v>1.4350360064962224</v>
      </c>
      <c r="AA281">
        <f t="shared" si="155"/>
        <v>-59.815903253436829</v>
      </c>
      <c r="AB281">
        <f t="shared" si="156"/>
        <v>-19.031857944398148</v>
      </c>
      <c r="AC281">
        <f t="shared" si="157"/>
        <v>-1.5522498862788092</v>
      </c>
      <c r="AD281">
        <f t="shared" si="158"/>
        <v>145.71189689915477</v>
      </c>
      <c r="AE281">
        <f t="shared" si="159"/>
        <v>31.059883369510572</v>
      </c>
      <c r="AF281">
        <f t="shared" si="160"/>
        <v>1.3675542501889373</v>
      </c>
      <c r="AG281">
        <f t="shared" si="161"/>
        <v>20.50856324967776</v>
      </c>
      <c r="AH281">
        <v>1816.445462658425</v>
      </c>
      <c r="AI281">
        <v>1790.630303030302</v>
      </c>
      <c r="AJ281">
        <v>1.683001860749431</v>
      </c>
      <c r="AK281">
        <v>60.624418474204617</v>
      </c>
      <c r="AL281">
        <f t="shared" si="162"/>
        <v>1.3563696882865492</v>
      </c>
      <c r="AM281">
        <v>31.257400341530051</v>
      </c>
      <c r="AN281">
        <v>32.473662424242427</v>
      </c>
      <c r="AO281">
        <v>-7.7250752423269205E-4</v>
      </c>
      <c r="AP281">
        <v>100.9878899836357</v>
      </c>
      <c r="AQ281">
        <v>17</v>
      </c>
      <c r="AR281">
        <v>3</v>
      </c>
      <c r="AS281">
        <f t="shared" si="163"/>
        <v>1</v>
      </c>
      <c r="AT281">
        <f t="shared" si="164"/>
        <v>0</v>
      </c>
      <c r="AU281">
        <f t="shared" si="165"/>
        <v>47714.593513772874</v>
      </c>
      <c r="AV281">
        <f t="shared" si="166"/>
        <v>1199.9925000000001</v>
      </c>
      <c r="AW281">
        <f t="shared" si="167"/>
        <v>1025.9175885923671</v>
      </c>
      <c r="AX281">
        <f t="shared" si="168"/>
        <v>0.85493666718114247</v>
      </c>
      <c r="AY281">
        <f t="shared" si="169"/>
        <v>0.18842776765960501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1675964270.1875</v>
      </c>
      <c r="BF281">
        <v>1729.5162499999999</v>
      </c>
      <c r="BG281">
        <v>1760.3724999999999</v>
      </c>
      <c r="BH281">
        <v>32.4786</v>
      </c>
      <c r="BI281">
        <v>31.257149999999999</v>
      </c>
      <c r="BJ281">
        <v>1737.77</v>
      </c>
      <c r="BK281">
        <v>32.2676625</v>
      </c>
      <c r="BL281">
        <v>649.95112499999993</v>
      </c>
      <c r="BM281">
        <v>101.25924999999999</v>
      </c>
      <c r="BN281">
        <v>9.9752087500000003E-2</v>
      </c>
      <c r="BO281">
        <v>31.694175000000001</v>
      </c>
      <c r="BP281">
        <v>31.821437499999998</v>
      </c>
      <c r="BQ281">
        <v>999.9</v>
      </c>
      <c r="BR281">
        <v>0</v>
      </c>
      <c r="BS281">
        <v>0</v>
      </c>
      <c r="BT281">
        <v>9024.53125</v>
      </c>
      <c r="BU281">
        <v>0</v>
      </c>
      <c r="BV281">
        <v>47.805237499999997</v>
      </c>
      <c r="BW281">
        <v>-30.857812500000001</v>
      </c>
      <c r="BX281">
        <v>1787.57125</v>
      </c>
      <c r="BY281">
        <v>1817.1724999999999</v>
      </c>
      <c r="BZ281">
        <v>1.2214475</v>
      </c>
      <c r="CA281">
        <v>1760.3724999999999</v>
      </c>
      <c r="CB281">
        <v>31.257149999999999</v>
      </c>
      <c r="CC281">
        <v>3.28875625</v>
      </c>
      <c r="CD281">
        <v>3.1650737499999999</v>
      </c>
      <c r="CE281">
        <v>25.566937500000002</v>
      </c>
      <c r="CF281">
        <v>24.922812499999999</v>
      </c>
      <c r="CG281">
        <v>1199.9925000000001</v>
      </c>
      <c r="CH281">
        <v>0.50003124999999993</v>
      </c>
      <c r="CI281">
        <v>0.49996875000000002</v>
      </c>
      <c r="CJ281">
        <v>0</v>
      </c>
      <c r="CK281">
        <v>998.04012499999999</v>
      </c>
      <c r="CL281">
        <v>4.9990899999999998</v>
      </c>
      <c r="CM281">
        <v>10691.875</v>
      </c>
      <c r="CN281">
        <v>9557.901249999999</v>
      </c>
      <c r="CO281">
        <v>40.811999999999998</v>
      </c>
      <c r="CP281">
        <v>42.311999999999998</v>
      </c>
      <c r="CQ281">
        <v>41.625</v>
      </c>
      <c r="CR281">
        <v>41.375</v>
      </c>
      <c r="CS281">
        <v>42.163749999999993</v>
      </c>
      <c r="CT281">
        <v>597.53</v>
      </c>
      <c r="CU281">
        <v>597.46250000000009</v>
      </c>
      <c r="CV281">
        <v>0</v>
      </c>
      <c r="CW281">
        <v>1675964272.5</v>
      </c>
      <c r="CX281">
        <v>0</v>
      </c>
      <c r="CY281">
        <v>1675959759</v>
      </c>
      <c r="CZ281" t="s">
        <v>356</v>
      </c>
      <c r="DA281">
        <v>1675959759</v>
      </c>
      <c r="DB281">
        <v>1675959753.5</v>
      </c>
      <c r="DC281">
        <v>5</v>
      </c>
      <c r="DD281">
        <v>-2.5000000000000001E-2</v>
      </c>
      <c r="DE281">
        <v>-8.0000000000000002E-3</v>
      </c>
      <c r="DF281">
        <v>-6.0590000000000002</v>
      </c>
      <c r="DG281">
        <v>0.218</v>
      </c>
      <c r="DH281">
        <v>415</v>
      </c>
      <c r="DI281">
        <v>34</v>
      </c>
      <c r="DJ281">
        <v>0.6</v>
      </c>
      <c r="DK281">
        <v>0.17</v>
      </c>
      <c r="DL281">
        <v>-30.889963414634149</v>
      </c>
      <c r="DM281">
        <v>0.57022369337978041</v>
      </c>
      <c r="DN281">
        <v>9.9859632597394499E-2</v>
      </c>
      <c r="DO281">
        <v>0</v>
      </c>
      <c r="DP281">
        <v>1.248119756097561</v>
      </c>
      <c r="DQ281">
        <v>-9.0570313588851745E-2</v>
      </c>
      <c r="DR281">
        <v>3.4517893450110693E-2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3.29853</v>
      </c>
      <c r="EB281">
        <v>2.62554</v>
      </c>
      <c r="EC281">
        <v>0.26287100000000002</v>
      </c>
      <c r="ED281">
        <v>0.26319900000000002</v>
      </c>
      <c r="EE281">
        <v>0.13562199999999999</v>
      </c>
      <c r="EF281">
        <v>0.130911</v>
      </c>
      <c r="EG281">
        <v>22324.400000000001</v>
      </c>
      <c r="EH281">
        <v>22656.5</v>
      </c>
      <c r="EI281">
        <v>28178.799999999999</v>
      </c>
      <c r="EJ281">
        <v>29595.1</v>
      </c>
      <c r="EK281">
        <v>33547.800000000003</v>
      </c>
      <c r="EL281">
        <v>35693.699999999997</v>
      </c>
      <c r="EM281">
        <v>39794.1</v>
      </c>
      <c r="EN281">
        <v>42267.199999999997</v>
      </c>
      <c r="EO281">
        <v>2.2136999999999998</v>
      </c>
      <c r="EP281">
        <v>2.2371500000000002</v>
      </c>
      <c r="EQ281">
        <v>0.15174599999999999</v>
      </c>
      <c r="ER281">
        <v>0</v>
      </c>
      <c r="ES281">
        <v>29.3536</v>
      </c>
      <c r="ET281">
        <v>999.9</v>
      </c>
      <c r="EU281">
        <v>72.5</v>
      </c>
      <c r="EV281">
        <v>32.200000000000003</v>
      </c>
      <c r="EW281">
        <v>34.575299999999999</v>
      </c>
      <c r="EX281">
        <v>57.023000000000003</v>
      </c>
      <c r="EY281">
        <v>-4.0825300000000002</v>
      </c>
      <c r="EZ281">
        <v>2</v>
      </c>
      <c r="FA281">
        <v>0.296435</v>
      </c>
      <c r="FB281">
        <v>-0.67297899999999999</v>
      </c>
      <c r="FC281">
        <v>20.274000000000001</v>
      </c>
      <c r="FD281">
        <v>5.2201399999999998</v>
      </c>
      <c r="FE281">
        <v>12.004</v>
      </c>
      <c r="FF281">
        <v>4.9869000000000003</v>
      </c>
      <c r="FG281">
        <v>3.2844799999999998</v>
      </c>
      <c r="FH281">
        <v>9999</v>
      </c>
      <c r="FI281">
        <v>9999</v>
      </c>
      <c r="FJ281">
        <v>9999</v>
      </c>
      <c r="FK281">
        <v>999.9</v>
      </c>
      <c r="FL281">
        <v>1.86581</v>
      </c>
      <c r="FM281">
        <v>1.8621799999999999</v>
      </c>
      <c r="FN281">
        <v>1.8641700000000001</v>
      </c>
      <c r="FO281">
        <v>1.8602300000000001</v>
      </c>
      <c r="FP281">
        <v>1.8609599999999999</v>
      </c>
      <c r="FQ281">
        <v>1.86009</v>
      </c>
      <c r="FR281">
        <v>1.8618399999999999</v>
      </c>
      <c r="FS281">
        <v>1.85843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-8.25</v>
      </c>
      <c r="GH281">
        <v>0.21079999999999999</v>
      </c>
      <c r="GI281">
        <v>-4.2934277136806287</v>
      </c>
      <c r="GJ281">
        <v>-4.5218151105756088E-3</v>
      </c>
      <c r="GK281">
        <v>2.0889233732517852E-6</v>
      </c>
      <c r="GL281">
        <v>-4.5906856223640231E-10</v>
      </c>
      <c r="GM281">
        <v>-0.1150039569071811</v>
      </c>
      <c r="GN281">
        <v>4.4025620023938356E-3</v>
      </c>
      <c r="GO281">
        <v>3.112297855124525E-4</v>
      </c>
      <c r="GP281">
        <v>-4.1727832042263066E-6</v>
      </c>
      <c r="GQ281">
        <v>6</v>
      </c>
      <c r="GR281">
        <v>2080</v>
      </c>
      <c r="GS281">
        <v>4</v>
      </c>
      <c r="GT281">
        <v>33</v>
      </c>
      <c r="GU281">
        <v>75.2</v>
      </c>
      <c r="GV281">
        <v>75.3</v>
      </c>
      <c r="GW281">
        <v>4.3469199999999999</v>
      </c>
      <c r="GX281">
        <v>2.48291</v>
      </c>
      <c r="GY281">
        <v>2.04834</v>
      </c>
      <c r="GZ281">
        <v>2.6232899999999999</v>
      </c>
      <c r="HA281">
        <v>2.1972700000000001</v>
      </c>
      <c r="HB281">
        <v>2.3071299999999999</v>
      </c>
      <c r="HC281">
        <v>37.122500000000002</v>
      </c>
      <c r="HD281">
        <v>14.7187</v>
      </c>
      <c r="HE281">
        <v>18</v>
      </c>
      <c r="HF281">
        <v>674.70299999999997</v>
      </c>
      <c r="HG281">
        <v>774.27800000000002</v>
      </c>
      <c r="HH281">
        <v>31.000299999999999</v>
      </c>
      <c r="HI281">
        <v>31.2011</v>
      </c>
      <c r="HJ281">
        <v>30</v>
      </c>
      <c r="HK281">
        <v>31.161999999999999</v>
      </c>
      <c r="HL281">
        <v>31.1661</v>
      </c>
      <c r="HM281">
        <v>86.968199999999996</v>
      </c>
      <c r="HN281">
        <v>12.547000000000001</v>
      </c>
      <c r="HO281">
        <v>100</v>
      </c>
      <c r="HP281">
        <v>31</v>
      </c>
      <c r="HQ281">
        <v>1775.6</v>
      </c>
      <c r="HR281">
        <v>31.188500000000001</v>
      </c>
      <c r="HS281">
        <v>99.321299999999994</v>
      </c>
      <c r="HT281">
        <v>98.046899999999994</v>
      </c>
    </row>
    <row r="282" spans="1:228" x14ac:dyDescent="0.2">
      <c r="A282">
        <v>267</v>
      </c>
      <c r="B282">
        <v>1675964276.5999999</v>
      </c>
      <c r="C282">
        <v>1062.099999904633</v>
      </c>
      <c r="D282" t="s">
        <v>893</v>
      </c>
      <c r="E282" t="s">
        <v>894</v>
      </c>
      <c r="F282">
        <v>4</v>
      </c>
      <c r="G282">
        <v>1675964274.5</v>
      </c>
      <c r="H282">
        <f t="shared" si="136"/>
        <v>1.3570911062418425E-3</v>
      </c>
      <c r="I282">
        <f t="shared" si="137"/>
        <v>1.3570911062418425</v>
      </c>
      <c r="J282">
        <f t="shared" si="138"/>
        <v>20.535710682407164</v>
      </c>
      <c r="K282">
        <f t="shared" si="139"/>
        <v>1736.6475</v>
      </c>
      <c r="L282">
        <f t="shared" si="140"/>
        <v>1343.9396873484134</v>
      </c>
      <c r="M282">
        <f t="shared" si="141"/>
        <v>136.22195111396445</v>
      </c>
      <c r="N282">
        <f t="shared" si="142"/>
        <v>176.02688057671631</v>
      </c>
      <c r="O282">
        <f t="shared" si="143"/>
        <v>9.366390491925175E-2</v>
      </c>
      <c r="P282">
        <f t="shared" si="144"/>
        <v>2.7731649323524938</v>
      </c>
      <c r="Q282">
        <f t="shared" si="145"/>
        <v>9.1941275657603155E-2</v>
      </c>
      <c r="R282">
        <f t="shared" si="146"/>
        <v>5.7615429819466574E-2</v>
      </c>
      <c r="S282">
        <f t="shared" si="147"/>
        <v>226.11419248321488</v>
      </c>
      <c r="T282">
        <f t="shared" si="148"/>
        <v>32.726322468936722</v>
      </c>
      <c r="U282">
        <f t="shared" si="149"/>
        <v>31.825125</v>
      </c>
      <c r="V282">
        <f t="shared" si="150"/>
        <v>4.7280224747579043</v>
      </c>
      <c r="W282">
        <f t="shared" si="151"/>
        <v>70.111410030660565</v>
      </c>
      <c r="X282">
        <f t="shared" si="152"/>
        <v>3.2910873345509328</v>
      </c>
      <c r="Y282">
        <f t="shared" si="153"/>
        <v>4.6940823656402015</v>
      </c>
      <c r="Z282">
        <f t="shared" si="154"/>
        <v>1.4369351402069714</v>
      </c>
      <c r="AA282">
        <f t="shared" si="155"/>
        <v>-59.847717785265253</v>
      </c>
      <c r="AB282">
        <f t="shared" si="156"/>
        <v>-18.996716394029139</v>
      </c>
      <c r="AC282">
        <f t="shared" si="157"/>
        <v>-1.5498682236089605</v>
      </c>
      <c r="AD282">
        <f t="shared" si="158"/>
        <v>145.71989008031153</v>
      </c>
      <c r="AE282">
        <f t="shared" si="159"/>
        <v>31.192466166949561</v>
      </c>
      <c r="AF282">
        <f t="shared" si="160"/>
        <v>1.3598385688629384</v>
      </c>
      <c r="AG282">
        <f t="shared" si="161"/>
        <v>20.535710682407164</v>
      </c>
      <c r="AH282">
        <v>1823.579727538824</v>
      </c>
      <c r="AI282">
        <v>1797.661194352195</v>
      </c>
      <c r="AJ282">
        <v>1.7047231277871719</v>
      </c>
      <c r="AK282">
        <v>60.624418474204617</v>
      </c>
      <c r="AL282">
        <f t="shared" si="162"/>
        <v>1.3570911062418425</v>
      </c>
      <c r="AM282">
        <v>31.254529675814219</v>
      </c>
      <c r="AN282">
        <v>32.46771727410907</v>
      </c>
      <c r="AO282">
        <v>-1.9765523238502011E-4</v>
      </c>
      <c r="AP282">
        <v>100.9878899836357</v>
      </c>
      <c r="AQ282">
        <v>17</v>
      </c>
      <c r="AR282">
        <v>3</v>
      </c>
      <c r="AS282">
        <f t="shared" si="163"/>
        <v>1</v>
      </c>
      <c r="AT282">
        <f t="shared" si="164"/>
        <v>0</v>
      </c>
      <c r="AU282">
        <f t="shared" si="165"/>
        <v>47692.860023773821</v>
      </c>
      <c r="AV282">
        <f t="shared" si="166"/>
        <v>1200.0050000000001</v>
      </c>
      <c r="AW282">
        <f t="shared" si="167"/>
        <v>1025.9282385923393</v>
      </c>
      <c r="AX282">
        <f t="shared" si="168"/>
        <v>0.85493663659096364</v>
      </c>
      <c r="AY282">
        <f t="shared" si="169"/>
        <v>0.1884277086205598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1675964274.5</v>
      </c>
      <c r="BF282">
        <v>1736.6475</v>
      </c>
      <c r="BG282">
        <v>1767.6187500000001</v>
      </c>
      <c r="BH282">
        <v>32.469237500000013</v>
      </c>
      <c r="BI282">
        <v>31.254825</v>
      </c>
      <c r="BJ282">
        <v>1744.9075</v>
      </c>
      <c r="BK282">
        <v>32.258412499999999</v>
      </c>
      <c r="BL282">
        <v>650.03562499999998</v>
      </c>
      <c r="BM282">
        <v>101.260125</v>
      </c>
      <c r="BN282">
        <v>0.10004197500000001</v>
      </c>
      <c r="BO282">
        <v>31.698062499999999</v>
      </c>
      <c r="BP282">
        <v>31.825125</v>
      </c>
      <c r="BQ282">
        <v>999.9</v>
      </c>
      <c r="BR282">
        <v>0</v>
      </c>
      <c r="BS282">
        <v>0</v>
      </c>
      <c r="BT282">
        <v>9020.3924999999981</v>
      </c>
      <c r="BU282">
        <v>0</v>
      </c>
      <c r="BV282">
        <v>47.685099999999998</v>
      </c>
      <c r="BW282">
        <v>-30.97175</v>
      </c>
      <c r="BX282">
        <v>1794.92625</v>
      </c>
      <c r="BY282">
        <v>1824.6475</v>
      </c>
      <c r="BZ282">
        <v>1.2144124999999999</v>
      </c>
      <c r="CA282">
        <v>1767.6187500000001</v>
      </c>
      <c r="CB282">
        <v>31.254825</v>
      </c>
      <c r="CC282">
        <v>3.2878400000000001</v>
      </c>
      <c r="CD282">
        <v>3.1648687500000001</v>
      </c>
      <c r="CE282">
        <v>25.562275</v>
      </c>
      <c r="CF282">
        <v>24.921737499999999</v>
      </c>
      <c r="CG282">
        <v>1200.0050000000001</v>
      </c>
      <c r="CH282">
        <v>0.5000294999999999</v>
      </c>
      <c r="CI282">
        <v>0.49997049999999998</v>
      </c>
      <c r="CJ282">
        <v>0</v>
      </c>
      <c r="CK282">
        <v>997.50137500000005</v>
      </c>
      <c r="CL282">
        <v>4.9990899999999998</v>
      </c>
      <c r="CM282">
        <v>10686.1625</v>
      </c>
      <c r="CN282">
        <v>9557.9724999999999</v>
      </c>
      <c r="CO282">
        <v>40.811999999999998</v>
      </c>
      <c r="CP282">
        <v>42.311999999999998</v>
      </c>
      <c r="CQ282">
        <v>41.625</v>
      </c>
      <c r="CR282">
        <v>41.375</v>
      </c>
      <c r="CS282">
        <v>42.125</v>
      </c>
      <c r="CT282">
        <v>597.53749999999991</v>
      </c>
      <c r="CU282">
        <v>597.46749999999997</v>
      </c>
      <c r="CV282">
        <v>0</v>
      </c>
      <c r="CW282">
        <v>1675964276.7</v>
      </c>
      <c r="CX282">
        <v>0</v>
      </c>
      <c r="CY282">
        <v>1675959759</v>
      </c>
      <c r="CZ282" t="s">
        <v>356</v>
      </c>
      <c r="DA282">
        <v>1675959759</v>
      </c>
      <c r="DB282">
        <v>1675959753.5</v>
      </c>
      <c r="DC282">
        <v>5</v>
      </c>
      <c r="DD282">
        <v>-2.5000000000000001E-2</v>
      </c>
      <c r="DE282">
        <v>-8.0000000000000002E-3</v>
      </c>
      <c r="DF282">
        <v>-6.0590000000000002</v>
      </c>
      <c r="DG282">
        <v>0.218</v>
      </c>
      <c r="DH282">
        <v>415</v>
      </c>
      <c r="DI282">
        <v>34</v>
      </c>
      <c r="DJ282">
        <v>0.6</v>
      </c>
      <c r="DK282">
        <v>0.17</v>
      </c>
      <c r="DL282">
        <v>-30.873907317073169</v>
      </c>
      <c r="DM282">
        <v>-0.38064052951551258</v>
      </c>
      <c r="DN282">
        <v>8.0249468929916593E-2</v>
      </c>
      <c r="DO282">
        <v>0</v>
      </c>
      <c r="DP282">
        <v>1.244129268292683</v>
      </c>
      <c r="DQ282">
        <v>-0.29124873828260911</v>
      </c>
      <c r="DR282">
        <v>2.981857322577158E-2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363</v>
      </c>
      <c r="EA282">
        <v>3.2986399999999998</v>
      </c>
      <c r="EB282">
        <v>2.6254499999999998</v>
      </c>
      <c r="EC282">
        <v>0.26346900000000001</v>
      </c>
      <c r="ED282">
        <v>0.26378800000000002</v>
      </c>
      <c r="EE282">
        <v>0.13561200000000001</v>
      </c>
      <c r="EF282">
        <v>0.130909</v>
      </c>
      <c r="EG282">
        <v>22306.2</v>
      </c>
      <c r="EH282">
        <v>22638.400000000001</v>
      </c>
      <c r="EI282">
        <v>28178.7</v>
      </c>
      <c r="EJ282">
        <v>29595.200000000001</v>
      </c>
      <c r="EK282">
        <v>33548.199999999997</v>
      </c>
      <c r="EL282">
        <v>35693.800000000003</v>
      </c>
      <c r="EM282">
        <v>39794.1</v>
      </c>
      <c r="EN282">
        <v>42267.199999999997</v>
      </c>
      <c r="EO282">
        <v>2.2136800000000001</v>
      </c>
      <c r="EP282">
        <v>2.2368999999999999</v>
      </c>
      <c r="EQ282">
        <v>0.15243899999999999</v>
      </c>
      <c r="ER282">
        <v>0</v>
      </c>
      <c r="ES282">
        <v>29.3506</v>
      </c>
      <c r="ET282">
        <v>999.9</v>
      </c>
      <c r="EU282">
        <v>72.5</v>
      </c>
      <c r="EV282">
        <v>32.200000000000003</v>
      </c>
      <c r="EW282">
        <v>34.579099999999997</v>
      </c>
      <c r="EX282">
        <v>56.843000000000004</v>
      </c>
      <c r="EY282">
        <v>-4.1265999999999998</v>
      </c>
      <c r="EZ282">
        <v>2</v>
      </c>
      <c r="FA282">
        <v>0.29646099999999997</v>
      </c>
      <c r="FB282">
        <v>-0.67098899999999995</v>
      </c>
      <c r="FC282">
        <v>20.2742</v>
      </c>
      <c r="FD282">
        <v>5.2202799999999998</v>
      </c>
      <c r="FE282">
        <v>12.004</v>
      </c>
      <c r="FF282">
        <v>4.9874000000000001</v>
      </c>
      <c r="FG282">
        <v>3.2845499999999999</v>
      </c>
      <c r="FH282">
        <v>9999</v>
      </c>
      <c r="FI282">
        <v>9999</v>
      </c>
      <c r="FJ282">
        <v>9999</v>
      </c>
      <c r="FK282">
        <v>999.9</v>
      </c>
      <c r="FL282">
        <v>1.8657900000000001</v>
      </c>
      <c r="FM282">
        <v>1.8621799999999999</v>
      </c>
      <c r="FN282">
        <v>1.8641700000000001</v>
      </c>
      <c r="FO282">
        <v>1.8602099999999999</v>
      </c>
      <c r="FP282">
        <v>1.8609599999999999</v>
      </c>
      <c r="FQ282">
        <v>1.8601099999999999</v>
      </c>
      <c r="FR282">
        <v>1.8618600000000001</v>
      </c>
      <c r="FS282">
        <v>1.8584400000000001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-8.26</v>
      </c>
      <c r="GH282">
        <v>0.21079999999999999</v>
      </c>
      <c r="GI282">
        <v>-4.2934277136806287</v>
      </c>
      <c r="GJ282">
        <v>-4.5218151105756088E-3</v>
      </c>
      <c r="GK282">
        <v>2.0889233732517852E-6</v>
      </c>
      <c r="GL282">
        <v>-4.5906856223640231E-10</v>
      </c>
      <c r="GM282">
        <v>-0.1150039569071811</v>
      </c>
      <c r="GN282">
        <v>4.4025620023938356E-3</v>
      </c>
      <c r="GO282">
        <v>3.112297855124525E-4</v>
      </c>
      <c r="GP282">
        <v>-4.1727832042263066E-6</v>
      </c>
      <c r="GQ282">
        <v>6</v>
      </c>
      <c r="GR282">
        <v>2080</v>
      </c>
      <c r="GS282">
        <v>4</v>
      </c>
      <c r="GT282">
        <v>33</v>
      </c>
      <c r="GU282">
        <v>75.3</v>
      </c>
      <c r="GV282">
        <v>75.400000000000006</v>
      </c>
      <c r="GW282">
        <v>4.3603500000000004</v>
      </c>
      <c r="GX282">
        <v>2.4706999999999999</v>
      </c>
      <c r="GY282">
        <v>2.04834</v>
      </c>
      <c r="GZ282">
        <v>2.6232899999999999</v>
      </c>
      <c r="HA282">
        <v>2.1972700000000001</v>
      </c>
      <c r="HB282">
        <v>2.3059099999999999</v>
      </c>
      <c r="HC282">
        <v>37.122500000000002</v>
      </c>
      <c r="HD282">
        <v>14.7187</v>
      </c>
      <c r="HE282">
        <v>18</v>
      </c>
      <c r="HF282">
        <v>674.67399999999998</v>
      </c>
      <c r="HG282">
        <v>774.00900000000001</v>
      </c>
      <c r="HH282">
        <v>31.000399999999999</v>
      </c>
      <c r="HI282">
        <v>31.200199999999999</v>
      </c>
      <c r="HJ282">
        <v>30</v>
      </c>
      <c r="HK282">
        <v>31.161200000000001</v>
      </c>
      <c r="HL282">
        <v>31.164400000000001</v>
      </c>
      <c r="HM282">
        <v>87.249499999999998</v>
      </c>
      <c r="HN282">
        <v>12.827500000000001</v>
      </c>
      <c r="HO282">
        <v>100</v>
      </c>
      <c r="HP282">
        <v>31</v>
      </c>
      <c r="HQ282">
        <v>1782.28</v>
      </c>
      <c r="HR282">
        <v>31.1889</v>
      </c>
      <c r="HS282">
        <v>99.321200000000005</v>
      </c>
      <c r="HT282">
        <v>98.0471</v>
      </c>
    </row>
    <row r="283" spans="1:228" x14ac:dyDescent="0.2">
      <c r="A283">
        <v>268</v>
      </c>
      <c r="B283">
        <v>1675964280.5999999</v>
      </c>
      <c r="C283">
        <v>1066.099999904633</v>
      </c>
      <c r="D283" t="s">
        <v>895</v>
      </c>
      <c r="E283" t="s">
        <v>896</v>
      </c>
      <c r="F283">
        <v>4</v>
      </c>
      <c r="G283">
        <v>1675964278.5999999</v>
      </c>
      <c r="H283">
        <f t="shared" si="136"/>
        <v>1.3585492413657821E-3</v>
      </c>
      <c r="I283">
        <f t="shared" si="137"/>
        <v>1.358549241365782</v>
      </c>
      <c r="J283">
        <f t="shared" si="138"/>
        <v>20.073016567453386</v>
      </c>
      <c r="K283">
        <f t="shared" si="139"/>
        <v>1743.562857142857</v>
      </c>
      <c r="L283">
        <f t="shared" si="140"/>
        <v>1357.9642373511952</v>
      </c>
      <c r="M283">
        <f t="shared" si="141"/>
        <v>137.64336542281168</v>
      </c>
      <c r="N283">
        <f t="shared" si="142"/>
        <v>176.72767285202809</v>
      </c>
      <c r="O283">
        <f t="shared" si="143"/>
        <v>9.3509581571199304E-2</v>
      </c>
      <c r="P283">
        <f t="shared" si="144"/>
        <v>2.7684329401952015</v>
      </c>
      <c r="Q283">
        <f t="shared" si="145"/>
        <v>9.1789691406554602E-2</v>
      </c>
      <c r="R283">
        <f t="shared" si="146"/>
        <v>5.752044760971204E-2</v>
      </c>
      <c r="S283">
        <f t="shared" si="147"/>
        <v>226.11407794771986</v>
      </c>
      <c r="T283">
        <f t="shared" si="148"/>
        <v>32.734309204741521</v>
      </c>
      <c r="U283">
        <f t="shared" si="149"/>
        <v>31.8386</v>
      </c>
      <c r="V283">
        <f t="shared" si="150"/>
        <v>4.7316343283098039</v>
      </c>
      <c r="W283">
        <f t="shared" si="151"/>
        <v>70.078507278235875</v>
      </c>
      <c r="X283">
        <f t="shared" si="152"/>
        <v>3.2908056296700607</v>
      </c>
      <c r="Y283">
        <f t="shared" si="153"/>
        <v>4.6958843124389418</v>
      </c>
      <c r="Z283">
        <f t="shared" si="154"/>
        <v>1.4408286986397432</v>
      </c>
      <c r="AA283">
        <f t="shared" si="155"/>
        <v>-59.912021544230988</v>
      </c>
      <c r="AB283">
        <f t="shared" si="156"/>
        <v>-19.965620706782403</v>
      </c>
      <c r="AC283">
        <f t="shared" si="157"/>
        <v>-1.6318641842456032</v>
      </c>
      <c r="AD283">
        <f t="shared" si="158"/>
        <v>144.60457151246086</v>
      </c>
      <c r="AE283">
        <f t="shared" si="159"/>
        <v>31.019451602736595</v>
      </c>
      <c r="AF283">
        <f t="shared" si="160"/>
        <v>1.3609334695928368</v>
      </c>
      <c r="AG283">
        <f t="shared" si="161"/>
        <v>20.073016567453386</v>
      </c>
      <c r="AH283">
        <v>1830.3731052968069</v>
      </c>
      <c r="AI283">
        <v>1804.698363636363</v>
      </c>
      <c r="AJ283">
        <v>1.7577985701604359</v>
      </c>
      <c r="AK283">
        <v>60.624418474204617</v>
      </c>
      <c r="AL283">
        <f t="shared" si="162"/>
        <v>1.358549241365782</v>
      </c>
      <c r="AM283">
        <v>31.251753214836711</v>
      </c>
      <c r="AN283">
        <v>32.46539878787879</v>
      </c>
      <c r="AO283">
        <v>-6.4768764796300184E-5</v>
      </c>
      <c r="AP283">
        <v>100.9878899836357</v>
      </c>
      <c r="AQ283">
        <v>17</v>
      </c>
      <c r="AR283">
        <v>3</v>
      </c>
      <c r="AS283">
        <f t="shared" si="163"/>
        <v>1</v>
      </c>
      <c r="AT283">
        <f t="shared" si="164"/>
        <v>0</v>
      </c>
      <c r="AU283">
        <f t="shared" si="165"/>
        <v>47560.949825222757</v>
      </c>
      <c r="AV283">
        <f t="shared" si="166"/>
        <v>1200.002857142857</v>
      </c>
      <c r="AW283">
        <f t="shared" si="167"/>
        <v>1025.9265564495959</v>
      </c>
      <c r="AX283">
        <f t="shared" si="168"/>
        <v>0.85493676147761211</v>
      </c>
      <c r="AY283">
        <f t="shared" si="169"/>
        <v>0.18842794965179122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1675964278.5999999</v>
      </c>
      <c r="BF283">
        <v>1743.562857142857</v>
      </c>
      <c r="BG283">
        <v>1774.3842857142861</v>
      </c>
      <c r="BH283">
        <v>32.46648571428571</v>
      </c>
      <c r="BI283">
        <v>31.251114285714291</v>
      </c>
      <c r="BJ283">
        <v>1751.838571428571</v>
      </c>
      <c r="BK283">
        <v>32.255714285714291</v>
      </c>
      <c r="BL283">
        <v>650.04757142857136</v>
      </c>
      <c r="BM283">
        <v>101.26</v>
      </c>
      <c r="BN283">
        <v>0.1000812428571429</v>
      </c>
      <c r="BO283">
        <v>31.704828571428571</v>
      </c>
      <c r="BP283">
        <v>31.8386</v>
      </c>
      <c r="BQ283">
        <v>999.89999999999986</v>
      </c>
      <c r="BR283">
        <v>0</v>
      </c>
      <c r="BS283">
        <v>0</v>
      </c>
      <c r="BT283">
        <v>8995.2685714285708</v>
      </c>
      <c r="BU283">
        <v>0</v>
      </c>
      <c r="BV283">
        <v>47.774700000000003</v>
      </c>
      <c r="BW283">
        <v>-30.81915714285714</v>
      </c>
      <c r="BX283">
        <v>1802.0714285714289</v>
      </c>
      <c r="BY283">
        <v>1831.6257142857139</v>
      </c>
      <c r="BZ283">
        <v>1.2153828571428571</v>
      </c>
      <c r="CA283">
        <v>1774.3842857142861</v>
      </c>
      <c r="CB283">
        <v>31.251114285714291</v>
      </c>
      <c r="CC283">
        <v>3.2875528571428569</v>
      </c>
      <c r="CD283">
        <v>3.1644842857142859</v>
      </c>
      <c r="CE283">
        <v>25.560785714285711</v>
      </c>
      <c r="CF283">
        <v>24.919699999999999</v>
      </c>
      <c r="CG283">
        <v>1200.002857142857</v>
      </c>
      <c r="CH283">
        <v>0.500027</v>
      </c>
      <c r="CI283">
        <v>0.49997299999999989</v>
      </c>
      <c r="CJ283">
        <v>0</v>
      </c>
      <c r="CK283">
        <v>996.95100000000002</v>
      </c>
      <c r="CL283">
        <v>4.9990899999999998</v>
      </c>
      <c r="CM283">
        <v>10679.985714285711</v>
      </c>
      <c r="CN283">
        <v>9557.9499999999989</v>
      </c>
      <c r="CO283">
        <v>40.811999999999998</v>
      </c>
      <c r="CP283">
        <v>42.311999999999998</v>
      </c>
      <c r="CQ283">
        <v>41.625</v>
      </c>
      <c r="CR283">
        <v>41.375</v>
      </c>
      <c r="CS283">
        <v>42.125</v>
      </c>
      <c r="CT283">
        <v>597.53142857142848</v>
      </c>
      <c r="CU283">
        <v>597.47142857142842</v>
      </c>
      <c r="CV283">
        <v>0</v>
      </c>
      <c r="CW283">
        <v>1675964280.3</v>
      </c>
      <c r="CX283">
        <v>0</v>
      </c>
      <c r="CY283">
        <v>1675959759</v>
      </c>
      <c r="CZ283" t="s">
        <v>356</v>
      </c>
      <c r="DA283">
        <v>1675959759</v>
      </c>
      <c r="DB283">
        <v>1675959753.5</v>
      </c>
      <c r="DC283">
        <v>5</v>
      </c>
      <c r="DD283">
        <v>-2.5000000000000001E-2</v>
      </c>
      <c r="DE283">
        <v>-8.0000000000000002E-3</v>
      </c>
      <c r="DF283">
        <v>-6.0590000000000002</v>
      </c>
      <c r="DG283">
        <v>0.218</v>
      </c>
      <c r="DH283">
        <v>415</v>
      </c>
      <c r="DI283">
        <v>34</v>
      </c>
      <c r="DJ283">
        <v>0.6</v>
      </c>
      <c r="DK283">
        <v>0.17</v>
      </c>
      <c r="DL283">
        <v>-30.871275609756101</v>
      </c>
      <c r="DM283">
        <v>-0.27840688730138807</v>
      </c>
      <c r="DN283">
        <v>8.0297965774700969E-2</v>
      </c>
      <c r="DO283">
        <v>0</v>
      </c>
      <c r="DP283">
        <v>1.2315548780487799</v>
      </c>
      <c r="DQ283">
        <v>-0.18939197520357809</v>
      </c>
      <c r="DR283">
        <v>1.9687576387395132E-2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363</v>
      </c>
      <c r="EA283">
        <v>3.2985099999999998</v>
      </c>
      <c r="EB283">
        <v>2.6252900000000001</v>
      </c>
      <c r="EC283">
        <v>0.26406099999999999</v>
      </c>
      <c r="ED283">
        <v>0.26436199999999999</v>
      </c>
      <c r="EE283">
        <v>0.13560700000000001</v>
      </c>
      <c r="EF283">
        <v>0.13089100000000001</v>
      </c>
      <c r="EG283">
        <v>22288.3</v>
      </c>
      <c r="EH283">
        <v>22620.7</v>
      </c>
      <c r="EI283">
        <v>28178.799999999999</v>
      </c>
      <c r="EJ283">
        <v>29595.1</v>
      </c>
      <c r="EK283">
        <v>33548.400000000001</v>
      </c>
      <c r="EL283">
        <v>35694.6</v>
      </c>
      <c r="EM283">
        <v>39794.1</v>
      </c>
      <c r="EN283">
        <v>42267.199999999997</v>
      </c>
      <c r="EO283">
        <v>2.2136999999999998</v>
      </c>
      <c r="EP283">
        <v>2.23712</v>
      </c>
      <c r="EQ283">
        <v>0.15352299999999999</v>
      </c>
      <c r="ER283">
        <v>0</v>
      </c>
      <c r="ES283">
        <v>29.3506</v>
      </c>
      <c r="ET283">
        <v>999.9</v>
      </c>
      <c r="EU283">
        <v>72.5</v>
      </c>
      <c r="EV283">
        <v>32.200000000000003</v>
      </c>
      <c r="EW283">
        <v>34.576099999999997</v>
      </c>
      <c r="EX283">
        <v>56.933</v>
      </c>
      <c r="EY283">
        <v>-3.9623400000000002</v>
      </c>
      <c r="EZ283">
        <v>2</v>
      </c>
      <c r="FA283">
        <v>0.29641000000000001</v>
      </c>
      <c r="FB283">
        <v>-0.669292</v>
      </c>
      <c r="FC283">
        <v>20.2742</v>
      </c>
      <c r="FD283">
        <v>5.2208800000000002</v>
      </c>
      <c r="FE283">
        <v>12.004</v>
      </c>
      <c r="FF283">
        <v>4.9874499999999999</v>
      </c>
      <c r="FG283">
        <v>3.2846500000000001</v>
      </c>
      <c r="FH283">
        <v>9999</v>
      </c>
      <c r="FI283">
        <v>9999</v>
      </c>
      <c r="FJ283">
        <v>9999</v>
      </c>
      <c r="FK283">
        <v>999.9</v>
      </c>
      <c r="FL283">
        <v>1.8657900000000001</v>
      </c>
      <c r="FM283">
        <v>1.8621799999999999</v>
      </c>
      <c r="FN283">
        <v>1.8641700000000001</v>
      </c>
      <c r="FO283">
        <v>1.86022</v>
      </c>
      <c r="FP283">
        <v>1.8609599999999999</v>
      </c>
      <c r="FQ283">
        <v>1.8601099999999999</v>
      </c>
      <c r="FR283">
        <v>1.8618399999999999</v>
      </c>
      <c r="FS283">
        <v>1.8584400000000001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-8.27</v>
      </c>
      <c r="GH283">
        <v>0.21079999999999999</v>
      </c>
      <c r="GI283">
        <v>-4.2934277136806287</v>
      </c>
      <c r="GJ283">
        <v>-4.5218151105756088E-3</v>
      </c>
      <c r="GK283">
        <v>2.0889233732517852E-6</v>
      </c>
      <c r="GL283">
        <v>-4.5906856223640231E-10</v>
      </c>
      <c r="GM283">
        <v>-0.1150039569071811</v>
      </c>
      <c r="GN283">
        <v>4.4025620023938356E-3</v>
      </c>
      <c r="GO283">
        <v>3.112297855124525E-4</v>
      </c>
      <c r="GP283">
        <v>-4.1727832042263066E-6</v>
      </c>
      <c r="GQ283">
        <v>6</v>
      </c>
      <c r="GR283">
        <v>2080</v>
      </c>
      <c r="GS283">
        <v>4</v>
      </c>
      <c r="GT283">
        <v>33</v>
      </c>
      <c r="GU283">
        <v>75.400000000000006</v>
      </c>
      <c r="GV283">
        <v>75.5</v>
      </c>
      <c r="GW283">
        <v>4.37256</v>
      </c>
      <c r="GX283">
        <v>2.47559</v>
      </c>
      <c r="GY283">
        <v>2.04834</v>
      </c>
      <c r="GZ283">
        <v>2.6245099999999999</v>
      </c>
      <c r="HA283">
        <v>2.1972700000000001</v>
      </c>
      <c r="HB283">
        <v>2.35107</v>
      </c>
      <c r="HC283">
        <v>37.122500000000002</v>
      </c>
      <c r="HD283">
        <v>14.7362</v>
      </c>
      <c r="HE283">
        <v>18</v>
      </c>
      <c r="HF283">
        <v>674.68799999999999</v>
      </c>
      <c r="HG283">
        <v>774.23</v>
      </c>
      <c r="HH283">
        <v>31.000499999999999</v>
      </c>
      <c r="HI283">
        <v>31.197600000000001</v>
      </c>
      <c r="HJ283">
        <v>30</v>
      </c>
      <c r="HK283">
        <v>31.160599999999999</v>
      </c>
      <c r="HL283">
        <v>31.164400000000001</v>
      </c>
      <c r="HM283">
        <v>87.503100000000003</v>
      </c>
      <c r="HN283">
        <v>12.827500000000001</v>
      </c>
      <c r="HO283">
        <v>100</v>
      </c>
      <c r="HP283">
        <v>31</v>
      </c>
      <c r="HQ283">
        <v>1788.98</v>
      </c>
      <c r="HR283">
        <v>31.1829</v>
      </c>
      <c r="HS283">
        <v>99.321200000000005</v>
      </c>
      <c r="HT283">
        <v>98.046899999999994</v>
      </c>
    </row>
    <row r="284" spans="1:228" x14ac:dyDescent="0.2">
      <c r="A284">
        <v>269</v>
      </c>
      <c r="B284">
        <v>1675964284.5999999</v>
      </c>
      <c r="C284">
        <v>1070.099999904633</v>
      </c>
      <c r="D284" t="s">
        <v>897</v>
      </c>
      <c r="E284" t="s">
        <v>898</v>
      </c>
      <c r="F284">
        <v>4</v>
      </c>
      <c r="G284">
        <v>1675964282.2874999</v>
      </c>
      <c r="H284">
        <f t="shared" si="136"/>
        <v>1.3568219441418364E-3</v>
      </c>
      <c r="I284">
        <f t="shared" si="137"/>
        <v>1.3568219441418363</v>
      </c>
      <c r="J284">
        <f t="shared" si="138"/>
        <v>20.180869264376174</v>
      </c>
      <c r="K284">
        <f t="shared" si="139"/>
        <v>1749.7974999999999</v>
      </c>
      <c r="L284">
        <f t="shared" si="140"/>
        <v>1360.9606924414322</v>
      </c>
      <c r="M284">
        <f t="shared" si="141"/>
        <v>137.94740935391616</v>
      </c>
      <c r="N284">
        <f t="shared" si="142"/>
        <v>177.36003204173855</v>
      </c>
      <c r="O284">
        <f t="shared" si="143"/>
        <v>9.3188318577039797E-2</v>
      </c>
      <c r="P284">
        <f t="shared" si="144"/>
        <v>2.7748289421337335</v>
      </c>
      <c r="Q284">
        <f t="shared" si="145"/>
        <v>9.1483969339199972E-2</v>
      </c>
      <c r="R284">
        <f t="shared" si="146"/>
        <v>5.7328013501474866E-2</v>
      </c>
      <c r="S284">
        <f t="shared" si="147"/>
        <v>226.11286835846099</v>
      </c>
      <c r="T284">
        <f t="shared" si="148"/>
        <v>32.741205744707692</v>
      </c>
      <c r="U284">
        <f t="shared" si="149"/>
        <v>31.84845</v>
      </c>
      <c r="V284">
        <f t="shared" si="150"/>
        <v>4.7342760525126177</v>
      </c>
      <c r="W284">
        <f t="shared" si="151"/>
        <v>70.037352440422765</v>
      </c>
      <c r="X284">
        <f t="shared" si="152"/>
        <v>3.2904840949758878</v>
      </c>
      <c r="Y284">
        <f t="shared" si="153"/>
        <v>4.6981845833977465</v>
      </c>
      <c r="Z284">
        <f t="shared" si="154"/>
        <v>1.44379195753673</v>
      </c>
      <c r="AA284">
        <f t="shared" si="155"/>
        <v>-59.835847736654983</v>
      </c>
      <c r="AB284">
        <f t="shared" si="156"/>
        <v>-20.193668063098439</v>
      </c>
      <c r="AC284">
        <f t="shared" si="157"/>
        <v>-1.6468487276891621</v>
      </c>
      <c r="AD284">
        <f t="shared" si="158"/>
        <v>144.4365038310184</v>
      </c>
      <c r="AE284">
        <f t="shared" si="159"/>
        <v>30.938160480084061</v>
      </c>
      <c r="AF284">
        <f t="shared" si="160"/>
        <v>1.3606857560597647</v>
      </c>
      <c r="AG284">
        <f t="shared" si="161"/>
        <v>20.180869264376174</v>
      </c>
      <c r="AH284">
        <v>1837.304014396854</v>
      </c>
      <c r="AI284">
        <v>1811.6311515151499</v>
      </c>
      <c r="AJ284">
        <v>1.729231247334718</v>
      </c>
      <c r="AK284">
        <v>60.624418474204617</v>
      </c>
      <c r="AL284">
        <f t="shared" si="162"/>
        <v>1.3568219441418363</v>
      </c>
      <c r="AM284">
        <v>31.247828943197721</v>
      </c>
      <c r="AN284">
        <v>32.460463030303018</v>
      </c>
      <c r="AO284">
        <v>-1.3395237321003041E-4</v>
      </c>
      <c r="AP284">
        <v>100.9878899836357</v>
      </c>
      <c r="AQ284">
        <v>17</v>
      </c>
      <c r="AR284">
        <v>3</v>
      </c>
      <c r="AS284">
        <f t="shared" si="163"/>
        <v>1</v>
      </c>
      <c r="AT284">
        <f t="shared" si="164"/>
        <v>0</v>
      </c>
      <c r="AU284">
        <f t="shared" si="165"/>
        <v>47736.491621206405</v>
      </c>
      <c r="AV284">
        <f t="shared" si="166"/>
        <v>1199.9962499999999</v>
      </c>
      <c r="AW284">
        <f t="shared" si="167"/>
        <v>1025.9209260924667</v>
      </c>
      <c r="AX284">
        <f t="shared" si="168"/>
        <v>0.8549367767544831</v>
      </c>
      <c r="AY284">
        <f t="shared" si="169"/>
        <v>0.18842797913615231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1675964282.2874999</v>
      </c>
      <c r="BF284">
        <v>1749.7974999999999</v>
      </c>
      <c r="BG284">
        <v>1780.55375</v>
      </c>
      <c r="BH284">
        <v>32.463237500000012</v>
      </c>
      <c r="BI284">
        <v>31.247987500000001</v>
      </c>
      <c r="BJ284">
        <v>1758.0775000000001</v>
      </c>
      <c r="BK284">
        <v>32.252487500000001</v>
      </c>
      <c r="BL284">
        <v>649.99637499999994</v>
      </c>
      <c r="BM284">
        <v>101.260375</v>
      </c>
      <c r="BN284">
        <v>9.9943575000000007E-2</v>
      </c>
      <c r="BO284">
        <v>31.713462499999999</v>
      </c>
      <c r="BP284">
        <v>31.84845</v>
      </c>
      <c r="BQ284">
        <v>999.9</v>
      </c>
      <c r="BR284">
        <v>0</v>
      </c>
      <c r="BS284">
        <v>0</v>
      </c>
      <c r="BT284">
        <v>9029.21875</v>
      </c>
      <c r="BU284">
        <v>0</v>
      </c>
      <c r="BV284">
        <v>47.915799999999997</v>
      </c>
      <c r="BW284">
        <v>-30.758162500000001</v>
      </c>
      <c r="BX284">
        <v>1808.5074999999999</v>
      </c>
      <c r="BY284">
        <v>1837.99</v>
      </c>
      <c r="BZ284">
        <v>1.2152387499999999</v>
      </c>
      <c r="CA284">
        <v>1780.55375</v>
      </c>
      <c r="CB284">
        <v>31.247987500000001</v>
      </c>
      <c r="CC284">
        <v>3.2872400000000002</v>
      </c>
      <c r="CD284">
        <v>3.1641862500000002</v>
      </c>
      <c r="CE284">
        <v>25.559175</v>
      </c>
      <c r="CF284">
        <v>24.918099999999999</v>
      </c>
      <c r="CG284">
        <v>1199.9962499999999</v>
      </c>
      <c r="CH284">
        <v>0.50002774999999988</v>
      </c>
      <c r="CI284">
        <v>0.49997225000000001</v>
      </c>
      <c r="CJ284">
        <v>0</v>
      </c>
      <c r="CK284">
        <v>996.47837499999991</v>
      </c>
      <c r="CL284">
        <v>4.9990899999999998</v>
      </c>
      <c r="CM284">
        <v>10675.0625</v>
      </c>
      <c r="CN284">
        <v>9557.9262500000004</v>
      </c>
      <c r="CO284">
        <v>40.811999999999998</v>
      </c>
      <c r="CP284">
        <v>42.311999999999998</v>
      </c>
      <c r="CQ284">
        <v>41.625</v>
      </c>
      <c r="CR284">
        <v>41.375</v>
      </c>
      <c r="CS284">
        <v>42.132750000000001</v>
      </c>
      <c r="CT284">
        <v>597.52749999999992</v>
      </c>
      <c r="CU284">
        <v>597.46875</v>
      </c>
      <c r="CV284">
        <v>0</v>
      </c>
      <c r="CW284">
        <v>1675964284.5</v>
      </c>
      <c r="CX284">
        <v>0</v>
      </c>
      <c r="CY284">
        <v>1675959759</v>
      </c>
      <c r="CZ284" t="s">
        <v>356</v>
      </c>
      <c r="DA284">
        <v>1675959759</v>
      </c>
      <c r="DB284">
        <v>1675959753.5</v>
      </c>
      <c r="DC284">
        <v>5</v>
      </c>
      <c r="DD284">
        <v>-2.5000000000000001E-2</v>
      </c>
      <c r="DE284">
        <v>-8.0000000000000002E-3</v>
      </c>
      <c r="DF284">
        <v>-6.0590000000000002</v>
      </c>
      <c r="DG284">
        <v>0.218</v>
      </c>
      <c r="DH284">
        <v>415</v>
      </c>
      <c r="DI284">
        <v>34</v>
      </c>
      <c r="DJ284">
        <v>0.6</v>
      </c>
      <c r="DK284">
        <v>0.17</v>
      </c>
      <c r="DL284">
        <v>-30.855170731707322</v>
      </c>
      <c r="DM284">
        <v>0.22587818844507801</v>
      </c>
      <c r="DN284">
        <v>8.7737669535736917E-2</v>
      </c>
      <c r="DO284">
        <v>0</v>
      </c>
      <c r="DP284">
        <v>1.2212346341463409</v>
      </c>
      <c r="DQ284">
        <v>-8.0779198646488651E-2</v>
      </c>
      <c r="DR284">
        <v>9.4844216552430697E-3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3.2985600000000002</v>
      </c>
      <c r="EB284">
        <v>2.6254</v>
      </c>
      <c r="EC284">
        <v>0.26464700000000002</v>
      </c>
      <c r="ED284">
        <v>0.264936</v>
      </c>
      <c r="EE284">
        <v>0.13559099999999999</v>
      </c>
      <c r="EF284">
        <v>0.13089100000000001</v>
      </c>
      <c r="EG284">
        <v>22270.7</v>
      </c>
      <c r="EH284">
        <v>22603.1</v>
      </c>
      <c r="EI284">
        <v>28179.1</v>
      </c>
      <c r="EJ284">
        <v>29595.3</v>
      </c>
      <c r="EK284">
        <v>33548.9</v>
      </c>
      <c r="EL284">
        <v>35695</v>
      </c>
      <c r="EM284">
        <v>39793.9</v>
      </c>
      <c r="EN284">
        <v>42267.6</v>
      </c>
      <c r="EO284">
        <v>2.2139700000000002</v>
      </c>
      <c r="EP284">
        <v>2.23712</v>
      </c>
      <c r="EQ284">
        <v>0.15384700000000001</v>
      </c>
      <c r="ER284">
        <v>0</v>
      </c>
      <c r="ES284">
        <v>29.3523</v>
      </c>
      <c r="ET284">
        <v>999.9</v>
      </c>
      <c r="EU284">
        <v>72.5</v>
      </c>
      <c r="EV284">
        <v>32.200000000000003</v>
      </c>
      <c r="EW284">
        <v>34.5779</v>
      </c>
      <c r="EX284">
        <v>56.843000000000004</v>
      </c>
      <c r="EY284">
        <v>-4.0344499999999996</v>
      </c>
      <c r="EZ284">
        <v>2</v>
      </c>
      <c r="FA284">
        <v>0.29636200000000001</v>
      </c>
      <c r="FB284">
        <v>-0.66752699999999998</v>
      </c>
      <c r="FC284">
        <v>20.274100000000001</v>
      </c>
      <c r="FD284">
        <v>5.2211800000000004</v>
      </c>
      <c r="FE284">
        <v>12.004</v>
      </c>
      <c r="FF284">
        <v>4.9872500000000004</v>
      </c>
      <c r="FG284">
        <v>3.2846299999999999</v>
      </c>
      <c r="FH284">
        <v>9999</v>
      </c>
      <c r="FI284">
        <v>9999</v>
      </c>
      <c r="FJ284">
        <v>9999</v>
      </c>
      <c r="FK284">
        <v>999.9</v>
      </c>
      <c r="FL284">
        <v>1.86582</v>
      </c>
      <c r="FM284">
        <v>1.8621799999999999</v>
      </c>
      <c r="FN284">
        <v>1.8641700000000001</v>
      </c>
      <c r="FO284">
        <v>1.86022</v>
      </c>
      <c r="FP284">
        <v>1.8609599999999999</v>
      </c>
      <c r="FQ284">
        <v>1.8601000000000001</v>
      </c>
      <c r="FR284">
        <v>1.8618600000000001</v>
      </c>
      <c r="FS284">
        <v>1.8584400000000001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-8.2799999999999994</v>
      </c>
      <c r="GH284">
        <v>0.2107</v>
      </c>
      <c r="GI284">
        <v>-4.2934277136806287</v>
      </c>
      <c r="GJ284">
        <v>-4.5218151105756088E-3</v>
      </c>
      <c r="GK284">
        <v>2.0889233732517852E-6</v>
      </c>
      <c r="GL284">
        <v>-4.5906856223640231E-10</v>
      </c>
      <c r="GM284">
        <v>-0.1150039569071811</v>
      </c>
      <c r="GN284">
        <v>4.4025620023938356E-3</v>
      </c>
      <c r="GO284">
        <v>3.112297855124525E-4</v>
      </c>
      <c r="GP284">
        <v>-4.1727832042263066E-6</v>
      </c>
      <c r="GQ284">
        <v>6</v>
      </c>
      <c r="GR284">
        <v>2080</v>
      </c>
      <c r="GS284">
        <v>4</v>
      </c>
      <c r="GT284">
        <v>33</v>
      </c>
      <c r="GU284">
        <v>75.400000000000006</v>
      </c>
      <c r="GV284">
        <v>75.5</v>
      </c>
      <c r="GW284">
        <v>4.3859899999999996</v>
      </c>
      <c r="GX284">
        <v>2.47559</v>
      </c>
      <c r="GY284">
        <v>2.04834</v>
      </c>
      <c r="GZ284">
        <v>2.6245099999999999</v>
      </c>
      <c r="HA284">
        <v>2.1972700000000001</v>
      </c>
      <c r="HB284">
        <v>2.32178</v>
      </c>
      <c r="HC284">
        <v>37.122500000000002</v>
      </c>
      <c r="HD284">
        <v>14.7362</v>
      </c>
      <c r="HE284">
        <v>18</v>
      </c>
      <c r="HF284">
        <v>674.88400000000001</v>
      </c>
      <c r="HG284">
        <v>774.21600000000001</v>
      </c>
      <c r="HH284">
        <v>31.000499999999999</v>
      </c>
      <c r="HI284">
        <v>31.197500000000002</v>
      </c>
      <c r="HJ284">
        <v>29.9999</v>
      </c>
      <c r="HK284">
        <v>31.1585</v>
      </c>
      <c r="HL284">
        <v>31.1633</v>
      </c>
      <c r="HM284">
        <v>87.756399999999999</v>
      </c>
      <c r="HN284">
        <v>12.827500000000001</v>
      </c>
      <c r="HO284">
        <v>100</v>
      </c>
      <c r="HP284">
        <v>31</v>
      </c>
      <c r="HQ284">
        <v>1795.69</v>
      </c>
      <c r="HR284">
        <v>31.187200000000001</v>
      </c>
      <c r="HS284">
        <v>99.321399999999997</v>
      </c>
      <c r="HT284">
        <v>98.047799999999995</v>
      </c>
    </row>
    <row r="285" spans="1:228" x14ac:dyDescent="0.2">
      <c r="A285">
        <v>270</v>
      </c>
      <c r="B285">
        <v>1675964288.5999999</v>
      </c>
      <c r="C285">
        <v>1074.099999904633</v>
      </c>
      <c r="D285" t="s">
        <v>899</v>
      </c>
      <c r="E285" t="s">
        <v>900</v>
      </c>
      <c r="F285">
        <v>4</v>
      </c>
      <c r="G285">
        <v>1675964286.5999999</v>
      </c>
      <c r="H285">
        <f t="shared" si="136"/>
        <v>1.3574635312181131E-3</v>
      </c>
      <c r="I285">
        <f t="shared" si="137"/>
        <v>1.3574635312181131</v>
      </c>
      <c r="J285">
        <f t="shared" si="138"/>
        <v>19.821652939939732</v>
      </c>
      <c r="K285">
        <f t="shared" si="139"/>
        <v>1757.025714285714</v>
      </c>
      <c r="L285">
        <f t="shared" si="140"/>
        <v>1373.6092355847186</v>
      </c>
      <c r="M285">
        <f t="shared" si="141"/>
        <v>139.22985463607736</v>
      </c>
      <c r="N285">
        <f t="shared" si="142"/>
        <v>178.09317850699773</v>
      </c>
      <c r="O285">
        <f t="shared" si="143"/>
        <v>9.3043478772354304E-2</v>
      </c>
      <c r="P285">
        <f t="shared" si="144"/>
        <v>2.7719083521743508</v>
      </c>
      <c r="Q285">
        <f t="shared" si="145"/>
        <v>9.1342616423009101E-2</v>
      </c>
      <c r="R285">
        <f t="shared" si="146"/>
        <v>5.7239361232717258E-2</v>
      </c>
      <c r="S285">
        <f t="shared" si="147"/>
        <v>226.11384994775116</v>
      </c>
      <c r="T285">
        <f t="shared" si="148"/>
        <v>32.753352518151353</v>
      </c>
      <c r="U285">
        <f t="shared" si="149"/>
        <v>31.857785714285711</v>
      </c>
      <c r="V285">
        <f t="shared" si="150"/>
        <v>4.7367810328547515</v>
      </c>
      <c r="W285">
        <f t="shared" si="151"/>
        <v>69.983845020743033</v>
      </c>
      <c r="X285">
        <f t="shared" si="152"/>
        <v>3.290082500560406</v>
      </c>
      <c r="Y285">
        <f t="shared" si="153"/>
        <v>4.7012028270027661</v>
      </c>
      <c r="Z285">
        <f t="shared" si="154"/>
        <v>1.4466985322943455</v>
      </c>
      <c r="AA285">
        <f t="shared" si="155"/>
        <v>-59.864141726718785</v>
      </c>
      <c r="AB285">
        <f t="shared" si="156"/>
        <v>-19.875403369961145</v>
      </c>
      <c r="AC285">
        <f t="shared" si="157"/>
        <v>-1.6227661897282002</v>
      </c>
      <c r="AD285">
        <f t="shared" si="158"/>
        <v>144.75153866134303</v>
      </c>
      <c r="AE285">
        <f t="shared" si="159"/>
        <v>30.914812239797872</v>
      </c>
      <c r="AF285">
        <f t="shared" si="160"/>
        <v>1.35766320909873</v>
      </c>
      <c r="AG285">
        <f t="shared" si="161"/>
        <v>19.821652939939732</v>
      </c>
      <c r="AH285">
        <v>1844.133363491203</v>
      </c>
      <c r="AI285">
        <v>1818.655636363635</v>
      </c>
      <c r="AJ285">
        <v>1.768537995000534</v>
      </c>
      <c r="AK285">
        <v>60.624418474204617</v>
      </c>
      <c r="AL285">
        <f t="shared" si="162"/>
        <v>1.3574635312181131</v>
      </c>
      <c r="AM285">
        <v>31.246487920971401</v>
      </c>
      <c r="AN285">
        <v>32.459103636363608</v>
      </c>
      <c r="AO285">
        <v>-3.1247689962762597E-5</v>
      </c>
      <c r="AP285">
        <v>100.9878899836357</v>
      </c>
      <c r="AQ285">
        <v>17</v>
      </c>
      <c r="AR285">
        <v>3</v>
      </c>
      <c r="AS285">
        <f t="shared" si="163"/>
        <v>1</v>
      </c>
      <c r="AT285">
        <f t="shared" si="164"/>
        <v>0</v>
      </c>
      <c r="AU285">
        <f t="shared" si="165"/>
        <v>47653.925471160685</v>
      </c>
      <c r="AV285">
        <f t="shared" si="166"/>
        <v>1200.001428571429</v>
      </c>
      <c r="AW285">
        <f t="shared" si="167"/>
        <v>1025.9253564496123</v>
      </c>
      <c r="AX285">
        <f t="shared" si="168"/>
        <v>0.85493677925946321</v>
      </c>
      <c r="AY285">
        <f t="shared" si="169"/>
        <v>0.18842798397076405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1675964286.5999999</v>
      </c>
      <c r="BF285">
        <v>1757.025714285714</v>
      </c>
      <c r="BG285">
        <v>1787.765714285714</v>
      </c>
      <c r="BH285">
        <v>32.459185714285709</v>
      </c>
      <c r="BI285">
        <v>31.246585714285711</v>
      </c>
      <c r="BJ285">
        <v>1765.3171428571429</v>
      </c>
      <c r="BK285">
        <v>32.248485714285707</v>
      </c>
      <c r="BL285">
        <v>649.97257142857143</v>
      </c>
      <c r="BM285">
        <v>101.2607142857143</v>
      </c>
      <c r="BN285">
        <v>9.9884514285714293E-2</v>
      </c>
      <c r="BO285">
        <v>31.724785714285719</v>
      </c>
      <c r="BP285">
        <v>31.857785714285711</v>
      </c>
      <c r="BQ285">
        <v>999.89999999999986</v>
      </c>
      <c r="BR285">
        <v>0</v>
      </c>
      <c r="BS285">
        <v>0</v>
      </c>
      <c r="BT285">
        <v>9013.6614285714277</v>
      </c>
      <c r="BU285">
        <v>0</v>
      </c>
      <c r="BV285">
        <v>48.053271428571428</v>
      </c>
      <c r="BW285">
        <v>-30.739857142857151</v>
      </c>
      <c r="BX285">
        <v>1815.971428571429</v>
      </c>
      <c r="BY285">
        <v>1845.43</v>
      </c>
      <c r="BZ285">
        <v>1.21261</v>
      </c>
      <c r="CA285">
        <v>1787.765714285714</v>
      </c>
      <c r="CB285">
        <v>31.246585714285711</v>
      </c>
      <c r="CC285">
        <v>3.2868442857142859</v>
      </c>
      <c r="CD285">
        <v>3.164055714285714</v>
      </c>
      <c r="CE285">
        <v>25.557171428571429</v>
      </c>
      <c r="CF285">
        <v>24.917400000000001</v>
      </c>
      <c r="CG285">
        <v>1200.001428571429</v>
      </c>
      <c r="CH285">
        <v>0.50002500000000005</v>
      </c>
      <c r="CI285">
        <v>0.499975</v>
      </c>
      <c r="CJ285">
        <v>0</v>
      </c>
      <c r="CK285">
        <v>995.98457142857137</v>
      </c>
      <c r="CL285">
        <v>4.9990899999999998</v>
      </c>
      <c r="CM285">
        <v>10670.22857142857</v>
      </c>
      <c r="CN285">
        <v>9557.9514285714286</v>
      </c>
      <c r="CO285">
        <v>40.811999999999998</v>
      </c>
      <c r="CP285">
        <v>42.311999999999998</v>
      </c>
      <c r="CQ285">
        <v>41.625</v>
      </c>
      <c r="CR285">
        <v>41.375</v>
      </c>
      <c r="CS285">
        <v>42.125</v>
      </c>
      <c r="CT285">
        <v>597.52999999999986</v>
      </c>
      <c r="CU285">
        <v>597.47142857142842</v>
      </c>
      <c r="CV285">
        <v>0</v>
      </c>
      <c r="CW285">
        <v>1675964288.7</v>
      </c>
      <c r="CX285">
        <v>0</v>
      </c>
      <c r="CY285">
        <v>1675959759</v>
      </c>
      <c r="CZ285" t="s">
        <v>356</v>
      </c>
      <c r="DA285">
        <v>1675959759</v>
      </c>
      <c r="DB285">
        <v>1675959753.5</v>
      </c>
      <c r="DC285">
        <v>5</v>
      </c>
      <c r="DD285">
        <v>-2.5000000000000001E-2</v>
      </c>
      <c r="DE285">
        <v>-8.0000000000000002E-3</v>
      </c>
      <c r="DF285">
        <v>-6.0590000000000002</v>
      </c>
      <c r="DG285">
        <v>0.218</v>
      </c>
      <c r="DH285">
        <v>415</v>
      </c>
      <c r="DI285">
        <v>34</v>
      </c>
      <c r="DJ285">
        <v>0.6</v>
      </c>
      <c r="DK285">
        <v>0.17</v>
      </c>
      <c r="DL285">
        <v>-30.835143902439029</v>
      </c>
      <c r="DM285">
        <v>0.55894987719276623</v>
      </c>
      <c r="DN285">
        <v>9.6621943800543314E-2</v>
      </c>
      <c r="DO285">
        <v>0</v>
      </c>
      <c r="DP285">
        <v>1.2161558536585371</v>
      </c>
      <c r="DQ285">
        <v>-2.9006609159339228E-2</v>
      </c>
      <c r="DR285">
        <v>3.8743024395648828E-3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3.2985799999999998</v>
      </c>
      <c r="EB285">
        <v>2.6253700000000002</v>
      </c>
      <c r="EC285">
        <v>0.265235</v>
      </c>
      <c r="ED285">
        <v>0.26551400000000003</v>
      </c>
      <c r="EE285">
        <v>0.13558300000000001</v>
      </c>
      <c r="EF285">
        <v>0.130887</v>
      </c>
      <c r="EG285">
        <v>22252.799999999999</v>
      </c>
      <c r="EH285">
        <v>22585.200000000001</v>
      </c>
      <c r="EI285">
        <v>28178.9</v>
      </c>
      <c r="EJ285">
        <v>29595.3</v>
      </c>
      <c r="EK285">
        <v>33548.9</v>
      </c>
      <c r="EL285">
        <v>35695.199999999997</v>
      </c>
      <c r="EM285">
        <v>39793.5</v>
      </c>
      <c r="EN285">
        <v>42267.7</v>
      </c>
      <c r="EO285">
        <v>2.2136800000000001</v>
      </c>
      <c r="EP285">
        <v>2.2372999999999998</v>
      </c>
      <c r="EQ285">
        <v>0.15423100000000001</v>
      </c>
      <c r="ER285">
        <v>0</v>
      </c>
      <c r="ES285">
        <v>29.3565</v>
      </c>
      <c r="ET285">
        <v>999.9</v>
      </c>
      <c r="EU285">
        <v>72.5</v>
      </c>
      <c r="EV285">
        <v>32.1</v>
      </c>
      <c r="EW285">
        <v>34.383099999999999</v>
      </c>
      <c r="EX285">
        <v>56.183</v>
      </c>
      <c r="EY285">
        <v>-4.1987199999999998</v>
      </c>
      <c r="EZ285">
        <v>2</v>
      </c>
      <c r="FA285">
        <v>0.29627799999999999</v>
      </c>
      <c r="FB285">
        <v>-0.66650100000000001</v>
      </c>
      <c r="FC285">
        <v>20.2743</v>
      </c>
      <c r="FD285">
        <v>5.2204300000000003</v>
      </c>
      <c r="FE285">
        <v>12.004</v>
      </c>
      <c r="FF285">
        <v>4.9870999999999999</v>
      </c>
      <c r="FG285">
        <v>3.2844799999999998</v>
      </c>
      <c r="FH285">
        <v>9999</v>
      </c>
      <c r="FI285">
        <v>9999</v>
      </c>
      <c r="FJ285">
        <v>9999</v>
      </c>
      <c r="FK285">
        <v>999.9</v>
      </c>
      <c r="FL285">
        <v>1.86581</v>
      </c>
      <c r="FM285">
        <v>1.8621700000000001</v>
      </c>
      <c r="FN285">
        <v>1.8641700000000001</v>
      </c>
      <c r="FO285">
        <v>1.8602300000000001</v>
      </c>
      <c r="FP285">
        <v>1.8609599999999999</v>
      </c>
      <c r="FQ285">
        <v>1.8601300000000001</v>
      </c>
      <c r="FR285">
        <v>1.86185</v>
      </c>
      <c r="FS285">
        <v>1.85843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-8.3000000000000007</v>
      </c>
      <c r="GH285">
        <v>0.2107</v>
      </c>
      <c r="GI285">
        <v>-4.2934277136806287</v>
      </c>
      <c r="GJ285">
        <v>-4.5218151105756088E-3</v>
      </c>
      <c r="GK285">
        <v>2.0889233732517852E-6</v>
      </c>
      <c r="GL285">
        <v>-4.5906856223640231E-10</v>
      </c>
      <c r="GM285">
        <v>-0.1150039569071811</v>
      </c>
      <c r="GN285">
        <v>4.4025620023938356E-3</v>
      </c>
      <c r="GO285">
        <v>3.112297855124525E-4</v>
      </c>
      <c r="GP285">
        <v>-4.1727832042263066E-6</v>
      </c>
      <c r="GQ285">
        <v>6</v>
      </c>
      <c r="GR285">
        <v>2080</v>
      </c>
      <c r="GS285">
        <v>4</v>
      </c>
      <c r="GT285">
        <v>33</v>
      </c>
      <c r="GU285">
        <v>75.5</v>
      </c>
      <c r="GV285">
        <v>75.599999999999994</v>
      </c>
      <c r="GW285">
        <v>4.3981899999999996</v>
      </c>
      <c r="GX285">
        <v>2.47803</v>
      </c>
      <c r="GY285">
        <v>2.04834</v>
      </c>
      <c r="GZ285">
        <v>2.6232899999999999</v>
      </c>
      <c r="HA285">
        <v>2.1972700000000001</v>
      </c>
      <c r="HB285">
        <v>2.2839399999999999</v>
      </c>
      <c r="HC285">
        <v>37.098599999999998</v>
      </c>
      <c r="HD285">
        <v>14.7187</v>
      </c>
      <c r="HE285">
        <v>18</v>
      </c>
      <c r="HF285">
        <v>674.64400000000001</v>
      </c>
      <c r="HG285">
        <v>774.36599999999999</v>
      </c>
      <c r="HH285">
        <v>31.000399999999999</v>
      </c>
      <c r="HI285">
        <v>31.197500000000002</v>
      </c>
      <c r="HJ285">
        <v>29.9999</v>
      </c>
      <c r="HK285">
        <v>31.1585</v>
      </c>
      <c r="HL285">
        <v>31.1617</v>
      </c>
      <c r="HM285">
        <v>88.007800000000003</v>
      </c>
      <c r="HN285">
        <v>12.827500000000001</v>
      </c>
      <c r="HO285">
        <v>100</v>
      </c>
      <c r="HP285">
        <v>31</v>
      </c>
      <c r="HQ285">
        <v>1802.38</v>
      </c>
      <c r="HR285">
        <v>31.189900000000002</v>
      </c>
      <c r="HS285">
        <v>99.320599999999999</v>
      </c>
      <c r="HT285">
        <v>98.047799999999995</v>
      </c>
    </row>
    <row r="286" spans="1:228" x14ac:dyDescent="0.2">
      <c r="A286">
        <v>271</v>
      </c>
      <c r="B286">
        <v>1675964292.5999999</v>
      </c>
      <c r="C286">
        <v>1078.099999904633</v>
      </c>
      <c r="D286" t="s">
        <v>901</v>
      </c>
      <c r="E286" t="s">
        <v>902</v>
      </c>
      <c r="F286">
        <v>4</v>
      </c>
      <c r="G286">
        <v>1675964290.2874999</v>
      </c>
      <c r="H286">
        <f t="shared" si="136"/>
        <v>1.3496384228596733E-3</v>
      </c>
      <c r="I286">
        <f t="shared" si="137"/>
        <v>1.3496384228596734</v>
      </c>
      <c r="J286">
        <f t="shared" si="138"/>
        <v>20.418043675543853</v>
      </c>
      <c r="K286">
        <f t="shared" si="139"/>
        <v>1763.2425000000001</v>
      </c>
      <c r="L286">
        <f t="shared" si="140"/>
        <v>1366.5056653558472</v>
      </c>
      <c r="M286">
        <f t="shared" si="141"/>
        <v>138.50787042398278</v>
      </c>
      <c r="N286">
        <f t="shared" si="142"/>
        <v>178.72078389990588</v>
      </c>
      <c r="O286">
        <f t="shared" si="143"/>
        <v>9.2300447144244777E-2</v>
      </c>
      <c r="P286">
        <f t="shared" si="144"/>
        <v>2.7689418415981155</v>
      </c>
      <c r="Q286">
        <f t="shared" si="145"/>
        <v>9.0624620159863806E-2</v>
      </c>
      <c r="R286">
        <f t="shared" si="146"/>
        <v>5.6788419670362286E-2</v>
      </c>
      <c r="S286">
        <f t="shared" si="147"/>
        <v>226.11252410837852</v>
      </c>
      <c r="T286">
        <f t="shared" si="148"/>
        <v>32.765257743176562</v>
      </c>
      <c r="U286">
        <f t="shared" si="149"/>
        <v>31.867237500000002</v>
      </c>
      <c r="V286">
        <f t="shared" si="150"/>
        <v>4.7393183332218065</v>
      </c>
      <c r="W286">
        <f t="shared" si="151"/>
        <v>69.938814905208588</v>
      </c>
      <c r="X286">
        <f t="shared" si="152"/>
        <v>3.2896002310421042</v>
      </c>
      <c r="Y286">
        <f t="shared" si="153"/>
        <v>4.7035401379057626</v>
      </c>
      <c r="Z286">
        <f t="shared" si="154"/>
        <v>1.4497181021797023</v>
      </c>
      <c r="AA286">
        <f t="shared" si="155"/>
        <v>-59.519054448111589</v>
      </c>
      <c r="AB286">
        <f t="shared" si="156"/>
        <v>-19.956762055931613</v>
      </c>
      <c r="AC286">
        <f t="shared" si="157"/>
        <v>-1.6313007846570706</v>
      </c>
      <c r="AD286">
        <f t="shared" si="158"/>
        <v>145.00540681967823</v>
      </c>
      <c r="AE286">
        <f t="shared" si="159"/>
        <v>30.946871663134061</v>
      </c>
      <c r="AF286">
        <f t="shared" si="160"/>
        <v>1.354282230211209</v>
      </c>
      <c r="AG286">
        <f t="shared" si="161"/>
        <v>20.418043675543853</v>
      </c>
      <c r="AH286">
        <v>1851.1841162636731</v>
      </c>
      <c r="AI286">
        <v>1825.4424848484839</v>
      </c>
      <c r="AJ286">
        <v>1.6876325400661789</v>
      </c>
      <c r="AK286">
        <v>60.624418474204617</v>
      </c>
      <c r="AL286">
        <f t="shared" si="162"/>
        <v>1.3496384228596734</v>
      </c>
      <c r="AM286">
        <v>31.245302534639681</v>
      </c>
      <c r="AN286">
        <v>32.451387878787877</v>
      </c>
      <c r="AO286">
        <v>-1.2337946410976929E-4</v>
      </c>
      <c r="AP286">
        <v>100.9878899836357</v>
      </c>
      <c r="AQ286">
        <v>17</v>
      </c>
      <c r="AR286">
        <v>3</v>
      </c>
      <c r="AS286">
        <f t="shared" si="163"/>
        <v>1</v>
      </c>
      <c r="AT286">
        <f t="shared" si="164"/>
        <v>0</v>
      </c>
      <c r="AU286">
        <f t="shared" si="165"/>
        <v>47570.526301533442</v>
      </c>
      <c r="AV286">
        <f t="shared" si="166"/>
        <v>1199.9949999999999</v>
      </c>
      <c r="AW286">
        <f t="shared" si="167"/>
        <v>1025.919801092424</v>
      </c>
      <c r="AX286">
        <f t="shared" si="168"/>
        <v>0.8549367298133943</v>
      </c>
      <c r="AY286">
        <f t="shared" si="169"/>
        <v>0.18842788853985104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1675964290.2874999</v>
      </c>
      <c r="BF286">
        <v>1763.2425000000001</v>
      </c>
      <c r="BG286">
        <v>1794.01125</v>
      </c>
      <c r="BH286">
        <v>32.454887499999998</v>
      </c>
      <c r="BI286">
        <v>31.245425000000001</v>
      </c>
      <c r="BJ286">
        <v>1771.5425</v>
      </c>
      <c r="BK286">
        <v>32.244250000000008</v>
      </c>
      <c r="BL286">
        <v>650.03874999999994</v>
      </c>
      <c r="BM286">
        <v>101.259125</v>
      </c>
      <c r="BN286">
        <v>0.10003796249999999</v>
      </c>
      <c r="BO286">
        <v>31.733550000000001</v>
      </c>
      <c r="BP286">
        <v>31.867237500000002</v>
      </c>
      <c r="BQ286">
        <v>999.9</v>
      </c>
      <c r="BR286">
        <v>0</v>
      </c>
      <c r="BS286">
        <v>0</v>
      </c>
      <c r="BT286">
        <v>8998.0475000000006</v>
      </c>
      <c r="BU286">
        <v>0</v>
      </c>
      <c r="BV286">
        <v>48.045050000000003</v>
      </c>
      <c r="BW286">
        <v>-30.767875</v>
      </c>
      <c r="BX286">
        <v>1822.38625</v>
      </c>
      <c r="BY286">
        <v>1851.87375</v>
      </c>
      <c r="BZ286">
        <v>1.2094462500000001</v>
      </c>
      <c r="CA286">
        <v>1794.01125</v>
      </c>
      <c r="CB286">
        <v>31.245425000000001</v>
      </c>
      <c r="CC286">
        <v>3.2863500000000001</v>
      </c>
      <c r="CD286">
        <v>3.1638825000000002</v>
      </c>
      <c r="CE286">
        <v>25.554612500000001</v>
      </c>
      <c r="CF286">
        <v>24.916499999999999</v>
      </c>
      <c r="CG286">
        <v>1199.9949999999999</v>
      </c>
      <c r="CH286">
        <v>0.50002599999999997</v>
      </c>
      <c r="CI286">
        <v>0.49997399999999997</v>
      </c>
      <c r="CJ286">
        <v>0</v>
      </c>
      <c r="CK286">
        <v>995.60062500000004</v>
      </c>
      <c r="CL286">
        <v>4.9990899999999998</v>
      </c>
      <c r="CM286">
        <v>10666.575000000001</v>
      </c>
      <c r="CN286">
        <v>9557.9174999999996</v>
      </c>
      <c r="CO286">
        <v>40.811999999999998</v>
      </c>
      <c r="CP286">
        <v>42.311999999999998</v>
      </c>
      <c r="CQ286">
        <v>41.625</v>
      </c>
      <c r="CR286">
        <v>41.375</v>
      </c>
      <c r="CS286">
        <v>42.125</v>
      </c>
      <c r="CT286">
        <v>597.52874999999995</v>
      </c>
      <c r="CU286">
        <v>597.46624999999995</v>
      </c>
      <c r="CV286">
        <v>0</v>
      </c>
      <c r="CW286">
        <v>1675964292.3</v>
      </c>
      <c r="CX286">
        <v>0</v>
      </c>
      <c r="CY286">
        <v>1675959759</v>
      </c>
      <c r="CZ286" t="s">
        <v>356</v>
      </c>
      <c r="DA286">
        <v>1675959759</v>
      </c>
      <c r="DB286">
        <v>1675959753.5</v>
      </c>
      <c r="DC286">
        <v>5</v>
      </c>
      <c r="DD286">
        <v>-2.5000000000000001E-2</v>
      </c>
      <c r="DE286">
        <v>-8.0000000000000002E-3</v>
      </c>
      <c r="DF286">
        <v>-6.0590000000000002</v>
      </c>
      <c r="DG286">
        <v>0.218</v>
      </c>
      <c r="DH286">
        <v>415</v>
      </c>
      <c r="DI286">
        <v>34</v>
      </c>
      <c r="DJ286">
        <v>0.6</v>
      </c>
      <c r="DK286">
        <v>0.17</v>
      </c>
      <c r="DL286">
        <v>-30.819446341463419</v>
      </c>
      <c r="DM286">
        <v>0.7851182749165031</v>
      </c>
      <c r="DN286">
        <v>9.966380583708509E-2</v>
      </c>
      <c r="DO286">
        <v>0</v>
      </c>
      <c r="DP286">
        <v>1.213719024390244</v>
      </c>
      <c r="DQ286">
        <v>-1.8842035473429879E-2</v>
      </c>
      <c r="DR286">
        <v>2.5207604397338452E-3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3.2985799999999998</v>
      </c>
      <c r="EB286">
        <v>2.6251600000000002</v>
      </c>
      <c r="EC286">
        <v>0.26580199999999998</v>
      </c>
      <c r="ED286">
        <v>0.26608999999999999</v>
      </c>
      <c r="EE286">
        <v>0.13556399999999999</v>
      </c>
      <c r="EF286">
        <v>0.13088</v>
      </c>
      <c r="EG286">
        <v>22235.8</v>
      </c>
      <c r="EH286">
        <v>22567.599999999999</v>
      </c>
      <c r="EI286">
        <v>28179.3</v>
      </c>
      <c r="EJ286">
        <v>29595.4</v>
      </c>
      <c r="EK286">
        <v>33550.199999999997</v>
      </c>
      <c r="EL286">
        <v>35695.599999999999</v>
      </c>
      <c r="EM286">
        <v>39794.1</v>
      </c>
      <c r="EN286">
        <v>42267.7</v>
      </c>
      <c r="EO286">
        <v>2.2138499999999999</v>
      </c>
      <c r="EP286">
        <v>2.23725</v>
      </c>
      <c r="EQ286">
        <v>0.154473</v>
      </c>
      <c r="ER286">
        <v>0</v>
      </c>
      <c r="ES286">
        <v>29.3626</v>
      </c>
      <c r="ET286">
        <v>999.9</v>
      </c>
      <c r="EU286">
        <v>72.5</v>
      </c>
      <c r="EV286">
        <v>32.1</v>
      </c>
      <c r="EW286">
        <v>34.381900000000002</v>
      </c>
      <c r="EX286">
        <v>56.302999999999997</v>
      </c>
      <c r="EY286">
        <v>-4.0785299999999998</v>
      </c>
      <c r="EZ286">
        <v>2</v>
      </c>
      <c r="FA286">
        <v>0.29585899999999998</v>
      </c>
      <c r="FB286">
        <v>-0.66595599999999999</v>
      </c>
      <c r="FC286">
        <v>20.2743</v>
      </c>
      <c r="FD286">
        <v>5.2207299999999996</v>
      </c>
      <c r="FE286">
        <v>12.004</v>
      </c>
      <c r="FF286">
        <v>4.9868499999999996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1.86582</v>
      </c>
      <c r="FM286">
        <v>1.8621799999999999</v>
      </c>
      <c r="FN286">
        <v>1.8641700000000001</v>
      </c>
      <c r="FO286">
        <v>1.8602099999999999</v>
      </c>
      <c r="FP286">
        <v>1.8609599999999999</v>
      </c>
      <c r="FQ286">
        <v>1.8601099999999999</v>
      </c>
      <c r="FR286">
        <v>1.8618600000000001</v>
      </c>
      <c r="FS286">
        <v>1.85842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-8.3000000000000007</v>
      </c>
      <c r="GH286">
        <v>0.21060000000000001</v>
      </c>
      <c r="GI286">
        <v>-4.2934277136806287</v>
      </c>
      <c r="GJ286">
        <v>-4.5218151105756088E-3</v>
      </c>
      <c r="GK286">
        <v>2.0889233732517852E-6</v>
      </c>
      <c r="GL286">
        <v>-4.5906856223640231E-10</v>
      </c>
      <c r="GM286">
        <v>-0.1150039569071811</v>
      </c>
      <c r="GN286">
        <v>4.4025620023938356E-3</v>
      </c>
      <c r="GO286">
        <v>3.112297855124525E-4</v>
      </c>
      <c r="GP286">
        <v>-4.1727832042263066E-6</v>
      </c>
      <c r="GQ286">
        <v>6</v>
      </c>
      <c r="GR286">
        <v>2080</v>
      </c>
      <c r="GS286">
        <v>4</v>
      </c>
      <c r="GT286">
        <v>33</v>
      </c>
      <c r="GU286">
        <v>75.599999999999994</v>
      </c>
      <c r="GV286">
        <v>75.7</v>
      </c>
      <c r="GW286">
        <v>4.4104000000000001</v>
      </c>
      <c r="GX286">
        <v>2.47559</v>
      </c>
      <c r="GY286">
        <v>2.04834</v>
      </c>
      <c r="GZ286">
        <v>2.6232899999999999</v>
      </c>
      <c r="HA286">
        <v>2.1972700000000001</v>
      </c>
      <c r="HB286">
        <v>2.34253</v>
      </c>
      <c r="HC286">
        <v>37.098599999999998</v>
      </c>
      <c r="HD286">
        <v>14.7362</v>
      </c>
      <c r="HE286">
        <v>18</v>
      </c>
      <c r="HF286">
        <v>674.78399999999999</v>
      </c>
      <c r="HG286">
        <v>774.31700000000001</v>
      </c>
      <c r="HH286">
        <v>31.000299999999999</v>
      </c>
      <c r="HI286">
        <v>31.194900000000001</v>
      </c>
      <c r="HJ286">
        <v>30</v>
      </c>
      <c r="HK286">
        <v>31.1585</v>
      </c>
      <c r="HL286">
        <v>31.1617</v>
      </c>
      <c r="HM286">
        <v>88.254400000000004</v>
      </c>
      <c r="HN286">
        <v>12.827500000000001</v>
      </c>
      <c r="HO286">
        <v>100</v>
      </c>
      <c r="HP286">
        <v>31</v>
      </c>
      <c r="HQ286">
        <v>1809.06</v>
      </c>
      <c r="HR286">
        <v>31.189900000000002</v>
      </c>
      <c r="HS286">
        <v>99.322000000000003</v>
      </c>
      <c r="HT286">
        <v>98.048100000000005</v>
      </c>
    </row>
    <row r="287" spans="1:228" x14ac:dyDescent="0.2">
      <c r="A287">
        <v>272</v>
      </c>
      <c r="B287">
        <v>1675964296.5999999</v>
      </c>
      <c r="C287">
        <v>1082.099999904633</v>
      </c>
      <c r="D287" t="s">
        <v>903</v>
      </c>
      <c r="E287" t="s">
        <v>904</v>
      </c>
      <c r="F287">
        <v>4</v>
      </c>
      <c r="G287">
        <v>1675964294.5999999</v>
      </c>
      <c r="H287">
        <f t="shared" si="136"/>
        <v>1.3440525696945904E-3</v>
      </c>
      <c r="I287">
        <f t="shared" si="137"/>
        <v>1.3440525696945904</v>
      </c>
      <c r="J287">
        <f t="shared" si="138"/>
        <v>20.009805129078696</v>
      </c>
      <c r="K287">
        <f t="shared" si="139"/>
        <v>1770.44</v>
      </c>
      <c r="L287">
        <f t="shared" si="140"/>
        <v>1377.7555710834874</v>
      </c>
      <c r="M287">
        <f t="shared" si="141"/>
        <v>139.64681181345648</v>
      </c>
      <c r="N287">
        <f t="shared" si="142"/>
        <v>179.44859501644808</v>
      </c>
      <c r="O287">
        <f t="shared" si="143"/>
        <v>9.1568894202280385E-2</v>
      </c>
      <c r="P287">
        <f t="shared" si="144"/>
        <v>2.7653891491378837</v>
      </c>
      <c r="Q287">
        <f t="shared" si="145"/>
        <v>8.9917192469733953E-2</v>
      </c>
      <c r="R287">
        <f t="shared" si="146"/>
        <v>5.6344162572819198E-2</v>
      </c>
      <c r="S287">
        <f t="shared" si="147"/>
        <v>226.11353923343393</v>
      </c>
      <c r="T287">
        <f t="shared" si="148"/>
        <v>32.774761422247003</v>
      </c>
      <c r="U287">
        <f t="shared" si="149"/>
        <v>31.884371428571431</v>
      </c>
      <c r="V287">
        <f t="shared" si="150"/>
        <v>4.7439208960563706</v>
      </c>
      <c r="W287">
        <f t="shared" si="151"/>
        <v>69.89691024075448</v>
      </c>
      <c r="X287">
        <f t="shared" si="152"/>
        <v>3.2888879452057096</v>
      </c>
      <c r="Y287">
        <f t="shared" si="153"/>
        <v>4.7053409569570253</v>
      </c>
      <c r="Z287">
        <f t="shared" si="154"/>
        <v>1.455032950850661</v>
      </c>
      <c r="AA287">
        <f t="shared" si="155"/>
        <v>-59.272718323531436</v>
      </c>
      <c r="AB287">
        <f t="shared" si="156"/>
        <v>-21.479272130956154</v>
      </c>
      <c r="AC287">
        <f t="shared" si="157"/>
        <v>-1.7582157031590531</v>
      </c>
      <c r="AD287">
        <f t="shared" si="158"/>
        <v>143.60333307578728</v>
      </c>
      <c r="AE287">
        <f t="shared" si="159"/>
        <v>31.086015550869465</v>
      </c>
      <c r="AF287">
        <f t="shared" si="160"/>
        <v>1.3481277778451817</v>
      </c>
      <c r="AG287">
        <f t="shared" si="161"/>
        <v>20.009805129078696</v>
      </c>
      <c r="AH287">
        <v>1858.156139851724</v>
      </c>
      <c r="AI287">
        <v>1832.4864242424239</v>
      </c>
      <c r="AJ287">
        <v>1.7725683021673679</v>
      </c>
      <c r="AK287">
        <v>60.624418474204617</v>
      </c>
      <c r="AL287">
        <f t="shared" si="162"/>
        <v>1.3440525696945904</v>
      </c>
      <c r="AM287">
        <v>31.24447778121209</v>
      </c>
      <c r="AN287">
        <v>32.445412727272718</v>
      </c>
      <c r="AO287">
        <v>-8.9719444484320822E-5</v>
      </c>
      <c r="AP287">
        <v>100.9878899836357</v>
      </c>
      <c r="AQ287">
        <v>17</v>
      </c>
      <c r="AR287">
        <v>3</v>
      </c>
      <c r="AS287">
        <f t="shared" si="163"/>
        <v>1</v>
      </c>
      <c r="AT287">
        <f t="shared" si="164"/>
        <v>0</v>
      </c>
      <c r="AU287">
        <f t="shared" si="165"/>
        <v>47471.304664613337</v>
      </c>
      <c r="AV287">
        <f t="shared" si="166"/>
        <v>1200</v>
      </c>
      <c r="AW287">
        <f t="shared" si="167"/>
        <v>1025.9241135924528</v>
      </c>
      <c r="AX287">
        <f t="shared" si="168"/>
        <v>0.85493676132704399</v>
      </c>
      <c r="AY287">
        <f t="shared" si="169"/>
        <v>0.18842794936119495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1675964294.5999999</v>
      </c>
      <c r="BF287">
        <v>1770.44</v>
      </c>
      <c r="BG287">
        <v>1801.3371428571429</v>
      </c>
      <c r="BH287">
        <v>32.448171428571428</v>
      </c>
      <c r="BI287">
        <v>31.244157142857141</v>
      </c>
      <c r="BJ287">
        <v>1778.7514285714281</v>
      </c>
      <c r="BK287">
        <v>32.237614285714287</v>
      </c>
      <c r="BL287">
        <v>650.01728571428578</v>
      </c>
      <c r="BM287">
        <v>101.2581428571429</v>
      </c>
      <c r="BN287">
        <v>0.10004777142857139</v>
      </c>
      <c r="BO287">
        <v>31.740300000000001</v>
      </c>
      <c r="BP287">
        <v>31.884371428571431</v>
      </c>
      <c r="BQ287">
        <v>999.89999999999986</v>
      </c>
      <c r="BR287">
        <v>0</v>
      </c>
      <c r="BS287">
        <v>0</v>
      </c>
      <c r="BT287">
        <v>8979.2871428571416</v>
      </c>
      <c r="BU287">
        <v>0</v>
      </c>
      <c r="BV287">
        <v>47.898785714285722</v>
      </c>
      <c r="BW287">
        <v>-30.89825714285714</v>
      </c>
      <c r="BX287">
        <v>1829.814285714285</v>
      </c>
      <c r="BY287">
        <v>1859.434285714286</v>
      </c>
      <c r="BZ287">
        <v>1.204</v>
      </c>
      <c r="CA287">
        <v>1801.3371428571429</v>
      </c>
      <c r="CB287">
        <v>31.244157142857141</v>
      </c>
      <c r="CC287">
        <v>3.2856457142857138</v>
      </c>
      <c r="CD287">
        <v>3.163728571428571</v>
      </c>
      <c r="CE287">
        <v>25.550999999999998</v>
      </c>
      <c r="CF287">
        <v>24.915700000000001</v>
      </c>
      <c r="CG287">
        <v>1200</v>
      </c>
      <c r="CH287">
        <v>0.500027</v>
      </c>
      <c r="CI287">
        <v>0.49997299999999989</v>
      </c>
      <c r="CJ287">
        <v>0</v>
      </c>
      <c r="CK287">
        <v>995.40700000000004</v>
      </c>
      <c r="CL287">
        <v>4.9990899999999998</v>
      </c>
      <c r="CM287">
        <v>10663.242857142861</v>
      </c>
      <c r="CN287">
        <v>9557.9357142857152</v>
      </c>
      <c r="CO287">
        <v>40.811999999999998</v>
      </c>
      <c r="CP287">
        <v>42.311999999999998</v>
      </c>
      <c r="CQ287">
        <v>41.625</v>
      </c>
      <c r="CR287">
        <v>41.375</v>
      </c>
      <c r="CS287">
        <v>42.133857142857153</v>
      </c>
      <c r="CT287">
        <v>597.52999999999986</v>
      </c>
      <c r="CU287">
        <v>597.47</v>
      </c>
      <c r="CV287">
        <v>0</v>
      </c>
      <c r="CW287">
        <v>1675964296.5</v>
      </c>
      <c r="CX287">
        <v>0</v>
      </c>
      <c r="CY287">
        <v>1675959759</v>
      </c>
      <c r="CZ287" t="s">
        <v>356</v>
      </c>
      <c r="DA287">
        <v>1675959759</v>
      </c>
      <c r="DB287">
        <v>1675959753.5</v>
      </c>
      <c r="DC287">
        <v>5</v>
      </c>
      <c r="DD287">
        <v>-2.5000000000000001E-2</v>
      </c>
      <c r="DE287">
        <v>-8.0000000000000002E-3</v>
      </c>
      <c r="DF287">
        <v>-6.0590000000000002</v>
      </c>
      <c r="DG287">
        <v>0.218</v>
      </c>
      <c r="DH287">
        <v>415</v>
      </c>
      <c r="DI287">
        <v>34</v>
      </c>
      <c r="DJ287">
        <v>0.6</v>
      </c>
      <c r="DK287">
        <v>0.17</v>
      </c>
      <c r="DL287">
        <v>-30.805395121951221</v>
      </c>
      <c r="DM287">
        <v>8.799303135869305E-3</v>
      </c>
      <c r="DN287">
        <v>8.1145590178843985E-2</v>
      </c>
      <c r="DO287">
        <v>1</v>
      </c>
      <c r="DP287">
        <v>1.2116282926829269</v>
      </c>
      <c r="DQ287">
        <v>-3.5611986062717392E-2</v>
      </c>
      <c r="DR287">
        <v>4.094724090552543E-3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2</v>
      </c>
      <c r="DY287">
        <v>2</v>
      </c>
      <c r="DZ287" t="s">
        <v>740</v>
      </c>
      <c r="EA287">
        <v>3.2985500000000001</v>
      </c>
      <c r="EB287">
        <v>2.6252</v>
      </c>
      <c r="EC287">
        <v>0.26638699999999998</v>
      </c>
      <c r="ED287">
        <v>0.26666600000000001</v>
      </c>
      <c r="EE287">
        <v>0.135543</v>
      </c>
      <c r="EF287">
        <v>0.13087399999999999</v>
      </c>
      <c r="EG287">
        <v>22218.3</v>
      </c>
      <c r="EH287">
        <v>22550.1</v>
      </c>
      <c r="EI287">
        <v>28179.599999999999</v>
      </c>
      <c r="EJ287">
        <v>29595.8</v>
      </c>
      <c r="EK287">
        <v>33551.5</v>
      </c>
      <c r="EL287">
        <v>35696.199999999997</v>
      </c>
      <c r="EM287">
        <v>39794.6</v>
      </c>
      <c r="EN287">
        <v>42268.1</v>
      </c>
      <c r="EO287">
        <v>2.2137799999999999</v>
      </c>
      <c r="EP287">
        <v>2.2373500000000002</v>
      </c>
      <c r="EQ287">
        <v>0.15518799999999999</v>
      </c>
      <c r="ER287">
        <v>0</v>
      </c>
      <c r="ES287">
        <v>29.369199999999999</v>
      </c>
      <c r="ET287">
        <v>999.9</v>
      </c>
      <c r="EU287">
        <v>72.5</v>
      </c>
      <c r="EV287">
        <v>32.200000000000003</v>
      </c>
      <c r="EW287">
        <v>34.576900000000002</v>
      </c>
      <c r="EX287">
        <v>56.633000000000003</v>
      </c>
      <c r="EY287">
        <v>-4.0865400000000003</v>
      </c>
      <c r="EZ287">
        <v>2</v>
      </c>
      <c r="FA287">
        <v>0.29596</v>
      </c>
      <c r="FB287">
        <v>-0.66629899999999997</v>
      </c>
      <c r="FC287">
        <v>20.2742</v>
      </c>
      <c r="FD287">
        <v>5.2211800000000004</v>
      </c>
      <c r="FE287">
        <v>12.004</v>
      </c>
      <c r="FF287">
        <v>4.98705</v>
      </c>
      <c r="FG287">
        <v>3.2845499999999999</v>
      </c>
      <c r="FH287">
        <v>9999</v>
      </c>
      <c r="FI287">
        <v>9999</v>
      </c>
      <c r="FJ287">
        <v>9999</v>
      </c>
      <c r="FK287">
        <v>999.9</v>
      </c>
      <c r="FL287">
        <v>1.86582</v>
      </c>
      <c r="FM287">
        <v>1.8621799999999999</v>
      </c>
      <c r="FN287">
        <v>1.8641700000000001</v>
      </c>
      <c r="FO287">
        <v>1.8602300000000001</v>
      </c>
      <c r="FP287">
        <v>1.8609599999999999</v>
      </c>
      <c r="FQ287">
        <v>1.8601399999999999</v>
      </c>
      <c r="FR287">
        <v>1.8618699999999999</v>
      </c>
      <c r="FS287">
        <v>1.8584099999999999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-8.32</v>
      </c>
      <c r="GH287">
        <v>0.21049999999999999</v>
      </c>
      <c r="GI287">
        <v>-4.2934277136806287</v>
      </c>
      <c r="GJ287">
        <v>-4.5218151105756088E-3</v>
      </c>
      <c r="GK287">
        <v>2.0889233732517852E-6</v>
      </c>
      <c r="GL287">
        <v>-4.5906856223640231E-10</v>
      </c>
      <c r="GM287">
        <v>-0.1150039569071811</v>
      </c>
      <c r="GN287">
        <v>4.4025620023938356E-3</v>
      </c>
      <c r="GO287">
        <v>3.112297855124525E-4</v>
      </c>
      <c r="GP287">
        <v>-4.1727832042263066E-6</v>
      </c>
      <c r="GQ287">
        <v>6</v>
      </c>
      <c r="GR287">
        <v>2080</v>
      </c>
      <c r="GS287">
        <v>4</v>
      </c>
      <c r="GT287">
        <v>33</v>
      </c>
      <c r="GU287">
        <v>75.599999999999994</v>
      </c>
      <c r="GV287">
        <v>75.7</v>
      </c>
      <c r="GW287">
        <v>4.4226099999999997</v>
      </c>
      <c r="GX287">
        <v>2.47803</v>
      </c>
      <c r="GY287">
        <v>2.04834</v>
      </c>
      <c r="GZ287">
        <v>2.6232899999999999</v>
      </c>
      <c r="HA287">
        <v>2.1972700000000001</v>
      </c>
      <c r="HB287">
        <v>2.3132299999999999</v>
      </c>
      <c r="HC287">
        <v>37.122500000000002</v>
      </c>
      <c r="HD287">
        <v>14.744899999999999</v>
      </c>
      <c r="HE287">
        <v>18</v>
      </c>
      <c r="HF287">
        <v>674.69500000000005</v>
      </c>
      <c r="HG287">
        <v>774.41499999999996</v>
      </c>
      <c r="HH287">
        <v>31</v>
      </c>
      <c r="HI287">
        <v>31.194900000000001</v>
      </c>
      <c r="HJ287">
        <v>30.0001</v>
      </c>
      <c r="HK287">
        <v>31.155899999999999</v>
      </c>
      <c r="HL287">
        <v>31.1617</v>
      </c>
      <c r="HM287">
        <v>88.502499999999998</v>
      </c>
      <c r="HN287">
        <v>12.827500000000001</v>
      </c>
      <c r="HO287">
        <v>100</v>
      </c>
      <c r="HP287">
        <v>31</v>
      </c>
      <c r="HQ287">
        <v>1815.74</v>
      </c>
      <c r="HR287">
        <v>31.189900000000002</v>
      </c>
      <c r="HS287">
        <v>99.3232</v>
      </c>
      <c r="HT287">
        <v>98.049099999999996</v>
      </c>
    </row>
    <row r="288" spans="1:228" x14ac:dyDescent="0.2">
      <c r="A288">
        <v>273</v>
      </c>
      <c r="B288">
        <v>1675964300.5999999</v>
      </c>
      <c r="C288">
        <v>1086.099999904633</v>
      </c>
      <c r="D288" t="s">
        <v>905</v>
      </c>
      <c r="E288" t="s">
        <v>906</v>
      </c>
      <c r="F288">
        <v>4</v>
      </c>
      <c r="G288">
        <v>1675964298.2874999</v>
      </c>
      <c r="H288">
        <f t="shared" si="136"/>
        <v>1.3326409600674528E-3</v>
      </c>
      <c r="I288">
        <f t="shared" si="137"/>
        <v>1.3326409600674527</v>
      </c>
      <c r="J288">
        <f t="shared" si="138"/>
        <v>20.252180404258617</v>
      </c>
      <c r="K288">
        <f t="shared" si="139"/>
        <v>1776.67625</v>
      </c>
      <c r="L288">
        <f t="shared" si="140"/>
        <v>1375.8944924115326</v>
      </c>
      <c r="M288">
        <f t="shared" si="141"/>
        <v>139.45777707754479</v>
      </c>
      <c r="N288">
        <f t="shared" si="142"/>
        <v>180.08017459042159</v>
      </c>
      <c r="O288">
        <f t="shared" si="143"/>
        <v>9.0628732489706085E-2</v>
      </c>
      <c r="P288">
        <f t="shared" si="144"/>
        <v>2.7604885650766615</v>
      </c>
      <c r="Q288">
        <f t="shared" si="145"/>
        <v>8.9007633006568831E-2</v>
      </c>
      <c r="R288">
        <f t="shared" si="146"/>
        <v>5.5773004712542207E-2</v>
      </c>
      <c r="S288">
        <f t="shared" si="147"/>
        <v>226.11265123329636</v>
      </c>
      <c r="T288">
        <f t="shared" si="148"/>
        <v>32.778791796154501</v>
      </c>
      <c r="U288">
        <f t="shared" si="149"/>
        <v>31.889475000000001</v>
      </c>
      <c r="V288">
        <f t="shared" si="150"/>
        <v>4.7452925833567283</v>
      </c>
      <c r="W288">
        <f t="shared" si="151"/>
        <v>69.878566668119475</v>
      </c>
      <c r="X288">
        <f t="shared" si="152"/>
        <v>3.2878779841946284</v>
      </c>
      <c r="Y288">
        <f t="shared" si="153"/>
        <v>4.7051308304734425</v>
      </c>
      <c r="Z288">
        <f t="shared" si="154"/>
        <v>1.4574145991620999</v>
      </c>
      <c r="AA288">
        <f t="shared" si="155"/>
        <v>-58.769466338974667</v>
      </c>
      <c r="AB288">
        <f t="shared" si="156"/>
        <v>-22.317938048330067</v>
      </c>
      <c r="AC288">
        <f t="shared" si="157"/>
        <v>-1.830147909618004</v>
      </c>
      <c r="AD288">
        <f t="shared" si="158"/>
        <v>143.19509893637363</v>
      </c>
      <c r="AE288">
        <f t="shared" si="159"/>
        <v>30.94085969183304</v>
      </c>
      <c r="AF288">
        <f t="shared" si="160"/>
        <v>1.3403748240454565</v>
      </c>
      <c r="AG288">
        <f t="shared" si="161"/>
        <v>20.252180404258617</v>
      </c>
      <c r="AH288">
        <v>1864.9999224133339</v>
      </c>
      <c r="AI288">
        <v>1839.330545454545</v>
      </c>
      <c r="AJ288">
        <v>1.7106654914561481</v>
      </c>
      <c r="AK288">
        <v>60.624418474204617</v>
      </c>
      <c r="AL288">
        <f t="shared" si="162"/>
        <v>1.3326409600674527</v>
      </c>
      <c r="AM288">
        <v>31.2411729447672</v>
      </c>
      <c r="AN288">
        <v>32.432405454545439</v>
      </c>
      <c r="AO288">
        <v>-1.7036695877905539E-4</v>
      </c>
      <c r="AP288">
        <v>100.9878899836357</v>
      </c>
      <c r="AQ288">
        <v>17</v>
      </c>
      <c r="AR288">
        <v>3</v>
      </c>
      <c r="AS288">
        <f t="shared" si="163"/>
        <v>1</v>
      </c>
      <c r="AT288">
        <f t="shared" si="164"/>
        <v>0</v>
      </c>
      <c r="AU288">
        <f t="shared" si="165"/>
        <v>47336.128234128977</v>
      </c>
      <c r="AV288">
        <f t="shared" si="166"/>
        <v>1199.9962499999999</v>
      </c>
      <c r="AW288">
        <f t="shared" si="167"/>
        <v>1025.9208135923814</v>
      </c>
      <c r="AX288">
        <f t="shared" si="168"/>
        <v>0.85493668300411896</v>
      </c>
      <c r="AY288">
        <f t="shared" si="169"/>
        <v>0.18842779819794969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1675964298.2874999</v>
      </c>
      <c r="BF288">
        <v>1776.67625</v>
      </c>
      <c r="BG288">
        <v>1807.4337499999999</v>
      </c>
      <c r="BH288">
        <v>32.438299999999998</v>
      </c>
      <c r="BI288">
        <v>31.241225</v>
      </c>
      <c r="BJ288">
        <v>1784.9937500000001</v>
      </c>
      <c r="BK288">
        <v>32.227849999999997</v>
      </c>
      <c r="BL288">
        <v>650.03212499999995</v>
      </c>
      <c r="BM288">
        <v>101.25775</v>
      </c>
      <c r="BN288">
        <v>0.1001505125</v>
      </c>
      <c r="BO288">
        <v>31.7395125</v>
      </c>
      <c r="BP288">
        <v>31.889475000000001</v>
      </c>
      <c r="BQ288">
        <v>999.9</v>
      </c>
      <c r="BR288">
        <v>0</v>
      </c>
      <c r="BS288">
        <v>0</v>
      </c>
      <c r="BT288">
        <v>8953.3612499999981</v>
      </c>
      <c r="BU288">
        <v>0</v>
      </c>
      <c r="BV288">
        <v>47.704587500000002</v>
      </c>
      <c r="BW288">
        <v>-30.7599625</v>
      </c>
      <c r="BX288">
        <v>1836.23875</v>
      </c>
      <c r="BY288">
        <v>1865.7212500000001</v>
      </c>
      <c r="BZ288">
        <v>1.1970937500000001</v>
      </c>
      <c r="CA288">
        <v>1807.4337499999999</v>
      </c>
      <c r="CB288">
        <v>31.241225</v>
      </c>
      <c r="CC288">
        <v>3.2846312499999999</v>
      </c>
      <c r="CD288">
        <v>3.16341625</v>
      </c>
      <c r="CE288">
        <v>25.545825000000001</v>
      </c>
      <c r="CF288">
        <v>24.91405</v>
      </c>
      <c r="CG288">
        <v>1199.9962499999999</v>
      </c>
      <c r="CH288">
        <v>0.5000294999999999</v>
      </c>
      <c r="CI288">
        <v>0.49997049999999998</v>
      </c>
      <c r="CJ288">
        <v>0</v>
      </c>
      <c r="CK288">
        <v>995.02974999999992</v>
      </c>
      <c r="CL288">
        <v>4.9990899999999998</v>
      </c>
      <c r="CM288">
        <v>10661.075000000001</v>
      </c>
      <c r="CN288">
        <v>9557.9212499999994</v>
      </c>
      <c r="CO288">
        <v>40.811999999999998</v>
      </c>
      <c r="CP288">
        <v>42.311999999999998</v>
      </c>
      <c r="CQ288">
        <v>41.625</v>
      </c>
      <c r="CR288">
        <v>41.375</v>
      </c>
      <c r="CS288">
        <v>42.125</v>
      </c>
      <c r="CT288">
        <v>597.53125</v>
      </c>
      <c r="CU288">
        <v>597.46500000000003</v>
      </c>
      <c r="CV288">
        <v>0</v>
      </c>
      <c r="CW288">
        <v>1675964300.7</v>
      </c>
      <c r="CX288">
        <v>0</v>
      </c>
      <c r="CY288">
        <v>1675959759</v>
      </c>
      <c r="CZ288" t="s">
        <v>356</v>
      </c>
      <c r="DA288">
        <v>1675959759</v>
      </c>
      <c r="DB288">
        <v>1675959753.5</v>
      </c>
      <c r="DC288">
        <v>5</v>
      </c>
      <c r="DD288">
        <v>-2.5000000000000001E-2</v>
      </c>
      <c r="DE288">
        <v>-8.0000000000000002E-3</v>
      </c>
      <c r="DF288">
        <v>-6.0590000000000002</v>
      </c>
      <c r="DG288">
        <v>0.218</v>
      </c>
      <c r="DH288">
        <v>415</v>
      </c>
      <c r="DI288">
        <v>34</v>
      </c>
      <c r="DJ288">
        <v>0.6</v>
      </c>
      <c r="DK288">
        <v>0.17</v>
      </c>
      <c r="DL288">
        <v>-30.784319512195129</v>
      </c>
      <c r="DM288">
        <v>-0.19249128919867631</v>
      </c>
      <c r="DN288">
        <v>7.2288403480854163E-2</v>
      </c>
      <c r="DO288">
        <v>0</v>
      </c>
      <c r="DP288">
        <v>1.20851487804878</v>
      </c>
      <c r="DQ288">
        <v>-6.4196027874563272E-2</v>
      </c>
      <c r="DR288">
        <v>6.5398150648691006E-3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3.2985899999999999</v>
      </c>
      <c r="EB288">
        <v>2.6250200000000001</v>
      </c>
      <c r="EC288">
        <v>0.26695999999999998</v>
      </c>
      <c r="ED288">
        <v>0.26722299999999999</v>
      </c>
      <c r="EE288">
        <v>0.13550200000000001</v>
      </c>
      <c r="EF288">
        <v>0.13086200000000001</v>
      </c>
      <c r="EG288">
        <v>22201</v>
      </c>
      <c r="EH288">
        <v>22532.9</v>
      </c>
      <c r="EI288">
        <v>28179.7</v>
      </c>
      <c r="EJ288">
        <v>29595.8</v>
      </c>
      <c r="EK288">
        <v>33553.1</v>
      </c>
      <c r="EL288">
        <v>35697</v>
      </c>
      <c r="EM288">
        <v>39794.6</v>
      </c>
      <c r="EN288">
        <v>42268.4</v>
      </c>
      <c r="EO288">
        <v>2.2136499999999999</v>
      </c>
      <c r="EP288">
        <v>2.2374700000000001</v>
      </c>
      <c r="EQ288">
        <v>0.154529</v>
      </c>
      <c r="ER288">
        <v>0</v>
      </c>
      <c r="ES288">
        <v>29.3736</v>
      </c>
      <c r="ET288">
        <v>999.9</v>
      </c>
      <c r="EU288">
        <v>72.5</v>
      </c>
      <c r="EV288">
        <v>32.200000000000003</v>
      </c>
      <c r="EW288">
        <v>34.577800000000003</v>
      </c>
      <c r="EX288">
        <v>56.573</v>
      </c>
      <c r="EY288">
        <v>-4.2027200000000002</v>
      </c>
      <c r="EZ288">
        <v>2</v>
      </c>
      <c r="FA288">
        <v>0.29596</v>
      </c>
      <c r="FB288">
        <v>-0.66883199999999998</v>
      </c>
      <c r="FC288">
        <v>20.2743</v>
      </c>
      <c r="FD288">
        <v>5.2204300000000003</v>
      </c>
      <c r="FE288">
        <v>12.004</v>
      </c>
      <c r="FF288">
        <v>4.9868499999999996</v>
      </c>
      <c r="FG288">
        <v>3.28443</v>
      </c>
      <c r="FH288">
        <v>9999</v>
      </c>
      <c r="FI288">
        <v>9999</v>
      </c>
      <c r="FJ288">
        <v>9999</v>
      </c>
      <c r="FK288">
        <v>999.9</v>
      </c>
      <c r="FL288">
        <v>1.86582</v>
      </c>
      <c r="FM288">
        <v>1.8621700000000001</v>
      </c>
      <c r="FN288">
        <v>1.8641700000000001</v>
      </c>
      <c r="FO288">
        <v>1.86022</v>
      </c>
      <c r="FP288">
        <v>1.8609599999999999</v>
      </c>
      <c r="FQ288">
        <v>1.86009</v>
      </c>
      <c r="FR288">
        <v>1.8618300000000001</v>
      </c>
      <c r="FS288">
        <v>1.8584000000000001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-8.33</v>
      </c>
      <c r="GH288">
        <v>0.2104</v>
      </c>
      <c r="GI288">
        <v>-4.2934277136806287</v>
      </c>
      <c r="GJ288">
        <v>-4.5218151105756088E-3</v>
      </c>
      <c r="GK288">
        <v>2.0889233732517852E-6</v>
      </c>
      <c r="GL288">
        <v>-4.5906856223640231E-10</v>
      </c>
      <c r="GM288">
        <v>-0.1150039569071811</v>
      </c>
      <c r="GN288">
        <v>4.4025620023938356E-3</v>
      </c>
      <c r="GO288">
        <v>3.112297855124525E-4</v>
      </c>
      <c r="GP288">
        <v>-4.1727832042263066E-6</v>
      </c>
      <c r="GQ288">
        <v>6</v>
      </c>
      <c r="GR288">
        <v>2080</v>
      </c>
      <c r="GS288">
        <v>4</v>
      </c>
      <c r="GT288">
        <v>33</v>
      </c>
      <c r="GU288">
        <v>75.7</v>
      </c>
      <c r="GV288">
        <v>75.8</v>
      </c>
      <c r="GW288">
        <v>4.4360400000000002</v>
      </c>
      <c r="GX288">
        <v>2.47437</v>
      </c>
      <c r="GY288">
        <v>2.04834</v>
      </c>
      <c r="GZ288">
        <v>2.6232899999999999</v>
      </c>
      <c r="HA288">
        <v>2.1972700000000001</v>
      </c>
      <c r="HB288">
        <v>2.3132299999999999</v>
      </c>
      <c r="HC288">
        <v>37.098599999999998</v>
      </c>
      <c r="HD288">
        <v>14.7187</v>
      </c>
      <c r="HE288">
        <v>18</v>
      </c>
      <c r="HF288">
        <v>674.59400000000005</v>
      </c>
      <c r="HG288">
        <v>774.50599999999997</v>
      </c>
      <c r="HH288">
        <v>30.999700000000001</v>
      </c>
      <c r="HI288">
        <v>31.194900000000001</v>
      </c>
      <c r="HJ288">
        <v>30.0001</v>
      </c>
      <c r="HK288">
        <v>31.155799999999999</v>
      </c>
      <c r="HL288">
        <v>31.159199999999998</v>
      </c>
      <c r="HM288">
        <v>88.751199999999997</v>
      </c>
      <c r="HN288">
        <v>12.827500000000001</v>
      </c>
      <c r="HO288">
        <v>100</v>
      </c>
      <c r="HP288">
        <v>31</v>
      </c>
      <c r="HQ288">
        <v>1822.42</v>
      </c>
      <c r="HR288">
        <v>31.189900000000002</v>
      </c>
      <c r="HS288">
        <v>99.323400000000007</v>
      </c>
      <c r="HT288">
        <v>98.049499999999995</v>
      </c>
    </row>
    <row r="289" spans="1:228" x14ac:dyDescent="0.2">
      <c r="A289">
        <v>274</v>
      </c>
      <c r="B289">
        <v>1675964304.5999999</v>
      </c>
      <c r="C289">
        <v>1090.099999904633</v>
      </c>
      <c r="D289" t="s">
        <v>907</v>
      </c>
      <c r="E289" t="s">
        <v>908</v>
      </c>
      <c r="F289">
        <v>4</v>
      </c>
      <c r="G289">
        <v>1675964302.5999999</v>
      </c>
      <c r="H289">
        <f t="shared" si="136"/>
        <v>1.279200174604364E-3</v>
      </c>
      <c r="I289">
        <f t="shared" si="137"/>
        <v>1.279200174604364</v>
      </c>
      <c r="J289">
        <f t="shared" si="138"/>
        <v>20.594415584848353</v>
      </c>
      <c r="K289">
        <f t="shared" si="139"/>
        <v>1783.8314285714289</v>
      </c>
      <c r="L289">
        <f t="shared" si="140"/>
        <v>1360.7639753530723</v>
      </c>
      <c r="M289">
        <f t="shared" si="141"/>
        <v>137.92323954374856</v>
      </c>
      <c r="N289">
        <f t="shared" si="142"/>
        <v>180.80417609871503</v>
      </c>
      <c r="O289">
        <f t="shared" si="143"/>
        <v>8.6767088271836129E-2</v>
      </c>
      <c r="P289">
        <f t="shared" si="144"/>
        <v>2.7653384735983377</v>
      </c>
      <c r="Q289">
        <f t="shared" si="145"/>
        <v>8.528253223126693E-2</v>
      </c>
      <c r="R289">
        <f t="shared" si="146"/>
        <v>5.3432848373852787E-2</v>
      </c>
      <c r="S289">
        <f t="shared" si="147"/>
        <v>226.11519780448725</v>
      </c>
      <c r="T289">
        <f t="shared" si="148"/>
        <v>32.78007491416033</v>
      </c>
      <c r="U289">
        <f t="shared" si="149"/>
        <v>31.892242857142861</v>
      </c>
      <c r="V289">
        <f t="shared" si="150"/>
        <v>4.7460366449470701</v>
      </c>
      <c r="W289">
        <f t="shared" si="151"/>
        <v>69.884071817359256</v>
      </c>
      <c r="X289">
        <f t="shared" si="152"/>
        <v>3.2859616421608471</v>
      </c>
      <c r="Y289">
        <f t="shared" si="153"/>
        <v>4.7020180088370465</v>
      </c>
      <c r="Z289">
        <f t="shared" si="154"/>
        <v>1.460075002786223</v>
      </c>
      <c r="AA289">
        <f t="shared" si="155"/>
        <v>-56.412727700052457</v>
      </c>
      <c r="AB289">
        <f t="shared" si="156"/>
        <v>-24.509562128451442</v>
      </c>
      <c r="AC289">
        <f t="shared" si="157"/>
        <v>-2.0062558309268299</v>
      </c>
      <c r="AD289">
        <f t="shared" si="158"/>
        <v>143.18665214505651</v>
      </c>
      <c r="AE289">
        <f t="shared" si="159"/>
        <v>30.998376682352518</v>
      </c>
      <c r="AF289">
        <f t="shared" si="160"/>
        <v>1.3247600036876217</v>
      </c>
      <c r="AG289">
        <f t="shared" si="161"/>
        <v>20.594415584848353</v>
      </c>
      <c r="AH289">
        <v>1871.9390189030371</v>
      </c>
      <c r="AI289">
        <v>1846.0816363636361</v>
      </c>
      <c r="AJ289">
        <v>1.673129161336544</v>
      </c>
      <c r="AK289">
        <v>60.624418474204617</v>
      </c>
      <c r="AL289">
        <f t="shared" si="162"/>
        <v>1.279200174604364</v>
      </c>
      <c r="AM289">
        <v>31.23693743732322</v>
      </c>
      <c r="AN289">
        <v>32.411521818181797</v>
      </c>
      <c r="AO289">
        <v>-5.1620513660090113E-3</v>
      </c>
      <c r="AP289">
        <v>100.9878899836357</v>
      </c>
      <c r="AQ289">
        <v>17</v>
      </c>
      <c r="AR289">
        <v>3</v>
      </c>
      <c r="AS289">
        <f t="shared" si="163"/>
        <v>1</v>
      </c>
      <c r="AT289">
        <f t="shared" si="164"/>
        <v>0</v>
      </c>
      <c r="AU289">
        <f t="shared" si="165"/>
        <v>47471.838679954533</v>
      </c>
      <c r="AV289">
        <f t="shared" si="166"/>
        <v>1200.011428571429</v>
      </c>
      <c r="AW289">
        <f t="shared" si="167"/>
        <v>1025.9336278779729</v>
      </c>
      <c r="AX289">
        <f t="shared" si="168"/>
        <v>0.85493654764547578</v>
      </c>
      <c r="AY289">
        <f t="shared" si="169"/>
        <v>0.1884275369557683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1675964302.5999999</v>
      </c>
      <c r="BF289">
        <v>1783.8314285714289</v>
      </c>
      <c r="BG289">
        <v>1814.6271428571431</v>
      </c>
      <c r="BH289">
        <v>32.419614285714282</v>
      </c>
      <c r="BI289">
        <v>31.236385714285721</v>
      </c>
      <c r="BJ289">
        <v>1792.16</v>
      </c>
      <c r="BK289">
        <v>32.209357142857137</v>
      </c>
      <c r="BL289">
        <v>649.99028571428573</v>
      </c>
      <c r="BM289">
        <v>101.2571428571429</v>
      </c>
      <c r="BN289">
        <v>0.1000668</v>
      </c>
      <c r="BO289">
        <v>31.727842857142861</v>
      </c>
      <c r="BP289">
        <v>31.892242857142861</v>
      </c>
      <c r="BQ289">
        <v>999.89999999999986</v>
      </c>
      <c r="BR289">
        <v>0</v>
      </c>
      <c r="BS289">
        <v>0</v>
      </c>
      <c r="BT289">
        <v>8979.1071428571431</v>
      </c>
      <c r="BU289">
        <v>0</v>
      </c>
      <c r="BV289">
        <v>47.714057142857143</v>
      </c>
      <c r="BW289">
        <v>-30.796314285714281</v>
      </c>
      <c r="BX289">
        <v>1843.6</v>
      </c>
      <c r="BY289">
        <v>1873.1357142857139</v>
      </c>
      <c r="BZ289">
        <v>1.183231428571428</v>
      </c>
      <c r="CA289">
        <v>1814.6271428571431</v>
      </c>
      <c r="CB289">
        <v>31.236385714285721</v>
      </c>
      <c r="CC289">
        <v>3.2827171428571429</v>
      </c>
      <c r="CD289">
        <v>3.162905714285714</v>
      </c>
      <c r="CE289">
        <v>25.535985714285719</v>
      </c>
      <c r="CF289">
        <v>24.911300000000001</v>
      </c>
      <c r="CG289">
        <v>1200.011428571429</v>
      </c>
      <c r="CH289">
        <v>0.50003300000000006</v>
      </c>
      <c r="CI289">
        <v>0.49996699999999988</v>
      </c>
      <c r="CJ289">
        <v>0</v>
      </c>
      <c r="CK289">
        <v>995.06171428571429</v>
      </c>
      <c r="CL289">
        <v>4.9990899999999998</v>
      </c>
      <c r="CM289">
        <v>10659.04285714286</v>
      </c>
      <c r="CN289">
        <v>9558.0557142857142</v>
      </c>
      <c r="CO289">
        <v>40.811999999999998</v>
      </c>
      <c r="CP289">
        <v>42.311999999999998</v>
      </c>
      <c r="CQ289">
        <v>41.625</v>
      </c>
      <c r="CR289">
        <v>41.375</v>
      </c>
      <c r="CS289">
        <v>42.125</v>
      </c>
      <c r="CT289">
        <v>597.54428571428582</v>
      </c>
      <c r="CU289">
        <v>597.4671428571429</v>
      </c>
      <c r="CV289">
        <v>0</v>
      </c>
      <c r="CW289">
        <v>1675964304.3</v>
      </c>
      <c r="CX289">
        <v>0</v>
      </c>
      <c r="CY289">
        <v>1675959759</v>
      </c>
      <c r="CZ289" t="s">
        <v>356</v>
      </c>
      <c r="DA289">
        <v>1675959759</v>
      </c>
      <c r="DB289">
        <v>1675959753.5</v>
      </c>
      <c r="DC289">
        <v>5</v>
      </c>
      <c r="DD289">
        <v>-2.5000000000000001E-2</v>
      </c>
      <c r="DE289">
        <v>-8.0000000000000002E-3</v>
      </c>
      <c r="DF289">
        <v>-6.0590000000000002</v>
      </c>
      <c r="DG289">
        <v>0.218</v>
      </c>
      <c r="DH289">
        <v>415</v>
      </c>
      <c r="DI289">
        <v>34</v>
      </c>
      <c r="DJ289">
        <v>0.6</v>
      </c>
      <c r="DK289">
        <v>0.17</v>
      </c>
      <c r="DL289">
        <v>-30.787087804878048</v>
      </c>
      <c r="DM289">
        <v>-0.2123937282230863</v>
      </c>
      <c r="DN289">
        <v>7.1274875657972428E-2</v>
      </c>
      <c r="DO289">
        <v>0</v>
      </c>
      <c r="DP289">
        <v>1.202604634146341</v>
      </c>
      <c r="DQ289">
        <v>-9.5015749128920718E-2</v>
      </c>
      <c r="DR289">
        <v>9.8448545673116439E-3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3.2985899999999999</v>
      </c>
      <c r="EB289">
        <v>2.62514</v>
      </c>
      <c r="EC289">
        <v>0.26752300000000001</v>
      </c>
      <c r="ED289">
        <v>0.26778400000000002</v>
      </c>
      <c r="EE289">
        <v>0.13544400000000001</v>
      </c>
      <c r="EF289">
        <v>0.13084699999999999</v>
      </c>
      <c r="EG289">
        <v>22183.599999999999</v>
      </c>
      <c r="EH289">
        <v>22515.4</v>
      </c>
      <c r="EI289">
        <v>28179.4</v>
      </c>
      <c r="EJ289">
        <v>29595.5</v>
      </c>
      <c r="EK289">
        <v>33555.1</v>
      </c>
      <c r="EL289">
        <v>35697.300000000003</v>
      </c>
      <c r="EM289">
        <v>39794.300000000003</v>
      </c>
      <c r="EN289">
        <v>42268</v>
      </c>
      <c r="EO289">
        <v>2.2138200000000001</v>
      </c>
      <c r="EP289">
        <v>2.2373500000000002</v>
      </c>
      <c r="EQ289">
        <v>0.15474099999999999</v>
      </c>
      <c r="ER289">
        <v>0</v>
      </c>
      <c r="ES289">
        <v>29.375900000000001</v>
      </c>
      <c r="ET289">
        <v>999.9</v>
      </c>
      <c r="EU289">
        <v>72.5</v>
      </c>
      <c r="EV289">
        <v>32.200000000000003</v>
      </c>
      <c r="EW289">
        <v>34.576000000000001</v>
      </c>
      <c r="EX289">
        <v>56.722999999999999</v>
      </c>
      <c r="EY289">
        <v>-4.0865400000000003</v>
      </c>
      <c r="EZ289">
        <v>2</v>
      </c>
      <c r="FA289">
        <v>0.29595300000000002</v>
      </c>
      <c r="FB289">
        <v>-0.672454</v>
      </c>
      <c r="FC289">
        <v>20.274100000000001</v>
      </c>
      <c r="FD289">
        <v>5.2202799999999998</v>
      </c>
      <c r="FE289">
        <v>12.004</v>
      </c>
      <c r="FF289">
        <v>4.9870000000000001</v>
      </c>
      <c r="FG289">
        <v>3.2844500000000001</v>
      </c>
      <c r="FH289">
        <v>9999</v>
      </c>
      <c r="FI289">
        <v>9999</v>
      </c>
      <c r="FJ289">
        <v>9999</v>
      </c>
      <c r="FK289">
        <v>999.9</v>
      </c>
      <c r="FL289">
        <v>1.8658300000000001</v>
      </c>
      <c r="FM289">
        <v>1.8621700000000001</v>
      </c>
      <c r="FN289">
        <v>1.8641700000000001</v>
      </c>
      <c r="FO289">
        <v>1.8602399999999999</v>
      </c>
      <c r="FP289">
        <v>1.8609599999999999</v>
      </c>
      <c r="FQ289">
        <v>1.8601099999999999</v>
      </c>
      <c r="FR289">
        <v>1.86185</v>
      </c>
      <c r="FS289">
        <v>1.85843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-8.33</v>
      </c>
      <c r="GH289">
        <v>0.21010000000000001</v>
      </c>
      <c r="GI289">
        <v>-4.2934277136806287</v>
      </c>
      <c r="GJ289">
        <v>-4.5218151105756088E-3</v>
      </c>
      <c r="GK289">
        <v>2.0889233732517852E-6</v>
      </c>
      <c r="GL289">
        <v>-4.5906856223640231E-10</v>
      </c>
      <c r="GM289">
        <v>-0.1150039569071811</v>
      </c>
      <c r="GN289">
        <v>4.4025620023938356E-3</v>
      </c>
      <c r="GO289">
        <v>3.112297855124525E-4</v>
      </c>
      <c r="GP289">
        <v>-4.1727832042263066E-6</v>
      </c>
      <c r="GQ289">
        <v>6</v>
      </c>
      <c r="GR289">
        <v>2080</v>
      </c>
      <c r="GS289">
        <v>4</v>
      </c>
      <c r="GT289">
        <v>33</v>
      </c>
      <c r="GU289">
        <v>75.8</v>
      </c>
      <c r="GV289">
        <v>75.900000000000006</v>
      </c>
      <c r="GW289">
        <v>4.4482400000000002</v>
      </c>
      <c r="GX289">
        <v>2.4633799999999999</v>
      </c>
      <c r="GY289">
        <v>2.04834</v>
      </c>
      <c r="GZ289">
        <v>2.6232899999999999</v>
      </c>
      <c r="HA289">
        <v>2.1972700000000001</v>
      </c>
      <c r="HB289">
        <v>2.34863</v>
      </c>
      <c r="HC289">
        <v>37.098599999999998</v>
      </c>
      <c r="HD289">
        <v>14.7362</v>
      </c>
      <c r="HE289">
        <v>18</v>
      </c>
      <c r="HF289">
        <v>674.73400000000004</v>
      </c>
      <c r="HG289">
        <v>774.37900000000002</v>
      </c>
      <c r="HH289">
        <v>30.999199999999998</v>
      </c>
      <c r="HI289">
        <v>31.1935</v>
      </c>
      <c r="HJ289">
        <v>30.0001</v>
      </c>
      <c r="HK289">
        <v>31.155799999999999</v>
      </c>
      <c r="HL289">
        <v>31.158999999999999</v>
      </c>
      <c r="HM289">
        <v>89.004599999999996</v>
      </c>
      <c r="HN289">
        <v>12.827500000000001</v>
      </c>
      <c r="HO289">
        <v>100</v>
      </c>
      <c r="HP289">
        <v>31</v>
      </c>
      <c r="HQ289">
        <v>1829.1</v>
      </c>
      <c r="HR289">
        <v>31.189900000000002</v>
      </c>
      <c r="HS289">
        <v>99.322400000000002</v>
      </c>
      <c r="HT289">
        <v>98.048599999999993</v>
      </c>
    </row>
    <row r="290" spans="1:228" x14ac:dyDescent="0.2">
      <c r="A290">
        <v>275</v>
      </c>
      <c r="B290">
        <v>1675964308.5999999</v>
      </c>
      <c r="C290">
        <v>1094.099999904633</v>
      </c>
      <c r="D290" t="s">
        <v>909</v>
      </c>
      <c r="E290" t="s">
        <v>910</v>
      </c>
      <c r="F290">
        <v>4</v>
      </c>
      <c r="G290">
        <v>1675964306.2874999</v>
      </c>
      <c r="H290">
        <f t="shared" si="136"/>
        <v>1.2604955224217354E-3</v>
      </c>
      <c r="I290">
        <f t="shared" si="137"/>
        <v>1.2604955224217353</v>
      </c>
      <c r="J290">
        <f t="shared" si="138"/>
        <v>20.103712816152473</v>
      </c>
      <c r="K290">
        <f t="shared" si="139"/>
        <v>1789.91875</v>
      </c>
      <c r="L290">
        <f t="shared" si="140"/>
        <v>1370.7894739435308</v>
      </c>
      <c r="M290">
        <f t="shared" si="141"/>
        <v>138.94065333320856</v>
      </c>
      <c r="N290">
        <f t="shared" si="142"/>
        <v>181.42281164657149</v>
      </c>
      <c r="O290">
        <f t="shared" si="143"/>
        <v>8.5587473295546238E-2</v>
      </c>
      <c r="P290">
        <f t="shared" si="144"/>
        <v>2.7699423905626404</v>
      </c>
      <c r="Q290">
        <f t="shared" si="145"/>
        <v>8.4145004009906627E-2</v>
      </c>
      <c r="R290">
        <f t="shared" si="146"/>
        <v>5.2718202617649437E-2</v>
      </c>
      <c r="S290">
        <f t="shared" si="147"/>
        <v>226.1167312329967</v>
      </c>
      <c r="T290">
        <f t="shared" si="148"/>
        <v>32.767356635972874</v>
      </c>
      <c r="U290">
        <f t="shared" si="149"/>
        <v>31.8781125</v>
      </c>
      <c r="V290">
        <f t="shared" si="150"/>
        <v>4.7422391545993543</v>
      </c>
      <c r="W290">
        <f t="shared" si="151"/>
        <v>69.906826066429332</v>
      </c>
      <c r="X290">
        <f t="shared" si="152"/>
        <v>3.2840071096547558</v>
      </c>
      <c r="Y290">
        <f t="shared" si="153"/>
        <v>4.697691619605374</v>
      </c>
      <c r="Z290">
        <f t="shared" si="154"/>
        <v>1.4582320449445985</v>
      </c>
      <c r="AA290">
        <f t="shared" si="155"/>
        <v>-55.587852538798529</v>
      </c>
      <c r="AB290">
        <f t="shared" si="156"/>
        <v>-24.863966837642057</v>
      </c>
      <c r="AC290">
        <f t="shared" si="157"/>
        <v>-2.03157962567707</v>
      </c>
      <c r="AD290">
        <f t="shared" si="158"/>
        <v>143.63333223087903</v>
      </c>
      <c r="AE290">
        <f t="shared" si="159"/>
        <v>31.040187500808376</v>
      </c>
      <c r="AF290">
        <f t="shared" si="160"/>
        <v>1.30705037602037</v>
      </c>
      <c r="AG290">
        <f t="shared" si="161"/>
        <v>20.103712816152473</v>
      </c>
      <c r="AH290">
        <v>1878.6671419546301</v>
      </c>
      <c r="AI290">
        <v>1853.0184242424241</v>
      </c>
      <c r="AJ290">
        <v>1.742802389593979</v>
      </c>
      <c r="AK290">
        <v>60.624418474204617</v>
      </c>
      <c r="AL290">
        <f t="shared" si="162"/>
        <v>1.2604955224217353</v>
      </c>
      <c r="AM290">
        <v>31.23267582404986</v>
      </c>
      <c r="AN290">
        <v>32.390428484848456</v>
      </c>
      <c r="AO290">
        <v>-5.1451097459922933E-3</v>
      </c>
      <c r="AP290">
        <v>100.9878899836357</v>
      </c>
      <c r="AQ290">
        <v>17</v>
      </c>
      <c r="AR290">
        <v>3</v>
      </c>
      <c r="AS290">
        <f t="shared" si="163"/>
        <v>1</v>
      </c>
      <c r="AT290">
        <f t="shared" si="164"/>
        <v>0</v>
      </c>
      <c r="AU290">
        <f t="shared" si="165"/>
        <v>47601.604515437946</v>
      </c>
      <c r="AV290">
        <f t="shared" si="166"/>
        <v>1200.02</v>
      </c>
      <c r="AW290">
        <f t="shared" si="167"/>
        <v>1025.9409135922263</v>
      </c>
      <c r="AX290">
        <f t="shared" si="168"/>
        <v>0.85493651238498214</v>
      </c>
      <c r="AY290">
        <f t="shared" si="169"/>
        <v>0.18842746890301554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1675964306.2874999</v>
      </c>
      <c r="BF290">
        <v>1789.91875</v>
      </c>
      <c r="BG290">
        <v>1820.73</v>
      </c>
      <c r="BH290">
        <v>32.400037500000003</v>
      </c>
      <c r="BI290">
        <v>31.23265</v>
      </c>
      <c r="BJ290">
        <v>1798.2562499999999</v>
      </c>
      <c r="BK290">
        <v>32.19</v>
      </c>
      <c r="BL290">
        <v>650.01649999999995</v>
      </c>
      <c r="BM290">
        <v>101.25825</v>
      </c>
      <c r="BN290">
        <v>9.9876812499999995E-2</v>
      </c>
      <c r="BO290">
        <v>31.711612500000001</v>
      </c>
      <c r="BP290">
        <v>31.8781125</v>
      </c>
      <c r="BQ290">
        <v>999.9</v>
      </c>
      <c r="BR290">
        <v>0</v>
      </c>
      <c r="BS290">
        <v>0</v>
      </c>
      <c r="BT290">
        <v>9003.4375</v>
      </c>
      <c r="BU290">
        <v>0</v>
      </c>
      <c r="BV290">
        <v>47.392075000000013</v>
      </c>
      <c r="BW290">
        <v>-30.813275000000001</v>
      </c>
      <c r="BX290">
        <v>1849.8512499999999</v>
      </c>
      <c r="BY290">
        <v>1879.42875</v>
      </c>
      <c r="BZ290">
        <v>1.1673737500000001</v>
      </c>
      <c r="CA290">
        <v>1820.73</v>
      </c>
      <c r="CB290">
        <v>31.23265</v>
      </c>
      <c r="CC290">
        <v>3.2807624999999998</v>
      </c>
      <c r="CD290">
        <v>3.1625587500000001</v>
      </c>
      <c r="CE290">
        <v>25.525962499999999</v>
      </c>
      <c r="CF290">
        <v>24.909487500000001</v>
      </c>
      <c r="CG290">
        <v>1200.02</v>
      </c>
      <c r="CH290">
        <v>0.50003474999999997</v>
      </c>
      <c r="CI290">
        <v>0.49996525000000003</v>
      </c>
      <c r="CJ290">
        <v>0</v>
      </c>
      <c r="CK290">
        <v>994.91887500000007</v>
      </c>
      <c r="CL290">
        <v>4.9990899999999998</v>
      </c>
      <c r="CM290">
        <v>10658.025</v>
      </c>
      <c r="CN290">
        <v>9558.1349999999984</v>
      </c>
      <c r="CO290">
        <v>40.811999999999998</v>
      </c>
      <c r="CP290">
        <v>42.311999999999998</v>
      </c>
      <c r="CQ290">
        <v>41.625</v>
      </c>
      <c r="CR290">
        <v>41.375</v>
      </c>
      <c r="CS290">
        <v>42.125</v>
      </c>
      <c r="CT290">
        <v>597.54999999999995</v>
      </c>
      <c r="CU290">
        <v>597.47</v>
      </c>
      <c r="CV290">
        <v>0</v>
      </c>
      <c r="CW290">
        <v>1675964308.5</v>
      </c>
      <c r="CX290">
        <v>0</v>
      </c>
      <c r="CY290">
        <v>1675959759</v>
      </c>
      <c r="CZ290" t="s">
        <v>356</v>
      </c>
      <c r="DA290">
        <v>1675959759</v>
      </c>
      <c r="DB290">
        <v>1675959753.5</v>
      </c>
      <c r="DC290">
        <v>5</v>
      </c>
      <c r="DD290">
        <v>-2.5000000000000001E-2</v>
      </c>
      <c r="DE290">
        <v>-8.0000000000000002E-3</v>
      </c>
      <c r="DF290">
        <v>-6.0590000000000002</v>
      </c>
      <c r="DG290">
        <v>0.218</v>
      </c>
      <c r="DH290">
        <v>415</v>
      </c>
      <c r="DI290">
        <v>34</v>
      </c>
      <c r="DJ290">
        <v>0.6</v>
      </c>
      <c r="DK290">
        <v>0.17</v>
      </c>
      <c r="DL290">
        <v>-30.800353658536579</v>
      </c>
      <c r="DM290">
        <v>8.5296167249174237E-4</v>
      </c>
      <c r="DN290">
        <v>6.3288931323561573E-2</v>
      </c>
      <c r="DO290">
        <v>1</v>
      </c>
      <c r="DP290">
        <v>1.1941792682926831</v>
      </c>
      <c r="DQ290">
        <v>-0.14712209059233361</v>
      </c>
      <c r="DR290">
        <v>1.500715396723549E-2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3.2984399999999998</v>
      </c>
      <c r="EB290">
        <v>2.6252800000000001</v>
      </c>
      <c r="EC290">
        <v>0.268096</v>
      </c>
      <c r="ED290">
        <v>0.26836100000000002</v>
      </c>
      <c r="EE290">
        <v>0.135383</v>
      </c>
      <c r="EF290">
        <v>0.13084000000000001</v>
      </c>
      <c r="EG290">
        <v>22166.2</v>
      </c>
      <c r="EH290">
        <v>22497.599999999999</v>
      </c>
      <c r="EI290">
        <v>28179.4</v>
      </c>
      <c r="EJ290">
        <v>29595.5</v>
      </c>
      <c r="EK290">
        <v>33557.699999999997</v>
      </c>
      <c r="EL290">
        <v>35697.699999999997</v>
      </c>
      <c r="EM290">
        <v>39794.400000000001</v>
      </c>
      <c r="EN290">
        <v>42268</v>
      </c>
      <c r="EO290">
        <v>2.2135699999999998</v>
      </c>
      <c r="EP290">
        <v>2.2373699999999999</v>
      </c>
      <c r="EQ290">
        <v>0.15323200000000001</v>
      </c>
      <c r="ER290">
        <v>0</v>
      </c>
      <c r="ES290">
        <v>29.372</v>
      </c>
      <c r="ET290">
        <v>999.9</v>
      </c>
      <c r="EU290">
        <v>72.5</v>
      </c>
      <c r="EV290">
        <v>32.1</v>
      </c>
      <c r="EW290">
        <v>34.381999999999998</v>
      </c>
      <c r="EX290">
        <v>56.273000000000003</v>
      </c>
      <c r="EY290">
        <v>-4.1065699999999996</v>
      </c>
      <c r="EZ290">
        <v>2</v>
      </c>
      <c r="FA290">
        <v>0.29592200000000002</v>
      </c>
      <c r="FB290">
        <v>-0.68036200000000002</v>
      </c>
      <c r="FC290">
        <v>20.274000000000001</v>
      </c>
      <c r="FD290">
        <v>5.2207299999999996</v>
      </c>
      <c r="FE290">
        <v>12.004</v>
      </c>
      <c r="FF290">
        <v>4.98705</v>
      </c>
      <c r="FG290">
        <v>3.2845300000000002</v>
      </c>
      <c r="FH290">
        <v>9999</v>
      </c>
      <c r="FI290">
        <v>9999</v>
      </c>
      <c r="FJ290">
        <v>9999</v>
      </c>
      <c r="FK290">
        <v>999.9</v>
      </c>
      <c r="FL290">
        <v>1.86578</v>
      </c>
      <c r="FM290">
        <v>1.8621700000000001</v>
      </c>
      <c r="FN290">
        <v>1.8641700000000001</v>
      </c>
      <c r="FO290">
        <v>1.8602099999999999</v>
      </c>
      <c r="FP290">
        <v>1.8609599999999999</v>
      </c>
      <c r="FQ290">
        <v>1.8601000000000001</v>
      </c>
      <c r="FR290">
        <v>1.8618399999999999</v>
      </c>
      <c r="FS290">
        <v>1.8583799999999999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-8.34</v>
      </c>
      <c r="GH290">
        <v>0.2099</v>
      </c>
      <c r="GI290">
        <v>-4.2934277136806287</v>
      </c>
      <c r="GJ290">
        <v>-4.5218151105756088E-3</v>
      </c>
      <c r="GK290">
        <v>2.0889233732517852E-6</v>
      </c>
      <c r="GL290">
        <v>-4.5906856223640231E-10</v>
      </c>
      <c r="GM290">
        <v>-0.1150039569071811</v>
      </c>
      <c r="GN290">
        <v>4.4025620023938356E-3</v>
      </c>
      <c r="GO290">
        <v>3.112297855124525E-4</v>
      </c>
      <c r="GP290">
        <v>-4.1727832042263066E-6</v>
      </c>
      <c r="GQ290">
        <v>6</v>
      </c>
      <c r="GR290">
        <v>2080</v>
      </c>
      <c r="GS290">
        <v>4</v>
      </c>
      <c r="GT290">
        <v>33</v>
      </c>
      <c r="GU290">
        <v>75.8</v>
      </c>
      <c r="GV290">
        <v>75.900000000000006</v>
      </c>
      <c r="GW290">
        <v>4.4604499999999998</v>
      </c>
      <c r="GX290">
        <v>2.47681</v>
      </c>
      <c r="GY290">
        <v>2.04834</v>
      </c>
      <c r="GZ290">
        <v>2.6232899999999999</v>
      </c>
      <c r="HA290">
        <v>2.1972700000000001</v>
      </c>
      <c r="HB290">
        <v>2.31812</v>
      </c>
      <c r="HC290">
        <v>37.098599999999998</v>
      </c>
      <c r="HD290">
        <v>14.7362</v>
      </c>
      <c r="HE290">
        <v>18</v>
      </c>
      <c r="HF290">
        <v>674.52700000000004</v>
      </c>
      <c r="HG290">
        <v>774.404</v>
      </c>
      <c r="HH290">
        <v>30.9985</v>
      </c>
      <c r="HI290">
        <v>31.192</v>
      </c>
      <c r="HJ290">
        <v>30.0001</v>
      </c>
      <c r="HK290">
        <v>31.155200000000001</v>
      </c>
      <c r="HL290">
        <v>31.158999999999999</v>
      </c>
      <c r="HM290">
        <v>89.25</v>
      </c>
      <c r="HN290">
        <v>12.827500000000001</v>
      </c>
      <c r="HO290">
        <v>100</v>
      </c>
      <c r="HP290">
        <v>31</v>
      </c>
      <c r="HQ290">
        <v>1835.78</v>
      </c>
      <c r="HR290">
        <v>31.2027</v>
      </c>
      <c r="HS290">
        <v>99.322500000000005</v>
      </c>
      <c r="HT290">
        <v>98.048699999999997</v>
      </c>
    </row>
    <row r="291" spans="1:228" x14ac:dyDescent="0.2">
      <c r="A291">
        <v>276</v>
      </c>
      <c r="B291">
        <v>1675964312.5999999</v>
      </c>
      <c r="C291">
        <v>1098.099999904633</v>
      </c>
      <c r="D291" t="s">
        <v>911</v>
      </c>
      <c r="E291" t="s">
        <v>912</v>
      </c>
      <c r="F291">
        <v>4</v>
      </c>
      <c r="G291">
        <v>1675964310.5999999</v>
      </c>
      <c r="H291">
        <f t="shared" si="136"/>
        <v>1.2420641181958621E-3</v>
      </c>
      <c r="I291">
        <f t="shared" si="137"/>
        <v>1.242064118195862</v>
      </c>
      <c r="J291">
        <f t="shared" si="138"/>
        <v>20.388115765658458</v>
      </c>
      <c r="K291">
        <f t="shared" si="139"/>
        <v>1797.181428571429</v>
      </c>
      <c r="L291">
        <f t="shared" si="140"/>
        <v>1367.8293474459736</v>
      </c>
      <c r="M291">
        <f t="shared" si="141"/>
        <v>138.63734044303635</v>
      </c>
      <c r="N291">
        <f t="shared" si="142"/>
        <v>182.15463355570444</v>
      </c>
      <c r="O291">
        <f t="shared" si="143"/>
        <v>8.4510855537905105E-2</v>
      </c>
      <c r="P291">
        <f t="shared" si="144"/>
        <v>2.7671664204186111</v>
      </c>
      <c r="Q291">
        <f t="shared" si="145"/>
        <v>8.3102740708115949E-2</v>
      </c>
      <c r="R291">
        <f t="shared" si="146"/>
        <v>5.206377215258913E-2</v>
      </c>
      <c r="S291">
        <f t="shared" si="147"/>
        <v>226.11414266103404</v>
      </c>
      <c r="T291">
        <f t="shared" si="148"/>
        <v>32.753002992455052</v>
      </c>
      <c r="U291">
        <f t="shared" si="149"/>
        <v>31.857099999999999</v>
      </c>
      <c r="V291">
        <f t="shared" si="150"/>
        <v>4.7365970011615435</v>
      </c>
      <c r="W291">
        <f t="shared" si="151"/>
        <v>69.937247431890825</v>
      </c>
      <c r="X291">
        <f t="shared" si="152"/>
        <v>3.2816422147316411</v>
      </c>
      <c r="Y291">
        <f t="shared" si="153"/>
        <v>4.692266760895194</v>
      </c>
      <c r="Z291">
        <f t="shared" si="154"/>
        <v>1.4549547864299024</v>
      </c>
      <c r="AA291">
        <f t="shared" si="155"/>
        <v>-54.775027612437519</v>
      </c>
      <c r="AB291">
        <f t="shared" si="156"/>
        <v>-24.743145100411219</v>
      </c>
      <c r="AC291">
        <f t="shared" si="157"/>
        <v>-2.0233235704039387</v>
      </c>
      <c r="AD291">
        <f t="shared" si="158"/>
        <v>144.57264637778135</v>
      </c>
      <c r="AE291">
        <f t="shared" si="159"/>
        <v>31.189683917558856</v>
      </c>
      <c r="AF291">
        <f t="shared" si="160"/>
        <v>1.2851402851217439</v>
      </c>
      <c r="AG291">
        <f t="shared" si="161"/>
        <v>20.388115765658458</v>
      </c>
      <c r="AH291">
        <v>1885.807241270946</v>
      </c>
      <c r="AI291">
        <v>1859.925999999999</v>
      </c>
      <c r="AJ291">
        <v>1.731834949247403</v>
      </c>
      <c r="AK291">
        <v>60.624418474204617</v>
      </c>
      <c r="AL291">
        <f t="shared" si="162"/>
        <v>1.242064118195862</v>
      </c>
      <c r="AM291">
        <v>31.229455783697009</v>
      </c>
      <c r="AN291">
        <v>32.370812727272728</v>
      </c>
      <c r="AO291">
        <v>-5.1363482128718987E-3</v>
      </c>
      <c r="AP291">
        <v>100.9878899836357</v>
      </c>
      <c r="AQ291">
        <v>17</v>
      </c>
      <c r="AR291">
        <v>3</v>
      </c>
      <c r="AS291">
        <f t="shared" si="163"/>
        <v>1</v>
      </c>
      <c r="AT291">
        <f t="shared" si="164"/>
        <v>0</v>
      </c>
      <c r="AU291">
        <f t="shared" si="165"/>
        <v>47528.036670416266</v>
      </c>
      <c r="AV291">
        <f t="shared" si="166"/>
        <v>1200.01</v>
      </c>
      <c r="AW291">
        <f t="shared" si="167"/>
        <v>1025.9319993062352</v>
      </c>
      <c r="AX291">
        <f t="shared" si="168"/>
        <v>0.85493620828679362</v>
      </c>
      <c r="AY291">
        <f t="shared" si="169"/>
        <v>0.18842688199351176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1675964310.5999999</v>
      </c>
      <c r="BF291">
        <v>1797.181428571429</v>
      </c>
      <c r="BG291">
        <v>1828.1057142857151</v>
      </c>
      <c r="BH291">
        <v>32.377471428571432</v>
      </c>
      <c r="BI291">
        <v>31.22952857142857</v>
      </c>
      <c r="BJ291">
        <v>1805.531428571428</v>
      </c>
      <c r="BK291">
        <v>32.16771428571429</v>
      </c>
      <c r="BL291">
        <v>649.96128571428562</v>
      </c>
      <c r="BM291">
        <v>101.2557142857143</v>
      </c>
      <c r="BN291">
        <v>0.10001455714285711</v>
      </c>
      <c r="BO291">
        <v>31.691242857142861</v>
      </c>
      <c r="BP291">
        <v>31.857099999999999</v>
      </c>
      <c r="BQ291">
        <v>999.89999999999986</v>
      </c>
      <c r="BR291">
        <v>0</v>
      </c>
      <c r="BS291">
        <v>0</v>
      </c>
      <c r="BT291">
        <v>8988.9285714285706</v>
      </c>
      <c r="BU291">
        <v>0</v>
      </c>
      <c r="BV291">
        <v>47.065099999999987</v>
      </c>
      <c r="BW291">
        <v>-30.923185714285719</v>
      </c>
      <c r="BX291">
        <v>1857.3171428571429</v>
      </c>
      <c r="BY291">
        <v>1887.035714285714</v>
      </c>
      <c r="BZ291">
        <v>1.147941428571428</v>
      </c>
      <c r="CA291">
        <v>1828.1057142857151</v>
      </c>
      <c r="CB291">
        <v>31.22952857142857</v>
      </c>
      <c r="CC291">
        <v>3.2784142857142862</v>
      </c>
      <c r="CD291">
        <v>3.1621785714285719</v>
      </c>
      <c r="CE291">
        <v>25.513914285714289</v>
      </c>
      <c r="CF291">
        <v>24.90747142857143</v>
      </c>
      <c r="CG291">
        <v>1200.01</v>
      </c>
      <c r="CH291">
        <v>0.50004300000000002</v>
      </c>
      <c r="CI291">
        <v>0.49995699999999987</v>
      </c>
      <c r="CJ291">
        <v>0</v>
      </c>
      <c r="CK291">
        <v>994.71614285714293</v>
      </c>
      <c r="CL291">
        <v>4.9990899999999998</v>
      </c>
      <c r="CM291">
        <v>10655.61428571428</v>
      </c>
      <c r="CN291">
        <v>9558.074285714285</v>
      </c>
      <c r="CO291">
        <v>40.767714285714291</v>
      </c>
      <c r="CP291">
        <v>42.311999999999998</v>
      </c>
      <c r="CQ291">
        <v>41.625</v>
      </c>
      <c r="CR291">
        <v>41.348000000000013</v>
      </c>
      <c r="CS291">
        <v>42.125</v>
      </c>
      <c r="CT291">
        <v>597.55714285714282</v>
      </c>
      <c r="CU291">
        <v>597.45285714285717</v>
      </c>
      <c r="CV291">
        <v>0</v>
      </c>
      <c r="CW291">
        <v>1675964312.7</v>
      </c>
      <c r="CX291">
        <v>0</v>
      </c>
      <c r="CY291">
        <v>1675959759</v>
      </c>
      <c r="CZ291" t="s">
        <v>356</v>
      </c>
      <c r="DA291">
        <v>1675959759</v>
      </c>
      <c r="DB291">
        <v>1675959753.5</v>
      </c>
      <c r="DC291">
        <v>5</v>
      </c>
      <c r="DD291">
        <v>-2.5000000000000001E-2</v>
      </c>
      <c r="DE291">
        <v>-8.0000000000000002E-3</v>
      </c>
      <c r="DF291">
        <v>-6.0590000000000002</v>
      </c>
      <c r="DG291">
        <v>0.218</v>
      </c>
      <c r="DH291">
        <v>415</v>
      </c>
      <c r="DI291">
        <v>34</v>
      </c>
      <c r="DJ291">
        <v>0.6</v>
      </c>
      <c r="DK291">
        <v>0.17</v>
      </c>
      <c r="DL291">
        <v>-30.835017073170729</v>
      </c>
      <c r="DM291">
        <v>-0.1933170731707613</v>
      </c>
      <c r="DN291">
        <v>7.5805910389429729E-2</v>
      </c>
      <c r="DO291">
        <v>0</v>
      </c>
      <c r="DP291">
        <v>1.182556585365854</v>
      </c>
      <c r="DQ291">
        <v>-0.20006843205574781</v>
      </c>
      <c r="DR291">
        <v>2.011457857542891E-2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363</v>
      </c>
      <c r="EA291">
        <v>3.2986</v>
      </c>
      <c r="EB291">
        <v>2.6253000000000002</v>
      </c>
      <c r="EC291">
        <v>0.26867099999999999</v>
      </c>
      <c r="ED291">
        <v>0.26892199999999999</v>
      </c>
      <c r="EE291">
        <v>0.13533100000000001</v>
      </c>
      <c r="EF291">
        <v>0.130833</v>
      </c>
      <c r="EG291">
        <v>22148.799999999999</v>
      </c>
      <c r="EH291">
        <v>22480.400000000001</v>
      </c>
      <c r="EI291">
        <v>28179.5</v>
      </c>
      <c r="EJ291">
        <v>29595.599999999999</v>
      </c>
      <c r="EK291">
        <v>33559.9</v>
      </c>
      <c r="EL291">
        <v>35698</v>
      </c>
      <c r="EM291">
        <v>39794.6</v>
      </c>
      <c r="EN291">
        <v>42268.1</v>
      </c>
      <c r="EO291">
        <v>2.2138800000000001</v>
      </c>
      <c r="EP291">
        <v>2.2374499999999999</v>
      </c>
      <c r="EQ291">
        <v>0.15269199999999999</v>
      </c>
      <c r="ER291">
        <v>0</v>
      </c>
      <c r="ES291">
        <v>29.3627</v>
      </c>
      <c r="ET291">
        <v>999.9</v>
      </c>
      <c r="EU291">
        <v>72.5</v>
      </c>
      <c r="EV291">
        <v>32.1</v>
      </c>
      <c r="EW291">
        <v>34.384700000000002</v>
      </c>
      <c r="EX291">
        <v>56.993000000000002</v>
      </c>
      <c r="EY291">
        <v>-4.18269</v>
      </c>
      <c r="EZ291">
        <v>2</v>
      </c>
      <c r="FA291">
        <v>0.295871</v>
      </c>
      <c r="FB291">
        <v>-0.68831699999999996</v>
      </c>
      <c r="FC291">
        <v>20.274000000000001</v>
      </c>
      <c r="FD291">
        <v>5.2208800000000002</v>
      </c>
      <c r="FE291">
        <v>12.004</v>
      </c>
      <c r="FF291">
        <v>4.9873500000000002</v>
      </c>
      <c r="FG291">
        <v>3.2846500000000001</v>
      </c>
      <c r="FH291">
        <v>9999</v>
      </c>
      <c r="FI291">
        <v>9999</v>
      </c>
      <c r="FJ291">
        <v>9999</v>
      </c>
      <c r="FK291">
        <v>999.9</v>
      </c>
      <c r="FL291">
        <v>1.86578</v>
      </c>
      <c r="FM291">
        <v>1.8621799999999999</v>
      </c>
      <c r="FN291">
        <v>1.8641799999999999</v>
      </c>
      <c r="FO291">
        <v>1.8602000000000001</v>
      </c>
      <c r="FP291">
        <v>1.8609599999999999</v>
      </c>
      <c r="FQ291">
        <v>1.8601000000000001</v>
      </c>
      <c r="FR291">
        <v>1.8618300000000001</v>
      </c>
      <c r="FS291">
        <v>1.8584000000000001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-8.35</v>
      </c>
      <c r="GH291">
        <v>0.2097</v>
      </c>
      <c r="GI291">
        <v>-4.2934277136806287</v>
      </c>
      <c r="GJ291">
        <v>-4.5218151105756088E-3</v>
      </c>
      <c r="GK291">
        <v>2.0889233732517852E-6</v>
      </c>
      <c r="GL291">
        <v>-4.5906856223640231E-10</v>
      </c>
      <c r="GM291">
        <v>-0.1150039569071811</v>
      </c>
      <c r="GN291">
        <v>4.4025620023938356E-3</v>
      </c>
      <c r="GO291">
        <v>3.112297855124525E-4</v>
      </c>
      <c r="GP291">
        <v>-4.1727832042263066E-6</v>
      </c>
      <c r="GQ291">
        <v>6</v>
      </c>
      <c r="GR291">
        <v>2080</v>
      </c>
      <c r="GS291">
        <v>4</v>
      </c>
      <c r="GT291">
        <v>33</v>
      </c>
      <c r="GU291">
        <v>75.900000000000006</v>
      </c>
      <c r="GV291">
        <v>76</v>
      </c>
      <c r="GW291">
        <v>4.4751000000000003</v>
      </c>
      <c r="GX291">
        <v>2.47925</v>
      </c>
      <c r="GY291">
        <v>2.04834</v>
      </c>
      <c r="GZ291">
        <v>2.6232899999999999</v>
      </c>
      <c r="HA291">
        <v>2.1972700000000001</v>
      </c>
      <c r="HB291">
        <v>2.32056</v>
      </c>
      <c r="HC291">
        <v>37.098599999999998</v>
      </c>
      <c r="HD291">
        <v>14.727399999999999</v>
      </c>
      <c r="HE291">
        <v>18</v>
      </c>
      <c r="HF291">
        <v>674.74400000000003</v>
      </c>
      <c r="HG291">
        <v>774.47799999999995</v>
      </c>
      <c r="HH291">
        <v>30.998100000000001</v>
      </c>
      <c r="HI291">
        <v>31.192</v>
      </c>
      <c r="HJ291">
        <v>30</v>
      </c>
      <c r="HK291">
        <v>31.153099999999998</v>
      </c>
      <c r="HL291">
        <v>31.158999999999999</v>
      </c>
      <c r="HM291">
        <v>89.4983</v>
      </c>
      <c r="HN291">
        <v>12.827500000000001</v>
      </c>
      <c r="HO291">
        <v>100</v>
      </c>
      <c r="HP291">
        <v>31</v>
      </c>
      <c r="HQ291">
        <v>1842.46</v>
      </c>
      <c r="HR291">
        <v>31.226199999999999</v>
      </c>
      <c r="HS291">
        <v>99.322999999999993</v>
      </c>
      <c r="HT291">
        <v>98.048699999999997</v>
      </c>
    </row>
    <row r="292" spans="1:228" x14ac:dyDescent="0.2">
      <c r="A292">
        <v>277</v>
      </c>
      <c r="B292">
        <v>1675964316.5999999</v>
      </c>
      <c r="C292">
        <v>1102.099999904633</v>
      </c>
      <c r="D292" t="s">
        <v>913</v>
      </c>
      <c r="E292" t="s">
        <v>914</v>
      </c>
      <c r="F292">
        <v>4</v>
      </c>
      <c r="G292">
        <v>1675964314.2874999</v>
      </c>
      <c r="H292">
        <f t="shared" si="136"/>
        <v>1.2724204511230265E-3</v>
      </c>
      <c r="I292">
        <f t="shared" si="137"/>
        <v>1.2724204511230266</v>
      </c>
      <c r="J292">
        <f t="shared" si="138"/>
        <v>20.482882330815432</v>
      </c>
      <c r="K292">
        <f t="shared" si="139"/>
        <v>1803.31375</v>
      </c>
      <c r="L292">
        <f t="shared" si="140"/>
        <v>1382.4873330641769</v>
      </c>
      <c r="M292">
        <f t="shared" si="141"/>
        <v>140.12423276529549</v>
      </c>
      <c r="N292">
        <f t="shared" si="142"/>
        <v>182.77777279434051</v>
      </c>
      <c r="O292">
        <f t="shared" si="143"/>
        <v>8.6858151615035198E-2</v>
      </c>
      <c r="P292">
        <f t="shared" si="144"/>
        <v>2.7696503527030929</v>
      </c>
      <c r="Q292">
        <f t="shared" si="145"/>
        <v>8.5372779925864881E-2</v>
      </c>
      <c r="R292">
        <f t="shared" si="146"/>
        <v>5.3489326360180875E-2</v>
      </c>
      <c r="S292">
        <f t="shared" si="147"/>
        <v>226.11187460717156</v>
      </c>
      <c r="T292">
        <f t="shared" si="148"/>
        <v>32.733459927148608</v>
      </c>
      <c r="U292">
        <f t="shared" si="149"/>
        <v>31.838787499999999</v>
      </c>
      <c r="V292">
        <f t="shared" si="150"/>
        <v>4.7316846029531323</v>
      </c>
      <c r="W292">
        <f t="shared" si="151"/>
        <v>69.959290578187392</v>
      </c>
      <c r="X292">
        <f t="shared" si="152"/>
        <v>3.2807463049775403</v>
      </c>
      <c r="Y292">
        <f t="shared" si="153"/>
        <v>4.6895076806288314</v>
      </c>
      <c r="Z292">
        <f t="shared" si="154"/>
        <v>1.450938297975592</v>
      </c>
      <c r="AA292">
        <f t="shared" si="155"/>
        <v>-56.113741894525468</v>
      </c>
      <c r="AB292">
        <f t="shared" si="156"/>
        <v>-23.579082319149755</v>
      </c>
      <c r="AC292">
        <f t="shared" si="157"/>
        <v>-1.9261334025948453</v>
      </c>
      <c r="AD292">
        <f t="shared" si="158"/>
        <v>144.49291699090148</v>
      </c>
      <c r="AE292">
        <f t="shared" si="159"/>
        <v>31.134997312283254</v>
      </c>
      <c r="AF292">
        <f t="shared" si="160"/>
        <v>1.2758213231566478</v>
      </c>
      <c r="AG292">
        <f t="shared" si="161"/>
        <v>20.482882330815432</v>
      </c>
      <c r="AH292">
        <v>1892.556263558989</v>
      </c>
      <c r="AI292">
        <v>1866.7170303030309</v>
      </c>
      <c r="AJ292">
        <v>1.6966680377455301</v>
      </c>
      <c r="AK292">
        <v>60.624418474204617</v>
      </c>
      <c r="AL292">
        <f t="shared" si="162"/>
        <v>1.2724204511230266</v>
      </c>
      <c r="AM292">
        <v>31.228566188143741</v>
      </c>
      <c r="AN292">
        <v>32.367335151515157</v>
      </c>
      <c r="AO292">
        <v>-3.613303605423818E-4</v>
      </c>
      <c r="AP292">
        <v>100.9878899836357</v>
      </c>
      <c r="AQ292">
        <v>17</v>
      </c>
      <c r="AR292">
        <v>3</v>
      </c>
      <c r="AS292">
        <f t="shared" si="163"/>
        <v>1</v>
      </c>
      <c r="AT292">
        <f t="shared" si="164"/>
        <v>0</v>
      </c>
      <c r="AU292">
        <f t="shared" si="165"/>
        <v>47598.32056348175</v>
      </c>
      <c r="AV292">
        <f t="shared" si="166"/>
        <v>1200</v>
      </c>
      <c r="AW292">
        <f t="shared" si="167"/>
        <v>1025.9232510917986</v>
      </c>
      <c r="AX292">
        <f t="shared" si="168"/>
        <v>0.85493604257649891</v>
      </c>
      <c r="AY292">
        <f t="shared" si="169"/>
        <v>0.18842656217264298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1675964314.2874999</v>
      </c>
      <c r="BF292">
        <v>1803.31375</v>
      </c>
      <c r="BG292">
        <v>1834.1775</v>
      </c>
      <c r="BH292">
        <v>32.36835</v>
      </c>
      <c r="BI292">
        <v>31.228787499999999</v>
      </c>
      <c r="BJ292">
        <v>1811.67</v>
      </c>
      <c r="BK292">
        <v>32.158675000000002</v>
      </c>
      <c r="BL292">
        <v>649.99950000000001</v>
      </c>
      <c r="BM292">
        <v>101.256625</v>
      </c>
      <c r="BN292">
        <v>9.9987400000000004E-2</v>
      </c>
      <c r="BO292">
        <v>31.680875</v>
      </c>
      <c r="BP292">
        <v>31.838787499999999</v>
      </c>
      <c r="BQ292">
        <v>999.9</v>
      </c>
      <c r="BR292">
        <v>0</v>
      </c>
      <c r="BS292">
        <v>0</v>
      </c>
      <c r="BT292">
        <v>9002.03125</v>
      </c>
      <c r="BU292">
        <v>0</v>
      </c>
      <c r="BV292">
        <v>47.042037500000013</v>
      </c>
      <c r="BW292">
        <v>-30.8647375</v>
      </c>
      <c r="BX292">
        <v>1863.63625</v>
      </c>
      <c r="BY292">
        <v>1893.30125</v>
      </c>
      <c r="BZ292">
        <v>1.1395575</v>
      </c>
      <c r="CA292">
        <v>1834.1775</v>
      </c>
      <c r="CB292">
        <v>31.228787499999999</v>
      </c>
      <c r="CC292">
        <v>3.2775099999999999</v>
      </c>
      <c r="CD292">
        <v>3.1621225000000002</v>
      </c>
      <c r="CE292">
        <v>25.509274999999999</v>
      </c>
      <c r="CF292">
        <v>24.907162499999998</v>
      </c>
      <c r="CG292">
        <v>1200</v>
      </c>
      <c r="CH292">
        <v>0.50004700000000002</v>
      </c>
      <c r="CI292">
        <v>0.49995299999999998</v>
      </c>
      <c r="CJ292">
        <v>0</v>
      </c>
      <c r="CK292">
        <v>994.57275000000004</v>
      </c>
      <c r="CL292">
        <v>4.9990899999999998</v>
      </c>
      <c r="CM292">
        <v>10652.862499999999</v>
      </c>
      <c r="CN292">
        <v>9558.0112499999996</v>
      </c>
      <c r="CO292">
        <v>40.75</v>
      </c>
      <c r="CP292">
        <v>42.311999999999998</v>
      </c>
      <c r="CQ292">
        <v>41.617125000000001</v>
      </c>
      <c r="CR292">
        <v>41.311999999999998</v>
      </c>
      <c r="CS292">
        <v>42.125</v>
      </c>
      <c r="CT292">
        <v>597.55874999999992</v>
      </c>
      <c r="CU292">
        <v>597.44125000000008</v>
      </c>
      <c r="CV292">
        <v>0</v>
      </c>
      <c r="CW292">
        <v>1675964316.3</v>
      </c>
      <c r="CX292">
        <v>0</v>
      </c>
      <c r="CY292">
        <v>1675959759</v>
      </c>
      <c r="CZ292" t="s">
        <v>356</v>
      </c>
      <c r="DA292">
        <v>1675959759</v>
      </c>
      <c r="DB292">
        <v>1675959753.5</v>
      </c>
      <c r="DC292">
        <v>5</v>
      </c>
      <c r="DD292">
        <v>-2.5000000000000001E-2</v>
      </c>
      <c r="DE292">
        <v>-8.0000000000000002E-3</v>
      </c>
      <c r="DF292">
        <v>-6.0590000000000002</v>
      </c>
      <c r="DG292">
        <v>0.218</v>
      </c>
      <c r="DH292">
        <v>415</v>
      </c>
      <c r="DI292">
        <v>34</v>
      </c>
      <c r="DJ292">
        <v>0.6</v>
      </c>
      <c r="DK292">
        <v>0.17</v>
      </c>
      <c r="DL292">
        <v>-30.830509756097559</v>
      </c>
      <c r="DM292">
        <v>-0.3551749128919422</v>
      </c>
      <c r="DN292">
        <v>7.2546226826553664E-2</v>
      </c>
      <c r="DO292">
        <v>0</v>
      </c>
      <c r="DP292">
        <v>1.16977512195122</v>
      </c>
      <c r="DQ292">
        <v>-0.22389554006968601</v>
      </c>
      <c r="DR292">
        <v>2.2225654383842251E-2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363</v>
      </c>
      <c r="EA292">
        <v>3.2983799999999999</v>
      </c>
      <c r="EB292">
        <v>2.6253199999999999</v>
      </c>
      <c r="EC292">
        <v>0.269235</v>
      </c>
      <c r="ED292">
        <v>0.26948899999999998</v>
      </c>
      <c r="EE292">
        <v>0.13532</v>
      </c>
      <c r="EF292">
        <v>0.130833</v>
      </c>
      <c r="EG292">
        <v>22131.7</v>
      </c>
      <c r="EH292">
        <v>22462.799999999999</v>
      </c>
      <c r="EI292">
        <v>28179.5</v>
      </c>
      <c r="EJ292">
        <v>29595.5</v>
      </c>
      <c r="EK292">
        <v>33560.6</v>
      </c>
      <c r="EL292">
        <v>35698</v>
      </c>
      <c r="EM292">
        <v>39794.9</v>
      </c>
      <c r="EN292">
        <v>42268</v>
      </c>
      <c r="EO292">
        <v>2.2137199999999999</v>
      </c>
      <c r="EP292">
        <v>2.2375500000000001</v>
      </c>
      <c r="EQ292">
        <v>0.152368</v>
      </c>
      <c r="ER292">
        <v>0</v>
      </c>
      <c r="ES292">
        <v>29.354299999999999</v>
      </c>
      <c r="ET292">
        <v>999.9</v>
      </c>
      <c r="EU292">
        <v>72.5</v>
      </c>
      <c r="EV292">
        <v>32.1</v>
      </c>
      <c r="EW292">
        <v>34.381500000000003</v>
      </c>
      <c r="EX292">
        <v>57.262999999999998</v>
      </c>
      <c r="EY292">
        <v>-3.9903900000000001</v>
      </c>
      <c r="EZ292">
        <v>2</v>
      </c>
      <c r="FA292">
        <v>0.29584899999999997</v>
      </c>
      <c r="FB292">
        <v>-0.69309100000000001</v>
      </c>
      <c r="FC292">
        <v>20.273900000000001</v>
      </c>
      <c r="FD292">
        <v>5.22133</v>
      </c>
      <c r="FE292">
        <v>12.004</v>
      </c>
      <c r="FF292">
        <v>4.9874999999999998</v>
      </c>
      <c r="FG292">
        <v>3.2846299999999999</v>
      </c>
      <c r="FH292">
        <v>9999</v>
      </c>
      <c r="FI292">
        <v>9999</v>
      </c>
      <c r="FJ292">
        <v>9999</v>
      </c>
      <c r="FK292">
        <v>999.9</v>
      </c>
      <c r="FL292">
        <v>1.86581</v>
      </c>
      <c r="FM292">
        <v>1.8621799999999999</v>
      </c>
      <c r="FN292">
        <v>1.8641700000000001</v>
      </c>
      <c r="FO292">
        <v>1.8602000000000001</v>
      </c>
      <c r="FP292">
        <v>1.8609599999999999</v>
      </c>
      <c r="FQ292">
        <v>1.8601000000000001</v>
      </c>
      <c r="FR292">
        <v>1.86185</v>
      </c>
      <c r="FS292">
        <v>1.8584499999999999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-8.36</v>
      </c>
      <c r="GH292">
        <v>0.2097</v>
      </c>
      <c r="GI292">
        <v>-4.2934277136806287</v>
      </c>
      <c r="GJ292">
        <v>-4.5218151105756088E-3</v>
      </c>
      <c r="GK292">
        <v>2.0889233732517852E-6</v>
      </c>
      <c r="GL292">
        <v>-4.5906856223640231E-10</v>
      </c>
      <c r="GM292">
        <v>-0.1150039569071811</v>
      </c>
      <c r="GN292">
        <v>4.4025620023938356E-3</v>
      </c>
      <c r="GO292">
        <v>3.112297855124525E-4</v>
      </c>
      <c r="GP292">
        <v>-4.1727832042263066E-6</v>
      </c>
      <c r="GQ292">
        <v>6</v>
      </c>
      <c r="GR292">
        <v>2080</v>
      </c>
      <c r="GS292">
        <v>4</v>
      </c>
      <c r="GT292">
        <v>33</v>
      </c>
      <c r="GU292">
        <v>76</v>
      </c>
      <c r="GV292">
        <v>76.099999999999994</v>
      </c>
      <c r="GW292">
        <v>4.4848600000000003</v>
      </c>
      <c r="GX292">
        <v>2.4670399999999999</v>
      </c>
      <c r="GY292">
        <v>2.04834</v>
      </c>
      <c r="GZ292">
        <v>2.6220699999999999</v>
      </c>
      <c r="HA292">
        <v>2.1972700000000001</v>
      </c>
      <c r="HB292">
        <v>2.34497</v>
      </c>
      <c r="HC292">
        <v>37.098599999999998</v>
      </c>
      <c r="HD292">
        <v>14.744899999999999</v>
      </c>
      <c r="HE292">
        <v>18</v>
      </c>
      <c r="HF292">
        <v>674.62400000000002</v>
      </c>
      <c r="HG292">
        <v>774.54399999999998</v>
      </c>
      <c r="HH292">
        <v>30.9985</v>
      </c>
      <c r="HI292">
        <v>31.190100000000001</v>
      </c>
      <c r="HJ292">
        <v>30</v>
      </c>
      <c r="HK292">
        <v>31.153099999999998</v>
      </c>
      <c r="HL292">
        <v>31.156600000000001</v>
      </c>
      <c r="HM292">
        <v>89.745099999999994</v>
      </c>
      <c r="HN292">
        <v>12.827500000000001</v>
      </c>
      <c r="HO292">
        <v>100</v>
      </c>
      <c r="HP292">
        <v>31</v>
      </c>
      <c r="HQ292">
        <v>1849.14</v>
      </c>
      <c r="HR292">
        <v>31.2395</v>
      </c>
      <c r="HS292">
        <v>99.323499999999996</v>
      </c>
      <c r="HT292">
        <v>98.048500000000004</v>
      </c>
    </row>
    <row r="293" spans="1:228" x14ac:dyDescent="0.2">
      <c r="A293">
        <v>278</v>
      </c>
      <c r="B293">
        <v>1675964320.5999999</v>
      </c>
      <c r="C293">
        <v>1106.099999904633</v>
      </c>
      <c r="D293" t="s">
        <v>915</v>
      </c>
      <c r="E293" t="s">
        <v>916</v>
      </c>
      <c r="F293">
        <v>4</v>
      </c>
      <c r="G293">
        <v>1675964318.5999999</v>
      </c>
      <c r="H293">
        <f t="shared" si="136"/>
        <v>1.2643330673608752E-3</v>
      </c>
      <c r="I293">
        <f t="shared" si="137"/>
        <v>1.2643330673608753</v>
      </c>
      <c r="J293">
        <f t="shared" si="138"/>
        <v>20.393012102611824</v>
      </c>
      <c r="K293">
        <f t="shared" si="139"/>
        <v>1810.5871428571429</v>
      </c>
      <c r="L293">
        <f t="shared" si="140"/>
        <v>1389.6593147127119</v>
      </c>
      <c r="M293">
        <f t="shared" si="141"/>
        <v>140.85018064089863</v>
      </c>
      <c r="N293">
        <f t="shared" si="142"/>
        <v>183.51370255826939</v>
      </c>
      <c r="O293">
        <f t="shared" si="143"/>
        <v>8.646822770519641E-2</v>
      </c>
      <c r="P293">
        <f t="shared" si="144"/>
        <v>2.7743486570778022</v>
      </c>
      <c r="Q293">
        <f t="shared" si="145"/>
        <v>8.4998487948806004E-2</v>
      </c>
      <c r="R293">
        <f t="shared" si="146"/>
        <v>5.3254024357176299E-2</v>
      </c>
      <c r="S293">
        <f t="shared" si="147"/>
        <v>226.11020623233529</v>
      </c>
      <c r="T293">
        <f t="shared" si="148"/>
        <v>32.722497381113584</v>
      </c>
      <c r="U293">
        <f t="shared" si="149"/>
        <v>31.826142857142859</v>
      </c>
      <c r="V293">
        <f t="shared" si="150"/>
        <v>4.7282952184492144</v>
      </c>
      <c r="W293">
        <f t="shared" si="151"/>
        <v>69.993613059197074</v>
      </c>
      <c r="X293">
        <f t="shared" si="152"/>
        <v>3.2802116337974248</v>
      </c>
      <c r="Y293">
        <f t="shared" si="153"/>
        <v>4.6864442203079113</v>
      </c>
      <c r="Z293">
        <f t="shared" si="154"/>
        <v>1.4480835846517897</v>
      </c>
      <c r="AA293">
        <f t="shared" si="155"/>
        <v>-55.757088270614595</v>
      </c>
      <c r="AB293">
        <f t="shared" si="156"/>
        <v>-23.450546652631306</v>
      </c>
      <c r="AC293">
        <f t="shared" si="157"/>
        <v>-1.9121620397527326</v>
      </c>
      <c r="AD293">
        <f t="shared" si="158"/>
        <v>144.99040926933665</v>
      </c>
      <c r="AE293">
        <f t="shared" si="159"/>
        <v>31.125650097925959</v>
      </c>
      <c r="AF293">
        <f t="shared" si="160"/>
        <v>1.2718547067507253</v>
      </c>
      <c r="AG293">
        <f t="shared" si="161"/>
        <v>20.393012102611824</v>
      </c>
      <c r="AH293">
        <v>1899.5603704847181</v>
      </c>
      <c r="AI293">
        <v>1873.6959999999999</v>
      </c>
      <c r="AJ293">
        <v>1.726327946952547</v>
      </c>
      <c r="AK293">
        <v>60.624418474204617</v>
      </c>
      <c r="AL293">
        <f t="shared" si="162"/>
        <v>1.2643330673608753</v>
      </c>
      <c r="AM293">
        <v>31.22802815068416</v>
      </c>
      <c r="AN293">
        <v>32.359360606060598</v>
      </c>
      <c r="AO293">
        <v>-3.2502941681196023E-4</v>
      </c>
      <c r="AP293">
        <v>100.9878899836357</v>
      </c>
      <c r="AQ293">
        <v>17</v>
      </c>
      <c r="AR293">
        <v>3</v>
      </c>
      <c r="AS293">
        <f t="shared" si="163"/>
        <v>1</v>
      </c>
      <c r="AT293">
        <f t="shared" si="164"/>
        <v>0</v>
      </c>
      <c r="AU293">
        <f t="shared" si="165"/>
        <v>47730.077358897361</v>
      </c>
      <c r="AV293">
        <f t="shared" si="166"/>
        <v>1199.99</v>
      </c>
      <c r="AW293">
        <f t="shared" si="167"/>
        <v>1025.9148135918836</v>
      </c>
      <c r="AX293">
        <f t="shared" si="168"/>
        <v>0.85493613579436789</v>
      </c>
      <c r="AY293">
        <f t="shared" si="169"/>
        <v>0.18842674208313009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1675964318.5999999</v>
      </c>
      <c r="BF293">
        <v>1810.5871428571429</v>
      </c>
      <c r="BG293">
        <v>1841.444285714286</v>
      </c>
      <c r="BH293">
        <v>32.363300000000002</v>
      </c>
      <c r="BI293">
        <v>31.22727142857142</v>
      </c>
      <c r="BJ293">
        <v>1818.957142857143</v>
      </c>
      <c r="BK293">
        <v>32.153714285714287</v>
      </c>
      <c r="BL293">
        <v>649.99771428571432</v>
      </c>
      <c r="BM293">
        <v>101.256</v>
      </c>
      <c r="BN293">
        <v>9.9907271428571448E-2</v>
      </c>
      <c r="BO293">
        <v>31.669357142857141</v>
      </c>
      <c r="BP293">
        <v>31.826142857142859</v>
      </c>
      <c r="BQ293">
        <v>999.89999999999986</v>
      </c>
      <c r="BR293">
        <v>0</v>
      </c>
      <c r="BS293">
        <v>0</v>
      </c>
      <c r="BT293">
        <v>9027.0542857142846</v>
      </c>
      <c r="BU293">
        <v>0</v>
      </c>
      <c r="BV293">
        <v>46.601185714285712</v>
      </c>
      <c r="BW293">
        <v>-30.854399999999998</v>
      </c>
      <c r="BX293">
        <v>1871.1442857142861</v>
      </c>
      <c r="BY293">
        <v>1900.7971428571429</v>
      </c>
      <c r="BZ293">
        <v>1.1360285714285721</v>
      </c>
      <c r="CA293">
        <v>1841.444285714286</v>
      </c>
      <c r="CB293">
        <v>31.22727142857142</v>
      </c>
      <c r="CC293">
        <v>3.27698</v>
      </c>
      <c r="CD293">
        <v>3.16195</v>
      </c>
      <c r="CE293">
        <v>25.506542857142851</v>
      </c>
      <c r="CF293">
        <v>24.90625714285714</v>
      </c>
      <c r="CG293">
        <v>1199.99</v>
      </c>
      <c r="CH293">
        <v>0.50004700000000002</v>
      </c>
      <c r="CI293">
        <v>0.49995299999999998</v>
      </c>
      <c r="CJ293">
        <v>0</v>
      </c>
      <c r="CK293">
        <v>994.29628571428566</v>
      </c>
      <c r="CL293">
        <v>4.9990899999999998</v>
      </c>
      <c r="CM293">
        <v>10648.38571428572</v>
      </c>
      <c r="CN293">
        <v>9557.9499999999989</v>
      </c>
      <c r="CO293">
        <v>40.75</v>
      </c>
      <c r="CP293">
        <v>42.294285714285706</v>
      </c>
      <c r="CQ293">
        <v>41.625</v>
      </c>
      <c r="CR293">
        <v>41.311999999999998</v>
      </c>
      <c r="CS293">
        <v>42.125</v>
      </c>
      <c r="CT293">
        <v>597.55000000000007</v>
      </c>
      <c r="CU293">
        <v>597.43999999999994</v>
      </c>
      <c r="CV293">
        <v>0</v>
      </c>
      <c r="CW293">
        <v>1675964320.5</v>
      </c>
      <c r="CX293">
        <v>0</v>
      </c>
      <c r="CY293">
        <v>1675959759</v>
      </c>
      <c r="CZ293" t="s">
        <v>356</v>
      </c>
      <c r="DA293">
        <v>1675959759</v>
      </c>
      <c r="DB293">
        <v>1675959753.5</v>
      </c>
      <c r="DC293">
        <v>5</v>
      </c>
      <c r="DD293">
        <v>-2.5000000000000001E-2</v>
      </c>
      <c r="DE293">
        <v>-8.0000000000000002E-3</v>
      </c>
      <c r="DF293">
        <v>-6.0590000000000002</v>
      </c>
      <c r="DG293">
        <v>0.218</v>
      </c>
      <c r="DH293">
        <v>415</v>
      </c>
      <c r="DI293">
        <v>34</v>
      </c>
      <c r="DJ293">
        <v>0.6</v>
      </c>
      <c r="DK293">
        <v>0.17</v>
      </c>
      <c r="DL293">
        <v>-30.84656341463414</v>
      </c>
      <c r="DM293">
        <v>-0.36505087108010781</v>
      </c>
      <c r="DN293">
        <v>6.6089255080691869E-2</v>
      </c>
      <c r="DO293">
        <v>0</v>
      </c>
      <c r="DP293">
        <v>1.157515365853659</v>
      </c>
      <c r="DQ293">
        <v>-0.19425574912891569</v>
      </c>
      <c r="DR293">
        <v>1.972542003603112E-2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363</v>
      </c>
      <c r="EA293">
        <v>3.2986200000000001</v>
      </c>
      <c r="EB293">
        <v>2.6254</v>
      </c>
      <c r="EC293">
        <v>0.26981100000000002</v>
      </c>
      <c r="ED293">
        <v>0.27005400000000002</v>
      </c>
      <c r="EE293">
        <v>0.13530200000000001</v>
      </c>
      <c r="EF293">
        <v>0.130824</v>
      </c>
      <c r="EG293">
        <v>22114</v>
      </c>
      <c r="EH293">
        <v>22445.3</v>
      </c>
      <c r="EI293">
        <v>28179.3</v>
      </c>
      <c r="EJ293">
        <v>29595.4</v>
      </c>
      <c r="EK293">
        <v>33561</v>
      </c>
      <c r="EL293">
        <v>35698</v>
      </c>
      <c r="EM293">
        <v>39794.5</v>
      </c>
      <c r="EN293">
        <v>42267.5</v>
      </c>
      <c r="EO293">
        <v>2.2138499999999999</v>
      </c>
      <c r="EP293">
        <v>2.2374000000000001</v>
      </c>
      <c r="EQ293">
        <v>0.152562</v>
      </c>
      <c r="ER293">
        <v>0</v>
      </c>
      <c r="ES293">
        <v>29.345500000000001</v>
      </c>
      <c r="ET293">
        <v>999.9</v>
      </c>
      <c r="EU293">
        <v>72.5</v>
      </c>
      <c r="EV293">
        <v>32.1</v>
      </c>
      <c r="EW293">
        <v>34.3827</v>
      </c>
      <c r="EX293">
        <v>56.662999999999997</v>
      </c>
      <c r="EY293">
        <v>-4.0865400000000003</v>
      </c>
      <c r="EZ293">
        <v>2</v>
      </c>
      <c r="FA293">
        <v>0.29583100000000001</v>
      </c>
      <c r="FB293">
        <v>-0.69597200000000004</v>
      </c>
      <c r="FC293">
        <v>20.273900000000001</v>
      </c>
      <c r="FD293">
        <v>5.2216300000000002</v>
      </c>
      <c r="FE293">
        <v>12.004</v>
      </c>
      <c r="FF293">
        <v>4.9873000000000003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1.8657900000000001</v>
      </c>
      <c r="FM293">
        <v>1.8621799999999999</v>
      </c>
      <c r="FN293">
        <v>1.8641799999999999</v>
      </c>
      <c r="FO293">
        <v>1.86022</v>
      </c>
      <c r="FP293">
        <v>1.8609599999999999</v>
      </c>
      <c r="FQ293">
        <v>1.86008</v>
      </c>
      <c r="FR293">
        <v>1.8618600000000001</v>
      </c>
      <c r="FS293">
        <v>1.8584499999999999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-8.3699999999999992</v>
      </c>
      <c r="GH293">
        <v>0.20960000000000001</v>
      </c>
      <c r="GI293">
        <v>-4.2934277136806287</v>
      </c>
      <c r="GJ293">
        <v>-4.5218151105756088E-3</v>
      </c>
      <c r="GK293">
        <v>2.0889233732517852E-6</v>
      </c>
      <c r="GL293">
        <v>-4.5906856223640231E-10</v>
      </c>
      <c r="GM293">
        <v>-0.1150039569071811</v>
      </c>
      <c r="GN293">
        <v>4.4025620023938356E-3</v>
      </c>
      <c r="GO293">
        <v>3.112297855124525E-4</v>
      </c>
      <c r="GP293">
        <v>-4.1727832042263066E-6</v>
      </c>
      <c r="GQ293">
        <v>6</v>
      </c>
      <c r="GR293">
        <v>2080</v>
      </c>
      <c r="GS293">
        <v>4</v>
      </c>
      <c r="GT293">
        <v>33</v>
      </c>
      <c r="GU293">
        <v>76</v>
      </c>
      <c r="GV293">
        <v>76.099999999999994</v>
      </c>
      <c r="GW293">
        <v>4.4970699999999999</v>
      </c>
      <c r="GX293">
        <v>2.47925</v>
      </c>
      <c r="GY293">
        <v>2.04834</v>
      </c>
      <c r="GZ293">
        <v>2.6232899999999999</v>
      </c>
      <c r="HA293">
        <v>2.1972700000000001</v>
      </c>
      <c r="HB293">
        <v>2.2888199999999999</v>
      </c>
      <c r="HC293">
        <v>37.098599999999998</v>
      </c>
      <c r="HD293">
        <v>14.7362</v>
      </c>
      <c r="HE293">
        <v>18</v>
      </c>
      <c r="HF293">
        <v>674.71799999999996</v>
      </c>
      <c r="HG293">
        <v>774.39300000000003</v>
      </c>
      <c r="HH293">
        <v>30.998899999999999</v>
      </c>
      <c r="HI293">
        <v>31.189299999999999</v>
      </c>
      <c r="HJ293">
        <v>30</v>
      </c>
      <c r="HK293">
        <v>31.1525</v>
      </c>
      <c r="HL293">
        <v>31.156400000000001</v>
      </c>
      <c r="HM293">
        <v>89.988500000000002</v>
      </c>
      <c r="HN293">
        <v>12.827500000000001</v>
      </c>
      <c r="HO293">
        <v>100</v>
      </c>
      <c r="HP293">
        <v>31</v>
      </c>
      <c r="HQ293">
        <v>1855.82</v>
      </c>
      <c r="HR293">
        <v>31.258099999999999</v>
      </c>
      <c r="HS293">
        <v>99.322500000000005</v>
      </c>
      <c r="HT293">
        <v>98.047700000000006</v>
      </c>
    </row>
    <row r="294" spans="1:228" x14ac:dyDescent="0.2">
      <c r="A294">
        <v>279</v>
      </c>
      <c r="B294">
        <v>1675964324.5999999</v>
      </c>
      <c r="C294">
        <v>1110.099999904633</v>
      </c>
      <c r="D294" t="s">
        <v>917</v>
      </c>
      <c r="E294" t="s">
        <v>918</v>
      </c>
      <c r="F294">
        <v>4</v>
      </c>
      <c r="G294">
        <v>1675964322.2874999</v>
      </c>
      <c r="H294">
        <f t="shared" si="136"/>
        <v>1.2612187065151772E-3</v>
      </c>
      <c r="I294">
        <f t="shared" si="137"/>
        <v>1.2612187065151772</v>
      </c>
      <c r="J294">
        <f t="shared" si="138"/>
        <v>19.920941512285747</v>
      </c>
      <c r="K294">
        <f t="shared" si="139"/>
        <v>1816.7974999999999</v>
      </c>
      <c r="L294">
        <f t="shared" si="140"/>
        <v>1403.589041527882</v>
      </c>
      <c r="M294">
        <f t="shared" si="141"/>
        <v>142.26230439196274</v>
      </c>
      <c r="N294">
        <f t="shared" si="142"/>
        <v>184.14350021015221</v>
      </c>
      <c r="O294">
        <f t="shared" si="143"/>
        <v>8.6254668982254576E-2</v>
      </c>
      <c r="P294">
        <f t="shared" si="144"/>
        <v>2.7768864535733435</v>
      </c>
      <c r="Q294">
        <f t="shared" si="145"/>
        <v>8.4793426197588215E-2</v>
      </c>
      <c r="R294">
        <f t="shared" si="146"/>
        <v>5.3125116237085296E-2</v>
      </c>
      <c r="S294">
        <f t="shared" si="147"/>
        <v>226.11209173233621</v>
      </c>
      <c r="T294">
        <f t="shared" si="148"/>
        <v>32.717801367360991</v>
      </c>
      <c r="U294">
        <f t="shared" si="149"/>
        <v>31.822837499999999</v>
      </c>
      <c r="V294">
        <f t="shared" si="150"/>
        <v>4.7274095691808879</v>
      </c>
      <c r="W294">
        <f t="shared" si="151"/>
        <v>69.994496771320897</v>
      </c>
      <c r="X294">
        <f t="shared" si="152"/>
        <v>3.2793840590720711</v>
      </c>
      <c r="Y294">
        <f t="shared" si="153"/>
        <v>4.6852027092732023</v>
      </c>
      <c r="Z294">
        <f t="shared" si="154"/>
        <v>1.4480255101088169</v>
      </c>
      <c r="AA294">
        <f t="shared" si="155"/>
        <v>-55.61974495731932</v>
      </c>
      <c r="AB294">
        <f t="shared" si="156"/>
        <v>-23.67624151800991</v>
      </c>
      <c r="AC294">
        <f t="shared" si="157"/>
        <v>-1.9287251890093653</v>
      </c>
      <c r="AD294">
        <f t="shared" si="158"/>
        <v>144.88738006799764</v>
      </c>
      <c r="AE294">
        <f t="shared" si="159"/>
        <v>31.080082861344952</v>
      </c>
      <c r="AF294">
        <f t="shared" si="160"/>
        <v>1.2648496499385264</v>
      </c>
      <c r="AG294">
        <f t="shared" si="161"/>
        <v>19.920941512285747</v>
      </c>
      <c r="AH294">
        <v>1906.4600504763821</v>
      </c>
      <c r="AI294">
        <v>1880.8078181818171</v>
      </c>
      <c r="AJ294">
        <v>1.790504162202714</v>
      </c>
      <c r="AK294">
        <v>60.624418474204617</v>
      </c>
      <c r="AL294">
        <f t="shared" si="162"/>
        <v>1.2612187065151772</v>
      </c>
      <c r="AM294">
        <v>31.22516997793787</v>
      </c>
      <c r="AN294">
        <v>32.353264848484848</v>
      </c>
      <c r="AO294">
        <v>-2.6150839806597442E-4</v>
      </c>
      <c r="AP294">
        <v>100.9878899836357</v>
      </c>
      <c r="AQ294">
        <v>17</v>
      </c>
      <c r="AR294">
        <v>3</v>
      </c>
      <c r="AS294">
        <f t="shared" si="163"/>
        <v>1</v>
      </c>
      <c r="AT294">
        <f t="shared" si="164"/>
        <v>0</v>
      </c>
      <c r="AU294">
        <f t="shared" si="165"/>
        <v>47801.058028525207</v>
      </c>
      <c r="AV294">
        <f t="shared" si="166"/>
        <v>1200</v>
      </c>
      <c r="AW294">
        <f t="shared" si="167"/>
        <v>1025.923363591884</v>
      </c>
      <c r="AX294">
        <f t="shared" si="168"/>
        <v>0.85493613632656995</v>
      </c>
      <c r="AY294">
        <f t="shared" si="169"/>
        <v>0.18842674311028018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1675964322.2874999</v>
      </c>
      <c r="BF294">
        <v>1816.7974999999999</v>
      </c>
      <c r="BG294">
        <v>1847.60625</v>
      </c>
      <c r="BH294">
        <v>32.355074999999999</v>
      </c>
      <c r="BI294">
        <v>31.225362499999999</v>
      </c>
      <c r="BJ294">
        <v>1825.17625</v>
      </c>
      <c r="BK294">
        <v>32.145575000000001</v>
      </c>
      <c r="BL294">
        <v>650.03724999999997</v>
      </c>
      <c r="BM294">
        <v>101.256125</v>
      </c>
      <c r="BN294">
        <v>9.99701125E-2</v>
      </c>
      <c r="BO294">
        <v>31.664687499999999</v>
      </c>
      <c r="BP294">
        <v>31.822837499999999</v>
      </c>
      <c r="BQ294">
        <v>999.9</v>
      </c>
      <c r="BR294">
        <v>0</v>
      </c>
      <c r="BS294">
        <v>0</v>
      </c>
      <c r="BT294">
        <v>9040.5462499999994</v>
      </c>
      <c r="BU294">
        <v>0</v>
      </c>
      <c r="BV294">
        <v>46.299325000000003</v>
      </c>
      <c r="BW294">
        <v>-30.808612499999999</v>
      </c>
      <c r="BX294">
        <v>1877.54375</v>
      </c>
      <c r="BY294">
        <v>1907.1575</v>
      </c>
      <c r="BZ294">
        <v>1.1297375000000001</v>
      </c>
      <c r="CA294">
        <v>1847.60625</v>
      </c>
      <c r="CB294">
        <v>31.225362499999999</v>
      </c>
      <c r="CC294">
        <v>3.2761524999999998</v>
      </c>
      <c r="CD294">
        <v>3.1617600000000001</v>
      </c>
      <c r="CE294">
        <v>25.502300000000002</v>
      </c>
      <c r="CF294">
        <v>24.905249999999999</v>
      </c>
      <c r="CG294">
        <v>1200</v>
      </c>
      <c r="CH294">
        <v>0.50004525000000011</v>
      </c>
      <c r="CI294">
        <v>0.49995475</v>
      </c>
      <c r="CJ294">
        <v>0</v>
      </c>
      <c r="CK294">
        <v>993.75412499999993</v>
      </c>
      <c r="CL294">
        <v>4.9990899999999998</v>
      </c>
      <c r="CM294">
        <v>10644.1</v>
      </c>
      <c r="CN294">
        <v>9558.0074999999997</v>
      </c>
      <c r="CO294">
        <v>40.75</v>
      </c>
      <c r="CP294">
        <v>42.257750000000001</v>
      </c>
      <c r="CQ294">
        <v>41.617125000000001</v>
      </c>
      <c r="CR294">
        <v>41.311999999999998</v>
      </c>
      <c r="CS294">
        <v>42.125</v>
      </c>
      <c r="CT294">
        <v>597.55499999999995</v>
      </c>
      <c r="CU294">
        <v>597.44500000000005</v>
      </c>
      <c r="CV294">
        <v>0</v>
      </c>
      <c r="CW294">
        <v>1675964324.7</v>
      </c>
      <c r="CX294">
        <v>0</v>
      </c>
      <c r="CY294">
        <v>1675959759</v>
      </c>
      <c r="CZ294" t="s">
        <v>356</v>
      </c>
      <c r="DA294">
        <v>1675959759</v>
      </c>
      <c r="DB294">
        <v>1675959753.5</v>
      </c>
      <c r="DC294">
        <v>5</v>
      </c>
      <c r="DD294">
        <v>-2.5000000000000001E-2</v>
      </c>
      <c r="DE294">
        <v>-8.0000000000000002E-3</v>
      </c>
      <c r="DF294">
        <v>-6.0590000000000002</v>
      </c>
      <c r="DG294">
        <v>0.218</v>
      </c>
      <c r="DH294">
        <v>415</v>
      </c>
      <c r="DI294">
        <v>34</v>
      </c>
      <c r="DJ294">
        <v>0.6</v>
      </c>
      <c r="DK294">
        <v>0.17</v>
      </c>
      <c r="DL294">
        <v>-30.856999999999999</v>
      </c>
      <c r="DM294">
        <v>-3.2818118466903988E-2</v>
      </c>
      <c r="DN294">
        <v>6.2476032477633892E-2</v>
      </c>
      <c r="DO294">
        <v>1</v>
      </c>
      <c r="DP294">
        <v>1.1463636585365851</v>
      </c>
      <c r="DQ294">
        <v>-0.14385052264808279</v>
      </c>
      <c r="DR294">
        <v>1.5002021450148629E-2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3.2986</v>
      </c>
      <c r="EB294">
        <v>2.62568</v>
      </c>
      <c r="EC294">
        <v>0.27038800000000002</v>
      </c>
      <c r="ED294">
        <v>0.27060400000000001</v>
      </c>
      <c r="EE294">
        <v>0.13528100000000001</v>
      </c>
      <c r="EF294">
        <v>0.130824</v>
      </c>
      <c r="EG294">
        <v>22097.200000000001</v>
      </c>
      <c r="EH294">
        <v>22428.9</v>
      </c>
      <c r="EI294">
        <v>28180.1</v>
      </c>
      <c r="EJ294">
        <v>29596.1</v>
      </c>
      <c r="EK294">
        <v>33562.6</v>
      </c>
      <c r="EL294">
        <v>35699.199999999997</v>
      </c>
      <c r="EM294">
        <v>39795.4</v>
      </c>
      <c r="EN294">
        <v>42268.800000000003</v>
      </c>
      <c r="EO294">
        <v>2.2138499999999999</v>
      </c>
      <c r="EP294">
        <v>2.2374999999999998</v>
      </c>
      <c r="EQ294">
        <v>0.15227499999999999</v>
      </c>
      <c r="ER294">
        <v>0</v>
      </c>
      <c r="ES294">
        <v>29.339600000000001</v>
      </c>
      <c r="ET294">
        <v>999.9</v>
      </c>
      <c r="EU294">
        <v>72.5</v>
      </c>
      <c r="EV294">
        <v>32.1</v>
      </c>
      <c r="EW294">
        <v>34.381399999999999</v>
      </c>
      <c r="EX294">
        <v>56.933</v>
      </c>
      <c r="EY294">
        <v>-4.1746800000000004</v>
      </c>
      <c r="EZ294">
        <v>2</v>
      </c>
      <c r="FA294">
        <v>0.29575499999999999</v>
      </c>
      <c r="FB294">
        <v>-0.69864899999999996</v>
      </c>
      <c r="FC294">
        <v>20.274000000000001</v>
      </c>
      <c r="FD294">
        <v>5.22133</v>
      </c>
      <c r="FE294">
        <v>12.004</v>
      </c>
      <c r="FF294">
        <v>4.9873000000000003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1.86582</v>
      </c>
      <c r="FM294">
        <v>1.8621799999999999</v>
      </c>
      <c r="FN294">
        <v>1.8641799999999999</v>
      </c>
      <c r="FO294">
        <v>1.86022</v>
      </c>
      <c r="FP294">
        <v>1.8609599999999999</v>
      </c>
      <c r="FQ294">
        <v>1.8601000000000001</v>
      </c>
      <c r="FR294">
        <v>1.8618399999999999</v>
      </c>
      <c r="FS294">
        <v>1.8584400000000001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-8.3800000000000008</v>
      </c>
      <c r="GH294">
        <v>0.2094</v>
      </c>
      <c r="GI294">
        <v>-4.2934277136806287</v>
      </c>
      <c r="GJ294">
        <v>-4.5218151105756088E-3</v>
      </c>
      <c r="GK294">
        <v>2.0889233732517852E-6</v>
      </c>
      <c r="GL294">
        <v>-4.5906856223640231E-10</v>
      </c>
      <c r="GM294">
        <v>-0.1150039569071811</v>
      </c>
      <c r="GN294">
        <v>4.4025620023938356E-3</v>
      </c>
      <c r="GO294">
        <v>3.112297855124525E-4</v>
      </c>
      <c r="GP294">
        <v>-4.1727832042263066E-6</v>
      </c>
      <c r="GQ294">
        <v>6</v>
      </c>
      <c r="GR294">
        <v>2080</v>
      </c>
      <c r="GS294">
        <v>4</v>
      </c>
      <c r="GT294">
        <v>33</v>
      </c>
      <c r="GU294">
        <v>76.099999999999994</v>
      </c>
      <c r="GV294">
        <v>76.2</v>
      </c>
      <c r="GW294">
        <v>4.5105000000000004</v>
      </c>
      <c r="GX294">
        <v>2.4706999999999999</v>
      </c>
      <c r="GY294">
        <v>2.04834</v>
      </c>
      <c r="GZ294">
        <v>2.6232899999999999</v>
      </c>
      <c r="HA294">
        <v>2.1972700000000001</v>
      </c>
      <c r="HB294">
        <v>2.3144499999999999</v>
      </c>
      <c r="HC294">
        <v>37.098599999999998</v>
      </c>
      <c r="HD294">
        <v>14.727399999999999</v>
      </c>
      <c r="HE294">
        <v>18</v>
      </c>
      <c r="HF294">
        <v>674.69399999999996</v>
      </c>
      <c r="HG294">
        <v>774.48599999999999</v>
      </c>
      <c r="HH294">
        <v>30.999099999999999</v>
      </c>
      <c r="HI294">
        <v>31.1874</v>
      </c>
      <c r="HJ294">
        <v>29.9999</v>
      </c>
      <c r="HK294">
        <v>31.150400000000001</v>
      </c>
      <c r="HL294">
        <v>31.155899999999999</v>
      </c>
      <c r="HM294">
        <v>90.239099999999993</v>
      </c>
      <c r="HN294">
        <v>12.827500000000001</v>
      </c>
      <c r="HO294">
        <v>100</v>
      </c>
      <c r="HP294">
        <v>31</v>
      </c>
      <c r="HQ294">
        <v>1862.5</v>
      </c>
      <c r="HR294">
        <v>31.2789</v>
      </c>
      <c r="HS294">
        <v>99.325000000000003</v>
      </c>
      <c r="HT294">
        <v>98.0505</v>
      </c>
    </row>
    <row r="295" spans="1:228" x14ac:dyDescent="0.2">
      <c r="A295">
        <v>280</v>
      </c>
      <c r="B295">
        <v>1675964328.5999999</v>
      </c>
      <c r="C295">
        <v>1114.099999904633</v>
      </c>
      <c r="D295" t="s">
        <v>919</v>
      </c>
      <c r="E295" t="s">
        <v>920</v>
      </c>
      <c r="F295">
        <v>4</v>
      </c>
      <c r="G295">
        <v>1675964326.5999999</v>
      </c>
      <c r="H295">
        <f t="shared" si="136"/>
        <v>1.2498207966753134E-3</v>
      </c>
      <c r="I295">
        <f t="shared" si="137"/>
        <v>1.2498207966753134</v>
      </c>
      <c r="J295">
        <f t="shared" si="138"/>
        <v>20.419290477105122</v>
      </c>
      <c r="K295">
        <f t="shared" si="139"/>
        <v>1824.005714285714</v>
      </c>
      <c r="L295">
        <f t="shared" si="140"/>
        <v>1398.656250078762</v>
      </c>
      <c r="M295">
        <f t="shared" si="141"/>
        <v>141.76389022188317</v>
      </c>
      <c r="N295">
        <f t="shared" si="142"/>
        <v>184.87612365763661</v>
      </c>
      <c r="O295">
        <f t="shared" si="143"/>
        <v>8.5623045162364617E-2</v>
      </c>
      <c r="P295">
        <f t="shared" si="144"/>
        <v>2.7726885313511418</v>
      </c>
      <c r="Q295">
        <f t="shared" si="145"/>
        <v>8.4180791361745194E-2</v>
      </c>
      <c r="R295">
        <f t="shared" si="146"/>
        <v>5.2740551797307481E-2</v>
      </c>
      <c r="S295">
        <f t="shared" si="147"/>
        <v>226.11381180364032</v>
      </c>
      <c r="T295">
        <f t="shared" si="148"/>
        <v>32.713215127252639</v>
      </c>
      <c r="U295">
        <f t="shared" si="149"/>
        <v>31.810085714285709</v>
      </c>
      <c r="V295">
        <f t="shared" si="150"/>
        <v>4.7239941631645905</v>
      </c>
      <c r="W295">
        <f t="shared" si="151"/>
        <v>70.013481228689116</v>
      </c>
      <c r="X295">
        <f t="shared" si="152"/>
        <v>3.2785639084584237</v>
      </c>
      <c r="Y295">
        <f t="shared" si="153"/>
        <v>4.6827608782220951</v>
      </c>
      <c r="Z295">
        <f t="shared" si="154"/>
        <v>1.4454302547061668</v>
      </c>
      <c r="AA295">
        <f t="shared" si="155"/>
        <v>-55.117097133381321</v>
      </c>
      <c r="AB295">
        <f t="shared" si="156"/>
        <v>-23.107655616712545</v>
      </c>
      <c r="AC295">
        <f t="shared" si="157"/>
        <v>-1.8850532028517084</v>
      </c>
      <c r="AD295">
        <f t="shared" si="158"/>
        <v>146.00400585069474</v>
      </c>
      <c r="AE295">
        <f t="shared" si="159"/>
        <v>30.906560894499744</v>
      </c>
      <c r="AF295">
        <f t="shared" si="160"/>
        <v>1.258075411278152</v>
      </c>
      <c r="AG295">
        <f t="shared" si="161"/>
        <v>20.419290477105122</v>
      </c>
      <c r="AH295">
        <v>1913.219000983433</v>
      </c>
      <c r="AI295">
        <v>1887.5028484848481</v>
      </c>
      <c r="AJ295">
        <v>1.679834557510637</v>
      </c>
      <c r="AK295">
        <v>60.624418474204617</v>
      </c>
      <c r="AL295">
        <f t="shared" si="162"/>
        <v>1.2498207966753134</v>
      </c>
      <c r="AM295">
        <v>31.223197058706042</v>
      </c>
      <c r="AN295">
        <v>32.341499393939387</v>
      </c>
      <c r="AO295">
        <v>-3.1266058084698458E-4</v>
      </c>
      <c r="AP295">
        <v>100.9878899836357</v>
      </c>
      <c r="AQ295">
        <v>17</v>
      </c>
      <c r="AR295">
        <v>3</v>
      </c>
      <c r="AS295">
        <f t="shared" si="163"/>
        <v>1</v>
      </c>
      <c r="AT295">
        <f t="shared" si="164"/>
        <v>0</v>
      </c>
      <c r="AU295">
        <f t="shared" si="165"/>
        <v>47686.320073681032</v>
      </c>
      <c r="AV295">
        <f t="shared" si="166"/>
        <v>1200.01</v>
      </c>
      <c r="AW295">
        <f t="shared" si="167"/>
        <v>1025.9318278775338</v>
      </c>
      <c r="AX295">
        <f t="shared" si="168"/>
        <v>0.85493606543073297</v>
      </c>
      <c r="AY295">
        <f t="shared" si="169"/>
        <v>0.18842660628131458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1675964326.5999999</v>
      </c>
      <c r="BF295">
        <v>1824.005714285714</v>
      </c>
      <c r="BG295">
        <v>1854.6528571428571</v>
      </c>
      <c r="BH295">
        <v>32.346628571428568</v>
      </c>
      <c r="BI295">
        <v>31.222899999999999</v>
      </c>
      <c r="BJ295">
        <v>1832.3957142857139</v>
      </c>
      <c r="BK295">
        <v>32.1372</v>
      </c>
      <c r="BL295">
        <v>650.00442857142855</v>
      </c>
      <c r="BM295">
        <v>101.2571428571429</v>
      </c>
      <c r="BN295">
        <v>0.10006354285714281</v>
      </c>
      <c r="BO295">
        <v>31.6555</v>
      </c>
      <c r="BP295">
        <v>31.810085714285709</v>
      </c>
      <c r="BQ295">
        <v>999.89999999999986</v>
      </c>
      <c r="BR295">
        <v>0</v>
      </c>
      <c r="BS295">
        <v>0</v>
      </c>
      <c r="BT295">
        <v>9018.1257142857139</v>
      </c>
      <c r="BU295">
        <v>0</v>
      </c>
      <c r="BV295">
        <v>45.902728571428568</v>
      </c>
      <c r="BW295">
        <v>-30.646899999999999</v>
      </c>
      <c r="BX295">
        <v>1884.975714285714</v>
      </c>
      <c r="BY295">
        <v>1914.4271428571431</v>
      </c>
      <c r="BZ295">
        <v>1.12371</v>
      </c>
      <c r="CA295">
        <v>1854.6528571428571</v>
      </c>
      <c r="CB295">
        <v>31.222899999999999</v>
      </c>
      <c r="CC295">
        <v>3.2753271428571429</v>
      </c>
      <c r="CD295">
        <v>3.1615442857142861</v>
      </c>
      <c r="CE295">
        <v>25.498071428571421</v>
      </c>
      <c r="CF295">
        <v>24.904114285714289</v>
      </c>
      <c r="CG295">
        <v>1200.01</v>
      </c>
      <c r="CH295">
        <v>0.50004700000000002</v>
      </c>
      <c r="CI295">
        <v>0.49995299999999998</v>
      </c>
      <c r="CJ295">
        <v>0</v>
      </c>
      <c r="CK295">
        <v>993.50628571428581</v>
      </c>
      <c r="CL295">
        <v>4.9990899999999998</v>
      </c>
      <c r="CM295">
        <v>10639.68571428571</v>
      </c>
      <c r="CN295">
        <v>9558.0857142857149</v>
      </c>
      <c r="CO295">
        <v>40.75</v>
      </c>
      <c r="CP295">
        <v>42.258857142857153</v>
      </c>
      <c r="CQ295">
        <v>41.571000000000012</v>
      </c>
      <c r="CR295">
        <v>41.276571428571422</v>
      </c>
      <c r="CS295">
        <v>42.125</v>
      </c>
      <c r="CT295">
        <v>597.56285714285718</v>
      </c>
      <c r="CU295">
        <v>597.44714285714292</v>
      </c>
      <c r="CV295">
        <v>0</v>
      </c>
      <c r="CW295">
        <v>1675964328.3</v>
      </c>
      <c r="CX295">
        <v>0</v>
      </c>
      <c r="CY295">
        <v>1675959759</v>
      </c>
      <c r="CZ295" t="s">
        <v>356</v>
      </c>
      <c r="DA295">
        <v>1675959759</v>
      </c>
      <c r="DB295">
        <v>1675959753.5</v>
      </c>
      <c r="DC295">
        <v>5</v>
      </c>
      <c r="DD295">
        <v>-2.5000000000000001E-2</v>
      </c>
      <c r="DE295">
        <v>-8.0000000000000002E-3</v>
      </c>
      <c r="DF295">
        <v>-6.0590000000000002</v>
      </c>
      <c r="DG295">
        <v>0.218</v>
      </c>
      <c r="DH295">
        <v>415</v>
      </c>
      <c r="DI295">
        <v>34</v>
      </c>
      <c r="DJ295">
        <v>0.6</v>
      </c>
      <c r="DK295">
        <v>0.17</v>
      </c>
      <c r="DL295">
        <v>-30.829865853658539</v>
      </c>
      <c r="DM295">
        <v>0.77463972125435243</v>
      </c>
      <c r="DN295">
        <v>0.1008483517641194</v>
      </c>
      <c r="DO295">
        <v>0</v>
      </c>
      <c r="DP295">
        <v>1.137186097560976</v>
      </c>
      <c r="DQ295">
        <v>-9.7312473867594423E-2</v>
      </c>
      <c r="DR295">
        <v>9.9667897021102902E-3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3.2986599999999999</v>
      </c>
      <c r="EB295">
        <v>2.62541</v>
      </c>
      <c r="EC295">
        <v>0.270949</v>
      </c>
      <c r="ED295">
        <v>0.27116000000000001</v>
      </c>
      <c r="EE295">
        <v>0.13525100000000001</v>
      </c>
      <c r="EF295">
        <v>0.13081499999999999</v>
      </c>
      <c r="EG295">
        <v>22079.9</v>
      </c>
      <c r="EH295">
        <v>22411.3</v>
      </c>
      <c r="EI295">
        <v>28179.9</v>
      </c>
      <c r="EJ295">
        <v>29595.5</v>
      </c>
      <c r="EK295">
        <v>33563.800000000003</v>
      </c>
      <c r="EL295">
        <v>35698.5</v>
      </c>
      <c r="EM295">
        <v>39795.4</v>
      </c>
      <c r="EN295">
        <v>42267.6</v>
      </c>
      <c r="EO295">
        <v>2.2140300000000002</v>
      </c>
      <c r="EP295">
        <v>2.2375500000000001</v>
      </c>
      <c r="EQ295">
        <v>0.15189900000000001</v>
      </c>
      <c r="ER295">
        <v>0</v>
      </c>
      <c r="ES295">
        <v>29.333500000000001</v>
      </c>
      <c r="ET295">
        <v>999.9</v>
      </c>
      <c r="EU295">
        <v>72.5</v>
      </c>
      <c r="EV295">
        <v>32.1</v>
      </c>
      <c r="EW295">
        <v>34.386299999999999</v>
      </c>
      <c r="EX295">
        <v>56.603000000000002</v>
      </c>
      <c r="EY295">
        <v>-4.0745199999999997</v>
      </c>
      <c r="EZ295">
        <v>2</v>
      </c>
      <c r="FA295">
        <v>0.29572199999999998</v>
      </c>
      <c r="FB295">
        <v>-0.702546</v>
      </c>
      <c r="FC295">
        <v>20.274000000000001</v>
      </c>
      <c r="FD295">
        <v>5.2208800000000002</v>
      </c>
      <c r="FE295">
        <v>12.004</v>
      </c>
      <c r="FF295">
        <v>4.9867999999999997</v>
      </c>
      <c r="FG295">
        <v>3.2845800000000001</v>
      </c>
      <c r="FH295">
        <v>9999</v>
      </c>
      <c r="FI295">
        <v>9999</v>
      </c>
      <c r="FJ295">
        <v>9999</v>
      </c>
      <c r="FK295">
        <v>999.9</v>
      </c>
      <c r="FL295">
        <v>1.8658300000000001</v>
      </c>
      <c r="FM295">
        <v>1.8621799999999999</v>
      </c>
      <c r="FN295">
        <v>1.8641700000000001</v>
      </c>
      <c r="FO295">
        <v>1.8602099999999999</v>
      </c>
      <c r="FP295">
        <v>1.8609599999999999</v>
      </c>
      <c r="FQ295">
        <v>1.86009</v>
      </c>
      <c r="FR295">
        <v>1.8618399999999999</v>
      </c>
      <c r="FS295">
        <v>1.85843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-8.39</v>
      </c>
      <c r="GH295">
        <v>0.2094</v>
      </c>
      <c r="GI295">
        <v>-4.2934277136806287</v>
      </c>
      <c r="GJ295">
        <v>-4.5218151105756088E-3</v>
      </c>
      <c r="GK295">
        <v>2.0889233732517852E-6</v>
      </c>
      <c r="GL295">
        <v>-4.5906856223640231E-10</v>
      </c>
      <c r="GM295">
        <v>-0.1150039569071811</v>
      </c>
      <c r="GN295">
        <v>4.4025620023938356E-3</v>
      </c>
      <c r="GO295">
        <v>3.112297855124525E-4</v>
      </c>
      <c r="GP295">
        <v>-4.1727832042263066E-6</v>
      </c>
      <c r="GQ295">
        <v>6</v>
      </c>
      <c r="GR295">
        <v>2080</v>
      </c>
      <c r="GS295">
        <v>4</v>
      </c>
      <c r="GT295">
        <v>33</v>
      </c>
      <c r="GU295">
        <v>76.2</v>
      </c>
      <c r="GV295">
        <v>76.3</v>
      </c>
      <c r="GW295">
        <v>4.52271</v>
      </c>
      <c r="GX295">
        <v>2.4670399999999999</v>
      </c>
      <c r="GY295">
        <v>2.04834</v>
      </c>
      <c r="GZ295">
        <v>2.6232899999999999</v>
      </c>
      <c r="HA295">
        <v>2.1972700000000001</v>
      </c>
      <c r="HB295">
        <v>2.34253</v>
      </c>
      <c r="HC295">
        <v>37.098599999999998</v>
      </c>
      <c r="HD295">
        <v>14.744899999999999</v>
      </c>
      <c r="HE295">
        <v>18</v>
      </c>
      <c r="HF295">
        <v>674.83500000000004</v>
      </c>
      <c r="HG295">
        <v>774.50400000000002</v>
      </c>
      <c r="HH295">
        <v>30.998999999999999</v>
      </c>
      <c r="HI295">
        <v>31.186</v>
      </c>
      <c r="HJ295">
        <v>29.9999</v>
      </c>
      <c r="HK295">
        <v>31.150400000000001</v>
      </c>
      <c r="HL295">
        <v>31.153600000000001</v>
      </c>
      <c r="HM295">
        <v>90.486699999999999</v>
      </c>
      <c r="HN295">
        <v>12.827500000000001</v>
      </c>
      <c r="HO295">
        <v>100</v>
      </c>
      <c r="HP295">
        <v>31</v>
      </c>
      <c r="HQ295">
        <v>1869.18</v>
      </c>
      <c r="HR295">
        <v>31.303999999999998</v>
      </c>
      <c r="HS295">
        <v>99.324700000000007</v>
      </c>
      <c r="HT295">
        <v>98.048000000000002</v>
      </c>
    </row>
    <row r="296" spans="1:228" x14ac:dyDescent="0.2">
      <c r="A296">
        <v>281</v>
      </c>
      <c r="B296">
        <v>1675964332.5999999</v>
      </c>
      <c r="C296">
        <v>1118.099999904633</v>
      </c>
      <c r="D296" t="s">
        <v>921</v>
      </c>
      <c r="E296" t="s">
        <v>922</v>
      </c>
      <c r="F296">
        <v>4</v>
      </c>
      <c r="G296">
        <v>1675964330.2874999</v>
      </c>
      <c r="H296">
        <f t="shared" si="136"/>
        <v>1.2438413033169511E-3</v>
      </c>
      <c r="I296">
        <f t="shared" si="137"/>
        <v>1.2438413033169511</v>
      </c>
      <c r="J296">
        <f t="shared" si="138"/>
        <v>19.937261162729857</v>
      </c>
      <c r="K296">
        <f t="shared" si="139"/>
        <v>1830.22</v>
      </c>
      <c r="L296">
        <f t="shared" si="140"/>
        <v>1412.1169739976629</v>
      </c>
      <c r="M296">
        <f t="shared" si="141"/>
        <v>143.12704755199331</v>
      </c>
      <c r="N296">
        <f t="shared" si="142"/>
        <v>185.50445168081575</v>
      </c>
      <c r="O296">
        <f t="shared" si="143"/>
        <v>8.5241184428515152E-2</v>
      </c>
      <c r="P296">
        <f t="shared" si="144"/>
        <v>2.7698959299764976</v>
      </c>
      <c r="Q296">
        <f t="shared" si="145"/>
        <v>8.381023529657744E-2</v>
      </c>
      <c r="R296">
        <f t="shared" si="146"/>
        <v>5.2507961246786389E-2</v>
      </c>
      <c r="S296">
        <f t="shared" si="147"/>
        <v>226.11316160725451</v>
      </c>
      <c r="T296">
        <f t="shared" si="148"/>
        <v>32.704026474999011</v>
      </c>
      <c r="U296">
        <f t="shared" si="149"/>
        <v>31.804424999999998</v>
      </c>
      <c r="V296">
        <f t="shared" si="150"/>
        <v>4.7224787004217861</v>
      </c>
      <c r="W296">
        <f t="shared" si="151"/>
        <v>70.039778936478285</v>
      </c>
      <c r="X296">
        <f t="shared" si="152"/>
        <v>3.2775976108698806</v>
      </c>
      <c r="Y296">
        <f t="shared" si="153"/>
        <v>4.6796230094364759</v>
      </c>
      <c r="Z296">
        <f t="shared" si="154"/>
        <v>1.4448810895519055</v>
      </c>
      <c r="AA296">
        <f t="shared" si="155"/>
        <v>-54.85340147627754</v>
      </c>
      <c r="AB296">
        <f t="shared" si="156"/>
        <v>-24.003032039468295</v>
      </c>
      <c r="AC296">
        <f t="shared" si="157"/>
        <v>-1.9599009018849227</v>
      </c>
      <c r="AD296">
        <f t="shared" si="158"/>
        <v>145.29682718962374</v>
      </c>
      <c r="AE296">
        <f t="shared" si="159"/>
        <v>31.020286777274674</v>
      </c>
      <c r="AF296">
        <f t="shared" si="160"/>
        <v>1.249266393302624</v>
      </c>
      <c r="AG296">
        <f t="shared" si="161"/>
        <v>19.937261162729857</v>
      </c>
      <c r="AH296">
        <v>1920.1931473466509</v>
      </c>
      <c r="AI296">
        <v>1894.5962424242421</v>
      </c>
      <c r="AJ296">
        <v>1.7714672934452129</v>
      </c>
      <c r="AK296">
        <v>60.624418474204617</v>
      </c>
      <c r="AL296">
        <f t="shared" si="162"/>
        <v>1.2438413033169511</v>
      </c>
      <c r="AM296">
        <v>31.221607129812199</v>
      </c>
      <c r="AN296">
        <v>32.333686060606048</v>
      </c>
      <c r="AO296">
        <v>-1.8045384518482999E-4</v>
      </c>
      <c r="AP296">
        <v>100.9878899836357</v>
      </c>
      <c r="AQ296">
        <v>17</v>
      </c>
      <c r="AR296">
        <v>3</v>
      </c>
      <c r="AS296">
        <f t="shared" si="163"/>
        <v>1</v>
      </c>
      <c r="AT296">
        <f t="shared" si="164"/>
        <v>0</v>
      </c>
      <c r="AU296">
        <f t="shared" si="165"/>
        <v>47610.919795888418</v>
      </c>
      <c r="AV296">
        <f t="shared" si="166"/>
        <v>1200.0062499999999</v>
      </c>
      <c r="AW296">
        <f t="shared" si="167"/>
        <v>1025.9286510918416</v>
      </c>
      <c r="AX296">
        <f t="shared" si="168"/>
        <v>0.8549360897844005</v>
      </c>
      <c r="AY296">
        <f t="shared" si="169"/>
        <v>0.18842665328389291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1675964330.2874999</v>
      </c>
      <c r="BF296">
        <v>1830.22</v>
      </c>
      <c r="BG296">
        <v>1860.9625000000001</v>
      </c>
      <c r="BH296">
        <v>32.337362499999998</v>
      </c>
      <c r="BI296">
        <v>31.221562500000001</v>
      </c>
      <c r="BJ296">
        <v>1838.6175000000001</v>
      </c>
      <c r="BK296">
        <v>32.128050000000002</v>
      </c>
      <c r="BL296">
        <v>650.04575</v>
      </c>
      <c r="BM296">
        <v>101.25637500000001</v>
      </c>
      <c r="BN296">
        <v>9.9992912500000003E-2</v>
      </c>
      <c r="BO296">
        <v>31.643687499999999</v>
      </c>
      <c r="BP296">
        <v>31.804424999999998</v>
      </c>
      <c r="BQ296">
        <v>999.9</v>
      </c>
      <c r="BR296">
        <v>0</v>
      </c>
      <c r="BS296">
        <v>0</v>
      </c>
      <c r="BT296">
        <v>9003.3575000000001</v>
      </c>
      <c r="BU296">
        <v>0</v>
      </c>
      <c r="BV296">
        <v>45.565674999999999</v>
      </c>
      <c r="BW296">
        <v>-30.742487499999999</v>
      </c>
      <c r="BX296">
        <v>1891.3824999999999</v>
      </c>
      <c r="BY296">
        <v>1920.9375</v>
      </c>
      <c r="BZ296">
        <v>1.115815</v>
      </c>
      <c r="CA296">
        <v>1860.9625000000001</v>
      </c>
      <c r="CB296">
        <v>31.221562500000001</v>
      </c>
      <c r="CC296">
        <v>3.274365</v>
      </c>
      <c r="CD296">
        <v>3.1613825000000002</v>
      </c>
      <c r="CE296">
        <v>25.493124999999999</v>
      </c>
      <c r="CF296">
        <v>24.903237499999999</v>
      </c>
      <c r="CG296">
        <v>1200.0062499999999</v>
      </c>
      <c r="CH296">
        <v>0.50004700000000002</v>
      </c>
      <c r="CI296">
        <v>0.49995299999999998</v>
      </c>
      <c r="CJ296">
        <v>0</v>
      </c>
      <c r="CK296">
        <v>993.099875</v>
      </c>
      <c r="CL296">
        <v>4.9990899999999998</v>
      </c>
      <c r="CM296">
        <v>10637.2875</v>
      </c>
      <c r="CN296">
        <v>9558.0487499999999</v>
      </c>
      <c r="CO296">
        <v>40.75</v>
      </c>
      <c r="CP296">
        <v>42.257750000000001</v>
      </c>
      <c r="CQ296">
        <v>41.585624999999993</v>
      </c>
      <c r="CR296">
        <v>41.25</v>
      </c>
      <c r="CS296">
        <v>42.125</v>
      </c>
      <c r="CT296">
        <v>597.55999999999995</v>
      </c>
      <c r="CU296">
        <v>597.44624999999996</v>
      </c>
      <c r="CV296">
        <v>0</v>
      </c>
      <c r="CW296">
        <v>1675964332.5</v>
      </c>
      <c r="CX296">
        <v>0</v>
      </c>
      <c r="CY296">
        <v>1675959759</v>
      </c>
      <c r="CZ296" t="s">
        <v>356</v>
      </c>
      <c r="DA296">
        <v>1675959759</v>
      </c>
      <c r="DB296">
        <v>1675959753.5</v>
      </c>
      <c r="DC296">
        <v>5</v>
      </c>
      <c r="DD296">
        <v>-2.5000000000000001E-2</v>
      </c>
      <c r="DE296">
        <v>-8.0000000000000002E-3</v>
      </c>
      <c r="DF296">
        <v>-6.0590000000000002</v>
      </c>
      <c r="DG296">
        <v>0.218</v>
      </c>
      <c r="DH296">
        <v>415</v>
      </c>
      <c r="DI296">
        <v>34</v>
      </c>
      <c r="DJ296">
        <v>0.6</v>
      </c>
      <c r="DK296">
        <v>0.17</v>
      </c>
      <c r="DL296">
        <v>-30.791565853658529</v>
      </c>
      <c r="DM296">
        <v>0.68180487804879586</v>
      </c>
      <c r="DN296">
        <v>0.1003262789535299</v>
      </c>
      <c r="DO296">
        <v>0</v>
      </c>
      <c r="DP296">
        <v>1.130023902439024</v>
      </c>
      <c r="DQ296">
        <v>-8.642466898954701E-2</v>
      </c>
      <c r="DR296">
        <v>8.6409275354795666E-3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3.2985000000000002</v>
      </c>
      <c r="EB296">
        <v>2.6251500000000001</v>
      </c>
      <c r="EC296">
        <v>0.27152399999999999</v>
      </c>
      <c r="ED296">
        <v>0.27173799999999998</v>
      </c>
      <c r="EE296">
        <v>0.13522700000000001</v>
      </c>
      <c r="EF296">
        <v>0.13081100000000001</v>
      </c>
      <c r="EG296">
        <v>22062.6</v>
      </c>
      <c r="EH296">
        <v>22393.5</v>
      </c>
      <c r="EI296">
        <v>28180.1</v>
      </c>
      <c r="EJ296">
        <v>29595.5</v>
      </c>
      <c r="EK296">
        <v>33564.699999999997</v>
      </c>
      <c r="EL296">
        <v>35698.6</v>
      </c>
      <c r="EM296">
        <v>39795.300000000003</v>
      </c>
      <c r="EN296">
        <v>42267.4</v>
      </c>
      <c r="EO296">
        <v>2.2137799999999999</v>
      </c>
      <c r="EP296">
        <v>2.2377199999999999</v>
      </c>
      <c r="EQ296">
        <v>0.15224099999999999</v>
      </c>
      <c r="ER296">
        <v>0</v>
      </c>
      <c r="ES296">
        <v>29.326499999999999</v>
      </c>
      <c r="ET296">
        <v>999.9</v>
      </c>
      <c r="EU296">
        <v>72.5</v>
      </c>
      <c r="EV296">
        <v>32.1</v>
      </c>
      <c r="EW296">
        <v>34.383299999999998</v>
      </c>
      <c r="EX296">
        <v>56.692999999999998</v>
      </c>
      <c r="EY296">
        <v>-4.09856</v>
      </c>
      <c r="EZ296">
        <v>2</v>
      </c>
      <c r="FA296">
        <v>0.29527199999999998</v>
      </c>
      <c r="FB296">
        <v>-0.70457800000000004</v>
      </c>
      <c r="FC296">
        <v>20.274000000000001</v>
      </c>
      <c r="FD296">
        <v>5.2199900000000001</v>
      </c>
      <c r="FE296">
        <v>12.004</v>
      </c>
      <c r="FF296">
        <v>4.9867999999999997</v>
      </c>
      <c r="FG296">
        <v>3.2845</v>
      </c>
      <c r="FH296">
        <v>9999</v>
      </c>
      <c r="FI296">
        <v>9999</v>
      </c>
      <c r="FJ296">
        <v>9999</v>
      </c>
      <c r="FK296">
        <v>999.9</v>
      </c>
      <c r="FL296">
        <v>1.86581</v>
      </c>
      <c r="FM296">
        <v>1.8621799999999999</v>
      </c>
      <c r="FN296">
        <v>1.8641700000000001</v>
      </c>
      <c r="FO296">
        <v>1.86022</v>
      </c>
      <c r="FP296">
        <v>1.8609599999999999</v>
      </c>
      <c r="FQ296">
        <v>1.8601000000000001</v>
      </c>
      <c r="FR296">
        <v>1.86182</v>
      </c>
      <c r="FS296">
        <v>1.85843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-8.41</v>
      </c>
      <c r="GH296">
        <v>0.2092</v>
      </c>
      <c r="GI296">
        <v>-4.2934277136806287</v>
      </c>
      <c r="GJ296">
        <v>-4.5218151105756088E-3</v>
      </c>
      <c r="GK296">
        <v>2.0889233732517852E-6</v>
      </c>
      <c r="GL296">
        <v>-4.5906856223640231E-10</v>
      </c>
      <c r="GM296">
        <v>-0.1150039569071811</v>
      </c>
      <c r="GN296">
        <v>4.4025620023938356E-3</v>
      </c>
      <c r="GO296">
        <v>3.112297855124525E-4</v>
      </c>
      <c r="GP296">
        <v>-4.1727832042263066E-6</v>
      </c>
      <c r="GQ296">
        <v>6</v>
      </c>
      <c r="GR296">
        <v>2080</v>
      </c>
      <c r="GS296">
        <v>4</v>
      </c>
      <c r="GT296">
        <v>33</v>
      </c>
      <c r="GU296">
        <v>76.2</v>
      </c>
      <c r="GV296">
        <v>76.3</v>
      </c>
      <c r="GW296">
        <v>4.53735</v>
      </c>
      <c r="GX296">
        <v>2.4670399999999999</v>
      </c>
      <c r="GY296">
        <v>2.04834</v>
      </c>
      <c r="GZ296">
        <v>2.6232899999999999</v>
      </c>
      <c r="HA296">
        <v>2.1972700000000001</v>
      </c>
      <c r="HB296">
        <v>2.35107</v>
      </c>
      <c r="HC296">
        <v>37.098599999999998</v>
      </c>
      <c r="HD296">
        <v>14.7362</v>
      </c>
      <c r="HE296">
        <v>18</v>
      </c>
      <c r="HF296">
        <v>674.61300000000006</v>
      </c>
      <c r="HG296">
        <v>774.67600000000004</v>
      </c>
      <c r="HH296">
        <v>30.999300000000002</v>
      </c>
      <c r="HI296">
        <v>31.183900000000001</v>
      </c>
      <c r="HJ296">
        <v>29.9999</v>
      </c>
      <c r="HK296">
        <v>31.148399999999999</v>
      </c>
      <c r="HL296">
        <v>31.153600000000001</v>
      </c>
      <c r="HM296">
        <v>90.730599999999995</v>
      </c>
      <c r="HN296">
        <v>12.827500000000001</v>
      </c>
      <c r="HO296">
        <v>100</v>
      </c>
      <c r="HP296">
        <v>31</v>
      </c>
      <c r="HQ296">
        <v>1875.85</v>
      </c>
      <c r="HR296">
        <v>31.3337</v>
      </c>
      <c r="HS296">
        <v>99.3249</v>
      </c>
      <c r="HT296">
        <v>98.047799999999995</v>
      </c>
    </row>
    <row r="297" spans="1:228" x14ac:dyDescent="0.2">
      <c r="A297">
        <v>282</v>
      </c>
      <c r="B297">
        <v>1675964336.5999999</v>
      </c>
      <c r="C297">
        <v>1122.099999904633</v>
      </c>
      <c r="D297" t="s">
        <v>923</v>
      </c>
      <c r="E297" t="s">
        <v>924</v>
      </c>
      <c r="F297">
        <v>4</v>
      </c>
      <c r="G297">
        <v>1675964334.5999999</v>
      </c>
      <c r="H297">
        <f t="shared" si="136"/>
        <v>1.2357059823336345E-3</v>
      </c>
      <c r="I297">
        <f t="shared" si="137"/>
        <v>1.2357059823336345</v>
      </c>
      <c r="J297">
        <f t="shared" si="138"/>
        <v>20.531682830747883</v>
      </c>
      <c r="K297">
        <f t="shared" si="139"/>
        <v>1837.478571428572</v>
      </c>
      <c r="L297">
        <f t="shared" si="140"/>
        <v>1406.1347391228744</v>
      </c>
      <c r="M297">
        <f t="shared" si="141"/>
        <v>142.5198963861238</v>
      </c>
      <c r="N297">
        <f t="shared" si="142"/>
        <v>186.23909098147877</v>
      </c>
      <c r="O297">
        <f t="shared" si="143"/>
        <v>8.481131964525207E-2</v>
      </c>
      <c r="P297">
        <f t="shared" si="144"/>
        <v>2.7643713710656632</v>
      </c>
      <c r="Q297">
        <f t="shared" si="145"/>
        <v>8.3391857027572236E-2</v>
      </c>
      <c r="R297">
        <f t="shared" si="146"/>
        <v>5.2245464821876211E-2</v>
      </c>
      <c r="S297">
        <f t="shared" si="147"/>
        <v>226.10950208935247</v>
      </c>
      <c r="T297">
        <f t="shared" si="148"/>
        <v>32.70067796814881</v>
      </c>
      <c r="U297">
        <f t="shared" si="149"/>
        <v>31.792457142857138</v>
      </c>
      <c r="V297">
        <f t="shared" si="150"/>
        <v>4.7192761091444542</v>
      </c>
      <c r="W297">
        <f t="shared" si="151"/>
        <v>70.0487873985481</v>
      </c>
      <c r="X297">
        <f t="shared" si="152"/>
        <v>3.2766212697749735</v>
      </c>
      <c r="Y297">
        <f t="shared" si="153"/>
        <v>4.6776273957925607</v>
      </c>
      <c r="Z297">
        <f t="shared" si="154"/>
        <v>1.4426548393694807</v>
      </c>
      <c r="AA297">
        <f t="shared" si="155"/>
        <v>-54.494633820913279</v>
      </c>
      <c r="AB297">
        <f t="shared" si="156"/>
        <v>-23.291695936633392</v>
      </c>
      <c r="AC297">
        <f t="shared" si="157"/>
        <v>-1.905436719393919</v>
      </c>
      <c r="AD297">
        <f t="shared" si="158"/>
        <v>146.41773561241189</v>
      </c>
      <c r="AE297">
        <f t="shared" si="159"/>
        <v>30.988702524933924</v>
      </c>
      <c r="AF297">
        <f t="shared" si="160"/>
        <v>1.2393046404523389</v>
      </c>
      <c r="AG297">
        <f t="shared" si="161"/>
        <v>20.531682830747883</v>
      </c>
      <c r="AH297">
        <v>1927.1774553182661</v>
      </c>
      <c r="AI297">
        <v>1901.3570909090899</v>
      </c>
      <c r="AJ297">
        <v>1.6782630235146421</v>
      </c>
      <c r="AK297">
        <v>60.624418474204617</v>
      </c>
      <c r="AL297">
        <f t="shared" si="162"/>
        <v>1.2357059823336345</v>
      </c>
      <c r="AM297">
        <v>31.22085747501162</v>
      </c>
      <c r="AN297">
        <v>32.325759393939371</v>
      </c>
      <c r="AO297">
        <v>-1.6335113740349199E-4</v>
      </c>
      <c r="AP297">
        <v>100.9878899836357</v>
      </c>
      <c r="AQ297">
        <v>17</v>
      </c>
      <c r="AR297">
        <v>3</v>
      </c>
      <c r="AS297">
        <f t="shared" si="163"/>
        <v>1</v>
      </c>
      <c r="AT297">
        <f t="shared" si="164"/>
        <v>0</v>
      </c>
      <c r="AU297">
        <f t="shared" si="165"/>
        <v>47459.395719081862</v>
      </c>
      <c r="AV297">
        <f t="shared" si="166"/>
        <v>1199.987142857143</v>
      </c>
      <c r="AW297">
        <f t="shared" si="167"/>
        <v>1025.9122850203901</v>
      </c>
      <c r="AX297">
        <f t="shared" si="168"/>
        <v>0.85493606421291768</v>
      </c>
      <c r="AY297">
        <f t="shared" si="169"/>
        <v>0.18842660393093105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1675964334.5999999</v>
      </c>
      <c r="BF297">
        <v>1837.478571428572</v>
      </c>
      <c r="BG297">
        <v>1868.1885714285711</v>
      </c>
      <c r="BH297">
        <v>32.327914285714293</v>
      </c>
      <c r="BI297">
        <v>31.22081428571429</v>
      </c>
      <c r="BJ297">
        <v>1845.8857142857139</v>
      </c>
      <c r="BK297">
        <v>32.118699999999997</v>
      </c>
      <c r="BL297">
        <v>649.93614285714284</v>
      </c>
      <c r="BM297">
        <v>101.2557142857143</v>
      </c>
      <c r="BN297">
        <v>0.1000750428571429</v>
      </c>
      <c r="BO297">
        <v>31.63617142857143</v>
      </c>
      <c r="BP297">
        <v>31.792457142857138</v>
      </c>
      <c r="BQ297">
        <v>999.89999999999986</v>
      </c>
      <c r="BR297">
        <v>0</v>
      </c>
      <c r="BS297">
        <v>0</v>
      </c>
      <c r="BT297">
        <v>8974.1071428571431</v>
      </c>
      <c r="BU297">
        <v>0</v>
      </c>
      <c r="BV297">
        <v>45.169685714285713</v>
      </c>
      <c r="BW297">
        <v>-30.709242857142861</v>
      </c>
      <c r="BX297">
        <v>1898.8657142857139</v>
      </c>
      <c r="BY297">
        <v>1928.3914285714291</v>
      </c>
      <c r="BZ297">
        <v>1.1071</v>
      </c>
      <c r="CA297">
        <v>1868.1885714285711</v>
      </c>
      <c r="CB297">
        <v>31.22081428571429</v>
      </c>
      <c r="CC297">
        <v>3.2733842857142861</v>
      </c>
      <c r="CD297">
        <v>3.1612828571428571</v>
      </c>
      <c r="CE297">
        <v>25.48808571428571</v>
      </c>
      <c r="CF297">
        <v>24.902714285714289</v>
      </c>
      <c r="CG297">
        <v>1199.987142857143</v>
      </c>
      <c r="CH297">
        <v>0.50004700000000002</v>
      </c>
      <c r="CI297">
        <v>0.49995299999999998</v>
      </c>
      <c r="CJ297">
        <v>0</v>
      </c>
      <c r="CK297">
        <v>992.77600000000007</v>
      </c>
      <c r="CL297">
        <v>4.9990899999999998</v>
      </c>
      <c r="CM297">
        <v>10634.27142857143</v>
      </c>
      <c r="CN297">
        <v>9557.8971428571422</v>
      </c>
      <c r="CO297">
        <v>40.75</v>
      </c>
      <c r="CP297">
        <v>42.25</v>
      </c>
      <c r="CQ297">
        <v>41.571000000000012</v>
      </c>
      <c r="CR297">
        <v>41.25</v>
      </c>
      <c r="CS297">
        <v>42.125</v>
      </c>
      <c r="CT297">
        <v>597.55142857142869</v>
      </c>
      <c r="CU297">
        <v>597.43571428571431</v>
      </c>
      <c r="CV297">
        <v>0</v>
      </c>
      <c r="CW297">
        <v>1675964336.7</v>
      </c>
      <c r="CX297">
        <v>0</v>
      </c>
      <c r="CY297">
        <v>1675959759</v>
      </c>
      <c r="CZ297" t="s">
        <v>356</v>
      </c>
      <c r="DA297">
        <v>1675959759</v>
      </c>
      <c r="DB297">
        <v>1675959753.5</v>
      </c>
      <c r="DC297">
        <v>5</v>
      </c>
      <c r="DD297">
        <v>-2.5000000000000001E-2</v>
      </c>
      <c r="DE297">
        <v>-8.0000000000000002E-3</v>
      </c>
      <c r="DF297">
        <v>-6.0590000000000002</v>
      </c>
      <c r="DG297">
        <v>0.218</v>
      </c>
      <c r="DH297">
        <v>415</v>
      </c>
      <c r="DI297">
        <v>34</v>
      </c>
      <c r="DJ297">
        <v>0.6</v>
      </c>
      <c r="DK297">
        <v>0.17</v>
      </c>
      <c r="DL297">
        <v>-30.7672243902439</v>
      </c>
      <c r="DM297">
        <v>0.64865644599299133</v>
      </c>
      <c r="DN297">
        <v>9.8440884279850385E-2</v>
      </c>
      <c r="DO297">
        <v>0</v>
      </c>
      <c r="DP297">
        <v>1.1238070731707319</v>
      </c>
      <c r="DQ297">
        <v>-0.10365721254355099</v>
      </c>
      <c r="DR297">
        <v>1.0289570197452601E-2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363</v>
      </c>
      <c r="EA297">
        <v>3.2985000000000002</v>
      </c>
      <c r="EB297">
        <v>2.62534</v>
      </c>
      <c r="EC297">
        <v>0.27207500000000001</v>
      </c>
      <c r="ED297">
        <v>0.272281</v>
      </c>
      <c r="EE297">
        <v>0.13520799999999999</v>
      </c>
      <c r="EF297">
        <v>0.13080900000000001</v>
      </c>
      <c r="EG297">
        <v>22045.8</v>
      </c>
      <c r="EH297">
        <v>22376.799999999999</v>
      </c>
      <c r="EI297">
        <v>28180</v>
      </c>
      <c r="EJ297">
        <v>29595.599999999999</v>
      </c>
      <c r="EK297">
        <v>33565.4</v>
      </c>
      <c r="EL297">
        <v>35698.9</v>
      </c>
      <c r="EM297">
        <v>39795.199999999997</v>
      </c>
      <c r="EN297">
        <v>42267.6</v>
      </c>
      <c r="EO297">
        <v>2.2137199999999999</v>
      </c>
      <c r="EP297">
        <v>2.23787</v>
      </c>
      <c r="EQ297">
        <v>0.15175</v>
      </c>
      <c r="ER297">
        <v>0</v>
      </c>
      <c r="ES297">
        <v>29.319400000000002</v>
      </c>
      <c r="ET297">
        <v>999.9</v>
      </c>
      <c r="EU297">
        <v>72.5</v>
      </c>
      <c r="EV297">
        <v>32.1</v>
      </c>
      <c r="EW297">
        <v>34.383200000000002</v>
      </c>
      <c r="EX297">
        <v>56.933</v>
      </c>
      <c r="EY297">
        <v>-4.1586499999999997</v>
      </c>
      <c r="EZ297">
        <v>2</v>
      </c>
      <c r="FA297">
        <v>0.295323</v>
      </c>
      <c r="FB297">
        <v>-0.70599900000000004</v>
      </c>
      <c r="FC297">
        <v>20.273800000000001</v>
      </c>
      <c r="FD297">
        <v>5.2202799999999998</v>
      </c>
      <c r="FE297">
        <v>12.004</v>
      </c>
      <c r="FF297">
        <v>4.9865500000000003</v>
      </c>
      <c r="FG297">
        <v>3.2845</v>
      </c>
      <c r="FH297">
        <v>9999</v>
      </c>
      <c r="FI297">
        <v>9999</v>
      </c>
      <c r="FJ297">
        <v>9999</v>
      </c>
      <c r="FK297">
        <v>999.9</v>
      </c>
      <c r="FL297">
        <v>1.86582</v>
      </c>
      <c r="FM297">
        <v>1.8621700000000001</v>
      </c>
      <c r="FN297">
        <v>1.8641799999999999</v>
      </c>
      <c r="FO297">
        <v>1.8602700000000001</v>
      </c>
      <c r="FP297">
        <v>1.8609599999999999</v>
      </c>
      <c r="FQ297">
        <v>1.8601300000000001</v>
      </c>
      <c r="FR297">
        <v>1.86182</v>
      </c>
      <c r="FS297">
        <v>1.8584400000000001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-8.41</v>
      </c>
      <c r="GH297">
        <v>0.2092</v>
      </c>
      <c r="GI297">
        <v>-4.2934277136806287</v>
      </c>
      <c r="GJ297">
        <v>-4.5218151105756088E-3</v>
      </c>
      <c r="GK297">
        <v>2.0889233732517852E-6</v>
      </c>
      <c r="GL297">
        <v>-4.5906856223640231E-10</v>
      </c>
      <c r="GM297">
        <v>-0.1150039569071811</v>
      </c>
      <c r="GN297">
        <v>4.4025620023938356E-3</v>
      </c>
      <c r="GO297">
        <v>3.112297855124525E-4</v>
      </c>
      <c r="GP297">
        <v>-4.1727832042263066E-6</v>
      </c>
      <c r="GQ297">
        <v>6</v>
      </c>
      <c r="GR297">
        <v>2080</v>
      </c>
      <c r="GS297">
        <v>4</v>
      </c>
      <c r="GT297">
        <v>33</v>
      </c>
      <c r="GU297">
        <v>76.3</v>
      </c>
      <c r="GV297">
        <v>76.400000000000006</v>
      </c>
      <c r="GW297">
        <v>4.5471199999999996</v>
      </c>
      <c r="GX297">
        <v>2.47437</v>
      </c>
      <c r="GY297">
        <v>2.04834</v>
      </c>
      <c r="GZ297">
        <v>2.6245099999999999</v>
      </c>
      <c r="HA297">
        <v>2.1972700000000001</v>
      </c>
      <c r="HB297">
        <v>2.2863799999999999</v>
      </c>
      <c r="HC297">
        <v>37.0747</v>
      </c>
      <c r="HD297">
        <v>14.7187</v>
      </c>
      <c r="HE297">
        <v>18</v>
      </c>
      <c r="HF297">
        <v>674.56399999999996</v>
      </c>
      <c r="HG297">
        <v>774.8</v>
      </c>
      <c r="HH297">
        <v>30.999500000000001</v>
      </c>
      <c r="HI297">
        <v>31.182600000000001</v>
      </c>
      <c r="HJ297">
        <v>30.0001</v>
      </c>
      <c r="HK297">
        <v>31.1477</v>
      </c>
      <c r="HL297">
        <v>31.151800000000001</v>
      </c>
      <c r="HM297">
        <v>90.978300000000004</v>
      </c>
      <c r="HN297">
        <v>12.550700000000001</v>
      </c>
      <c r="HO297">
        <v>100</v>
      </c>
      <c r="HP297">
        <v>31</v>
      </c>
      <c r="HQ297">
        <v>1882.54</v>
      </c>
      <c r="HR297">
        <v>31.356000000000002</v>
      </c>
      <c r="HS297">
        <v>99.324700000000007</v>
      </c>
      <c r="HT297">
        <v>98.048100000000005</v>
      </c>
    </row>
    <row r="298" spans="1:228" x14ac:dyDescent="0.2">
      <c r="A298">
        <v>283</v>
      </c>
      <c r="B298">
        <v>1675964340.5999999</v>
      </c>
      <c r="C298">
        <v>1126.099999904633</v>
      </c>
      <c r="D298" t="s">
        <v>925</v>
      </c>
      <c r="E298" t="s">
        <v>926</v>
      </c>
      <c r="F298">
        <v>4</v>
      </c>
      <c r="G298">
        <v>1675964338.2874999</v>
      </c>
      <c r="H298">
        <f t="shared" si="136"/>
        <v>1.2295024031947969E-3</v>
      </c>
      <c r="I298">
        <f t="shared" si="137"/>
        <v>1.229502403194797</v>
      </c>
      <c r="J298">
        <f t="shared" si="138"/>
        <v>20.010853607762325</v>
      </c>
      <c r="K298">
        <f t="shared" si="139"/>
        <v>1843.5650000000001</v>
      </c>
      <c r="L298">
        <f t="shared" si="140"/>
        <v>1420.6354390114213</v>
      </c>
      <c r="M298">
        <f t="shared" si="141"/>
        <v>143.9905093310594</v>
      </c>
      <c r="N298">
        <f t="shared" si="142"/>
        <v>186.85713170694763</v>
      </c>
      <c r="O298">
        <f t="shared" si="143"/>
        <v>8.4499607387916731E-2</v>
      </c>
      <c r="P298">
        <f t="shared" si="144"/>
        <v>2.7769246624716377</v>
      </c>
      <c r="Q298">
        <f t="shared" si="145"/>
        <v>8.3096722332740999E-2</v>
      </c>
      <c r="R298">
        <f t="shared" si="146"/>
        <v>5.2059555020070911E-2</v>
      </c>
      <c r="S298">
        <f t="shared" si="147"/>
        <v>226.11180035782968</v>
      </c>
      <c r="T298">
        <f t="shared" si="148"/>
        <v>32.696349302753561</v>
      </c>
      <c r="U298">
        <f t="shared" si="149"/>
        <v>31.783850000000001</v>
      </c>
      <c r="V298">
        <f t="shared" si="150"/>
        <v>4.7169740121147026</v>
      </c>
      <c r="W298">
        <f t="shared" si="151"/>
        <v>70.051121986834772</v>
      </c>
      <c r="X298">
        <f t="shared" si="152"/>
        <v>3.2764359369653211</v>
      </c>
      <c r="Y298">
        <f t="shared" si="153"/>
        <v>4.6772069369296982</v>
      </c>
      <c r="Z298">
        <f t="shared" si="154"/>
        <v>1.4405380751493815</v>
      </c>
      <c r="AA298">
        <f t="shared" si="155"/>
        <v>-54.221055980890547</v>
      </c>
      <c r="AB298">
        <f t="shared" si="156"/>
        <v>-22.346023558203679</v>
      </c>
      <c r="AC298">
        <f t="shared" si="157"/>
        <v>-1.8197183294169976</v>
      </c>
      <c r="AD298">
        <f t="shared" si="158"/>
        <v>147.72500248931846</v>
      </c>
      <c r="AE298">
        <f t="shared" si="159"/>
        <v>31.058260773584632</v>
      </c>
      <c r="AF298">
        <f t="shared" si="160"/>
        <v>1.2272098462302126</v>
      </c>
      <c r="AG298">
        <f t="shared" si="161"/>
        <v>20.010853607762325</v>
      </c>
      <c r="AH298">
        <v>1934.0091444901029</v>
      </c>
      <c r="AI298">
        <v>1908.365212121211</v>
      </c>
      <c r="AJ298">
        <v>1.764703241621518</v>
      </c>
      <c r="AK298">
        <v>60.624418474204617</v>
      </c>
      <c r="AL298">
        <f t="shared" si="162"/>
        <v>1.229502403194797</v>
      </c>
      <c r="AM298">
        <v>31.228262183297559</v>
      </c>
      <c r="AN298">
        <v>32.32645333333334</v>
      </c>
      <c r="AO298">
        <v>7.0069055738587504E-6</v>
      </c>
      <c r="AP298">
        <v>100.9878899836357</v>
      </c>
      <c r="AQ298">
        <v>17</v>
      </c>
      <c r="AR298">
        <v>3</v>
      </c>
      <c r="AS298">
        <f t="shared" si="163"/>
        <v>1</v>
      </c>
      <c r="AT298">
        <f t="shared" si="164"/>
        <v>0</v>
      </c>
      <c r="AU298">
        <f t="shared" si="165"/>
        <v>47806.842961553331</v>
      </c>
      <c r="AV298">
        <f t="shared" si="166"/>
        <v>1199.9949999999999</v>
      </c>
      <c r="AW298">
        <f t="shared" si="167"/>
        <v>1025.9194260921397</v>
      </c>
      <c r="AX298">
        <f t="shared" si="168"/>
        <v>0.85493641731185521</v>
      </c>
      <c r="AY298">
        <f t="shared" si="169"/>
        <v>0.18842728541188064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1675964338.2874999</v>
      </c>
      <c r="BF298">
        <v>1843.5650000000001</v>
      </c>
      <c r="BG298">
        <v>1874.3225</v>
      </c>
      <c r="BH298">
        <v>32.3258875</v>
      </c>
      <c r="BI298">
        <v>31.229700000000001</v>
      </c>
      <c r="BJ298">
        <v>1851.9849999999999</v>
      </c>
      <c r="BK298">
        <v>32.116687499999998</v>
      </c>
      <c r="BL298">
        <v>650.00149999999996</v>
      </c>
      <c r="BM298">
        <v>101.256625</v>
      </c>
      <c r="BN298">
        <v>9.9785925000000011E-2</v>
      </c>
      <c r="BO298">
        <v>31.634587499999999</v>
      </c>
      <c r="BP298">
        <v>31.783850000000001</v>
      </c>
      <c r="BQ298">
        <v>999.9</v>
      </c>
      <c r="BR298">
        <v>0</v>
      </c>
      <c r="BS298">
        <v>0</v>
      </c>
      <c r="BT298">
        <v>9040.7049999999999</v>
      </c>
      <c r="BU298">
        <v>0</v>
      </c>
      <c r="BV298">
        <v>44.89405</v>
      </c>
      <c r="BW298">
        <v>-30.758312499999999</v>
      </c>
      <c r="BX298">
        <v>1905.1512499999999</v>
      </c>
      <c r="BY298">
        <v>1934.7462499999999</v>
      </c>
      <c r="BZ298">
        <v>1.0962050000000001</v>
      </c>
      <c r="CA298">
        <v>1874.3225</v>
      </c>
      <c r="CB298">
        <v>31.229700000000001</v>
      </c>
      <c r="CC298">
        <v>3.2732087499999998</v>
      </c>
      <c r="CD298">
        <v>3.1622124999999999</v>
      </c>
      <c r="CE298">
        <v>25.487187500000001</v>
      </c>
      <c r="CF298">
        <v>24.90765</v>
      </c>
      <c r="CG298">
        <v>1199.9949999999999</v>
      </c>
      <c r="CH298">
        <v>0.50003825000000002</v>
      </c>
      <c r="CI298">
        <v>0.49996174999999998</v>
      </c>
      <c r="CJ298">
        <v>0</v>
      </c>
      <c r="CK298">
        <v>992.62350000000004</v>
      </c>
      <c r="CL298">
        <v>4.9990899999999998</v>
      </c>
      <c r="CM298">
        <v>10631.174999999999</v>
      </c>
      <c r="CN298">
        <v>9557.9587500000016</v>
      </c>
      <c r="CO298">
        <v>40.75</v>
      </c>
      <c r="CP298">
        <v>42.25</v>
      </c>
      <c r="CQ298">
        <v>41.577749999999988</v>
      </c>
      <c r="CR298">
        <v>41.25</v>
      </c>
      <c r="CS298">
        <v>42.093499999999999</v>
      </c>
      <c r="CT298">
        <v>597.54124999999999</v>
      </c>
      <c r="CU298">
        <v>597.45375000000001</v>
      </c>
      <c r="CV298">
        <v>0</v>
      </c>
      <c r="CW298">
        <v>1675964340.3</v>
      </c>
      <c r="CX298">
        <v>0</v>
      </c>
      <c r="CY298">
        <v>1675959759</v>
      </c>
      <c r="CZ298" t="s">
        <v>356</v>
      </c>
      <c r="DA298">
        <v>1675959759</v>
      </c>
      <c r="DB298">
        <v>1675959753.5</v>
      </c>
      <c r="DC298">
        <v>5</v>
      </c>
      <c r="DD298">
        <v>-2.5000000000000001E-2</v>
      </c>
      <c r="DE298">
        <v>-8.0000000000000002E-3</v>
      </c>
      <c r="DF298">
        <v>-6.0590000000000002</v>
      </c>
      <c r="DG298">
        <v>0.218</v>
      </c>
      <c r="DH298">
        <v>415</v>
      </c>
      <c r="DI298">
        <v>34</v>
      </c>
      <c r="DJ298">
        <v>0.6</v>
      </c>
      <c r="DK298">
        <v>0.17</v>
      </c>
      <c r="DL298">
        <v>-30.743048780487801</v>
      </c>
      <c r="DM298">
        <v>0.1640153310104692</v>
      </c>
      <c r="DN298">
        <v>7.7370294677691104E-2</v>
      </c>
      <c r="DO298">
        <v>0</v>
      </c>
      <c r="DP298">
        <v>1.116378536585366</v>
      </c>
      <c r="DQ298">
        <v>-0.1202308013937268</v>
      </c>
      <c r="DR298">
        <v>1.206087012210645E-2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363</v>
      </c>
      <c r="EA298">
        <v>3.2985099999999998</v>
      </c>
      <c r="EB298">
        <v>2.6254599999999999</v>
      </c>
      <c r="EC298">
        <v>0.27264699999999997</v>
      </c>
      <c r="ED298">
        <v>0.27284399999999998</v>
      </c>
      <c r="EE298">
        <v>0.135212</v>
      </c>
      <c r="EF298">
        <v>0.130884</v>
      </c>
      <c r="EG298">
        <v>22028.2</v>
      </c>
      <c r="EH298">
        <v>22359.3</v>
      </c>
      <c r="EI298">
        <v>28179.599999999999</v>
      </c>
      <c r="EJ298">
        <v>29595.4</v>
      </c>
      <c r="EK298">
        <v>33564.5</v>
      </c>
      <c r="EL298">
        <v>35695.599999999999</v>
      </c>
      <c r="EM298">
        <v>39794.199999999997</v>
      </c>
      <c r="EN298">
        <v>42267.4</v>
      </c>
      <c r="EO298">
        <v>2.2138800000000001</v>
      </c>
      <c r="EP298">
        <v>2.23787</v>
      </c>
      <c r="EQ298">
        <v>0.15187300000000001</v>
      </c>
      <c r="ER298">
        <v>0</v>
      </c>
      <c r="ES298">
        <v>29.313300000000002</v>
      </c>
      <c r="ET298">
        <v>999.9</v>
      </c>
      <c r="EU298">
        <v>72.5</v>
      </c>
      <c r="EV298">
        <v>32.1</v>
      </c>
      <c r="EW298">
        <v>34.383800000000001</v>
      </c>
      <c r="EX298">
        <v>56.332999999999998</v>
      </c>
      <c r="EY298">
        <v>-4.0384599999999997</v>
      </c>
      <c r="EZ298">
        <v>2</v>
      </c>
      <c r="FA298">
        <v>0.29530699999999999</v>
      </c>
      <c r="FB298">
        <v>-0.70616599999999996</v>
      </c>
      <c r="FC298">
        <v>20.273900000000001</v>
      </c>
      <c r="FD298">
        <v>5.2202799999999998</v>
      </c>
      <c r="FE298">
        <v>12.004099999999999</v>
      </c>
      <c r="FF298">
        <v>4.9870000000000001</v>
      </c>
      <c r="FG298">
        <v>3.2845</v>
      </c>
      <c r="FH298">
        <v>9999</v>
      </c>
      <c r="FI298">
        <v>9999</v>
      </c>
      <c r="FJ298">
        <v>9999</v>
      </c>
      <c r="FK298">
        <v>999.9</v>
      </c>
      <c r="FL298">
        <v>1.86582</v>
      </c>
      <c r="FM298">
        <v>1.8621799999999999</v>
      </c>
      <c r="FN298">
        <v>1.8641700000000001</v>
      </c>
      <c r="FO298">
        <v>1.8602300000000001</v>
      </c>
      <c r="FP298">
        <v>1.8609599999999999</v>
      </c>
      <c r="FQ298">
        <v>1.8601000000000001</v>
      </c>
      <c r="FR298">
        <v>1.86185</v>
      </c>
      <c r="FS298">
        <v>1.8584499999999999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-8.43</v>
      </c>
      <c r="GH298">
        <v>0.2092</v>
      </c>
      <c r="GI298">
        <v>-4.2934277136806287</v>
      </c>
      <c r="GJ298">
        <v>-4.5218151105756088E-3</v>
      </c>
      <c r="GK298">
        <v>2.0889233732517852E-6</v>
      </c>
      <c r="GL298">
        <v>-4.5906856223640231E-10</v>
      </c>
      <c r="GM298">
        <v>-0.1150039569071811</v>
      </c>
      <c r="GN298">
        <v>4.4025620023938356E-3</v>
      </c>
      <c r="GO298">
        <v>3.112297855124525E-4</v>
      </c>
      <c r="GP298">
        <v>-4.1727832042263066E-6</v>
      </c>
      <c r="GQ298">
        <v>6</v>
      </c>
      <c r="GR298">
        <v>2080</v>
      </c>
      <c r="GS298">
        <v>4</v>
      </c>
      <c r="GT298">
        <v>33</v>
      </c>
      <c r="GU298">
        <v>76.400000000000006</v>
      </c>
      <c r="GV298">
        <v>76.5</v>
      </c>
      <c r="GW298">
        <v>4.5593300000000001</v>
      </c>
      <c r="GX298">
        <v>2.4658199999999999</v>
      </c>
      <c r="GY298">
        <v>2.04834</v>
      </c>
      <c r="GZ298">
        <v>2.6232899999999999</v>
      </c>
      <c r="HA298">
        <v>2.1972700000000001</v>
      </c>
      <c r="HB298">
        <v>2.3571800000000001</v>
      </c>
      <c r="HC298">
        <v>37.0747</v>
      </c>
      <c r="HD298">
        <v>14.7362</v>
      </c>
      <c r="HE298">
        <v>18</v>
      </c>
      <c r="HF298">
        <v>674.67</v>
      </c>
      <c r="HG298">
        <v>774.78700000000003</v>
      </c>
      <c r="HH298">
        <v>30.9998</v>
      </c>
      <c r="HI298">
        <v>31.1812</v>
      </c>
      <c r="HJ298">
        <v>30.0001</v>
      </c>
      <c r="HK298">
        <v>31.1464</v>
      </c>
      <c r="HL298">
        <v>31.1509</v>
      </c>
      <c r="HM298">
        <v>91.222999999999999</v>
      </c>
      <c r="HN298">
        <v>12.550700000000001</v>
      </c>
      <c r="HO298">
        <v>100</v>
      </c>
      <c r="HP298">
        <v>31</v>
      </c>
      <c r="HQ298">
        <v>1889.22</v>
      </c>
      <c r="HR298">
        <v>31.377600000000001</v>
      </c>
      <c r="HS298">
        <v>99.322599999999994</v>
      </c>
      <c r="HT298">
        <v>98.047600000000003</v>
      </c>
    </row>
    <row r="299" spans="1:228" x14ac:dyDescent="0.2">
      <c r="A299">
        <v>284</v>
      </c>
      <c r="B299">
        <v>1675964344.5999999</v>
      </c>
      <c r="C299">
        <v>1130.099999904633</v>
      </c>
      <c r="D299" t="s">
        <v>927</v>
      </c>
      <c r="E299" t="s">
        <v>928</v>
      </c>
      <c r="F299">
        <v>4</v>
      </c>
      <c r="G299">
        <v>1675964342.5999999</v>
      </c>
      <c r="H299">
        <f t="shared" si="136"/>
        <v>1.2199146995552006E-3</v>
      </c>
      <c r="I299">
        <f t="shared" si="137"/>
        <v>1.2199146995552006</v>
      </c>
      <c r="J299">
        <f t="shared" si="138"/>
        <v>20.169666495035429</v>
      </c>
      <c r="K299">
        <f t="shared" si="139"/>
        <v>1850.85</v>
      </c>
      <c r="L299">
        <f t="shared" si="140"/>
        <v>1421.632310880678</v>
      </c>
      <c r="M299">
        <f t="shared" si="141"/>
        <v>144.09214626394399</v>
      </c>
      <c r="N299">
        <f t="shared" si="142"/>
        <v>187.59629115872355</v>
      </c>
      <c r="O299">
        <f t="shared" si="143"/>
        <v>8.3815409389030648E-2</v>
      </c>
      <c r="P299">
        <f t="shared" si="144"/>
        <v>2.7701267058917214</v>
      </c>
      <c r="Q299">
        <f t="shared" si="145"/>
        <v>8.2431623386924016E-2</v>
      </c>
      <c r="R299">
        <f t="shared" si="146"/>
        <v>5.164218925378964E-2</v>
      </c>
      <c r="S299">
        <f t="shared" si="147"/>
        <v>226.1126495186775</v>
      </c>
      <c r="T299">
        <f t="shared" si="148"/>
        <v>32.706489734036396</v>
      </c>
      <c r="U299">
        <f t="shared" si="149"/>
        <v>31.78801428571429</v>
      </c>
      <c r="V299">
        <f t="shared" si="150"/>
        <v>4.7180876846600395</v>
      </c>
      <c r="W299">
        <f t="shared" si="151"/>
        <v>70.048387099799143</v>
      </c>
      <c r="X299">
        <f t="shared" si="152"/>
        <v>3.2772587507377793</v>
      </c>
      <c r="Y299">
        <f t="shared" si="153"/>
        <v>4.6785641845951611</v>
      </c>
      <c r="Z299">
        <f t="shared" si="154"/>
        <v>1.4408289339222602</v>
      </c>
      <c r="AA299">
        <f t="shared" si="155"/>
        <v>-53.798238250384344</v>
      </c>
      <c r="AB299">
        <f t="shared" si="156"/>
        <v>-22.149710897002365</v>
      </c>
      <c r="AC299">
        <f t="shared" si="157"/>
        <v>-1.8082408462113158</v>
      </c>
      <c r="AD299">
        <f t="shared" si="158"/>
        <v>148.35645952507949</v>
      </c>
      <c r="AE299">
        <f t="shared" si="159"/>
        <v>30.922529821401998</v>
      </c>
      <c r="AF299">
        <f t="shared" si="160"/>
        <v>1.2160972822154053</v>
      </c>
      <c r="AG299">
        <f t="shared" si="161"/>
        <v>20.169666495035429</v>
      </c>
      <c r="AH299">
        <v>1940.9211728759719</v>
      </c>
      <c r="AI299">
        <v>1915.2736363636359</v>
      </c>
      <c r="AJ299">
        <v>1.7253319622542851</v>
      </c>
      <c r="AK299">
        <v>60.624418474204617</v>
      </c>
      <c r="AL299">
        <f t="shared" si="162"/>
        <v>1.2199146995552006</v>
      </c>
      <c r="AM299">
        <v>31.249757682454799</v>
      </c>
      <c r="AN299">
        <v>32.338235151515143</v>
      </c>
      <c r="AO299">
        <v>1.815864323950943E-4</v>
      </c>
      <c r="AP299">
        <v>100.9878899836357</v>
      </c>
      <c r="AQ299">
        <v>17</v>
      </c>
      <c r="AR299">
        <v>3</v>
      </c>
      <c r="AS299">
        <f t="shared" si="163"/>
        <v>1</v>
      </c>
      <c r="AT299">
        <f t="shared" si="164"/>
        <v>0</v>
      </c>
      <c r="AU299">
        <f t="shared" si="165"/>
        <v>47617.927255985873</v>
      </c>
      <c r="AV299">
        <f t="shared" si="166"/>
        <v>1199.998571428571</v>
      </c>
      <c r="AW299">
        <f t="shared" si="167"/>
        <v>1025.9225707350656</v>
      </c>
      <c r="AX299">
        <f t="shared" si="168"/>
        <v>0.85493649339409472</v>
      </c>
      <c r="AY299">
        <f t="shared" si="169"/>
        <v>0.18842743225060304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1675964342.5999999</v>
      </c>
      <c r="BF299">
        <v>1850.85</v>
      </c>
      <c r="BG299">
        <v>1881.47</v>
      </c>
      <c r="BH299">
        <v>32.333871428571427</v>
      </c>
      <c r="BI299">
        <v>31.247671428571429</v>
      </c>
      <c r="BJ299">
        <v>1859.278571428571</v>
      </c>
      <c r="BK299">
        <v>32.124600000000001</v>
      </c>
      <c r="BL299">
        <v>650.03285714285721</v>
      </c>
      <c r="BM299">
        <v>101.2567142857143</v>
      </c>
      <c r="BN299">
        <v>0.10011698571428571</v>
      </c>
      <c r="BO299">
        <v>31.639700000000001</v>
      </c>
      <c r="BP299">
        <v>31.78801428571429</v>
      </c>
      <c r="BQ299">
        <v>999.89999999999986</v>
      </c>
      <c r="BR299">
        <v>0</v>
      </c>
      <c r="BS299">
        <v>0</v>
      </c>
      <c r="BT299">
        <v>9004.5528571428567</v>
      </c>
      <c r="BU299">
        <v>0</v>
      </c>
      <c r="BV299">
        <v>44.85782857142857</v>
      </c>
      <c r="BW299">
        <v>-30.621385714285712</v>
      </c>
      <c r="BX299">
        <v>1912.6928571428571</v>
      </c>
      <c r="BY299">
        <v>1942.1571428571431</v>
      </c>
      <c r="BZ299">
        <v>1.0862000000000001</v>
      </c>
      <c r="CA299">
        <v>1881.47</v>
      </c>
      <c r="CB299">
        <v>31.247671428571429</v>
      </c>
      <c r="CC299">
        <v>3.2740228571428571</v>
      </c>
      <c r="CD299">
        <v>3.1640385714285708</v>
      </c>
      <c r="CE299">
        <v>25.491342857142861</v>
      </c>
      <c r="CF299">
        <v>24.917314285714291</v>
      </c>
      <c r="CG299">
        <v>1199.998571428571</v>
      </c>
      <c r="CH299">
        <v>0.50003500000000012</v>
      </c>
      <c r="CI299">
        <v>0.49996499999999988</v>
      </c>
      <c r="CJ299">
        <v>0</v>
      </c>
      <c r="CK299">
        <v>992.18914285714277</v>
      </c>
      <c r="CL299">
        <v>4.9990899999999998</v>
      </c>
      <c r="CM299">
        <v>10626.457142857151</v>
      </c>
      <c r="CN299">
        <v>9557.9685714285715</v>
      </c>
      <c r="CO299">
        <v>40.75</v>
      </c>
      <c r="CP299">
        <v>42.25</v>
      </c>
      <c r="CQ299">
        <v>41.561999999999998</v>
      </c>
      <c r="CR299">
        <v>41.258857142857153</v>
      </c>
      <c r="CS299">
        <v>42.088999999999999</v>
      </c>
      <c r="CT299">
        <v>597.54</v>
      </c>
      <c r="CU299">
        <v>597.45857142857142</v>
      </c>
      <c r="CV299">
        <v>0</v>
      </c>
      <c r="CW299">
        <v>1675964344.5</v>
      </c>
      <c r="CX299">
        <v>0</v>
      </c>
      <c r="CY299">
        <v>1675959759</v>
      </c>
      <c r="CZ299" t="s">
        <v>356</v>
      </c>
      <c r="DA299">
        <v>1675959759</v>
      </c>
      <c r="DB299">
        <v>1675959753.5</v>
      </c>
      <c r="DC299">
        <v>5</v>
      </c>
      <c r="DD299">
        <v>-2.5000000000000001E-2</v>
      </c>
      <c r="DE299">
        <v>-8.0000000000000002E-3</v>
      </c>
      <c r="DF299">
        <v>-6.0590000000000002</v>
      </c>
      <c r="DG299">
        <v>0.218</v>
      </c>
      <c r="DH299">
        <v>415</v>
      </c>
      <c r="DI299">
        <v>34</v>
      </c>
      <c r="DJ299">
        <v>0.6</v>
      </c>
      <c r="DK299">
        <v>0.17</v>
      </c>
      <c r="DL299">
        <v>-30.70191219512196</v>
      </c>
      <c r="DM299">
        <v>-1.053240418129393E-2</v>
      </c>
      <c r="DN299">
        <v>6.569728507262021E-2</v>
      </c>
      <c r="DO299">
        <v>1</v>
      </c>
      <c r="DP299">
        <v>1.10713512195122</v>
      </c>
      <c r="DQ299">
        <v>-0.1446909407665497</v>
      </c>
      <c r="DR299">
        <v>1.475147733353217E-2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3.2986499999999999</v>
      </c>
      <c r="EB299">
        <v>2.6251699999999998</v>
      </c>
      <c r="EC299">
        <v>0.27320800000000001</v>
      </c>
      <c r="ED299">
        <v>0.273393</v>
      </c>
      <c r="EE299">
        <v>0.13524700000000001</v>
      </c>
      <c r="EF299">
        <v>0.13087099999999999</v>
      </c>
      <c r="EG299">
        <v>22011.5</v>
      </c>
      <c r="EH299">
        <v>22342</v>
      </c>
      <c r="EI299">
        <v>28180</v>
      </c>
      <c r="EJ299">
        <v>29594.9</v>
      </c>
      <c r="EK299">
        <v>33563.599999999999</v>
      </c>
      <c r="EL299">
        <v>35696</v>
      </c>
      <c r="EM299">
        <v>39794.800000000003</v>
      </c>
      <c r="EN299">
        <v>42267.1</v>
      </c>
      <c r="EO299">
        <v>2.2139700000000002</v>
      </c>
      <c r="EP299">
        <v>2.2378499999999999</v>
      </c>
      <c r="EQ299">
        <v>0.15329200000000001</v>
      </c>
      <c r="ER299">
        <v>0</v>
      </c>
      <c r="ES299">
        <v>29.308499999999999</v>
      </c>
      <c r="ET299">
        <v>999.9</v>
      </c>
      <c r="EU299">
        <v>72.5</v>
      </c>
      <c r="EV299">
        <v>32.1</v>
      </c>
      <c r="EW299">
        <v>34.383699999999997</v>
      </c>
      <c r="EX299">
        <v>56.753</v>
      </c>
      <c r="EY299">
        <v>-4.0544900000000004</v>
      </c>
      <c r="EZ299">
        <v>2</v>
      </c>
      <c r="FA299">
        <v>0.295178</v>
      </c>
      <c r="FB299">
        <v>-0.70387299999999997</v>
      </c>
      <c r="FC299">
        <v>20.274000000000001</v>
      </c>
      <c r="FD299">
        <v>5.2195400000000003</v>
      </c>
      <c r="FE299">
        <v>12.004</v>
      </c>
      <c r="FF299">
        <v>4.9867999999999997</v>
      </c>
      <c r="FG299">
        <v>3.2844799999999998</v>
      </c>
      <c r="FH299">
        <v>9999</v>
      </c>
      <c r="FI299">
        <v>9999</v>
      </c>
      <c r="FJ299">
        <v>9999</v>
      </c>
      <c r="FK299">
        <v>999.9</v>
      </c>
      <c r="FL299">
        <v>1.86581</v>
      </c>
      <c r="FM299">
        <v>1.8621799999999999</v>
      </c>
      <c r="FN299">
        <v>1.8641799999999999</v>
      </c>
      <c r="FO299">
        <v>1.8602399999999999</v>
      </c>
      <c r="FP299">
        <v>1.8609599999999999</v>
      </c>
      <c r="FQ299">
        <v>1.8601099999999999</v>
      </c>
      <c r="FR299">
        <v>1.8618600000000001</v>
      </c>
      <c r="FS299">
        <v>1.8584499999999999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-8.43</v>
      </c>
      <c r="GH299">
        <v>0.20930000000000001</v>
      </c>
      <c r="GI299">
        <v>-4.2934277136806287</v>
      </c>
      <c r="GJ299">
        <v>-4.5218151105756088E-3</v>
      </c>
      <c r="GK299">
        <v>2.0889233732517852E-6</v>
      </c>
      <c r="GL299">
        <v>-4.5906856223640231E-10</v>
      </c>
      <c r="GM299">
        <v>-0.1150039569071811</v>
      </c>
      <c r="GN299">
        <v>4.4025620023938356E-3</v>
      </c>
      <c r="GO299">
        <v>3.112297855124525E-4</v>
      </c>
      <c r="GP299">
        <v>-4.1727832042263066E-6</v>
      </c>
      <c r="GQ299">
        <v>6</v>
      </c>
      <c r="GR299">
        <v>2080</v>
      </c>
      <c r="GS299">
        <v>4</v>
      </c>
      <c r="GT299">
        <v>33</v>
      </c>
      <c r="GU299">
        <v>76.400000000000006</v>
      </c>
      <c r="GV299">
        <v>76.5</v>
      </c>
      <c r="GW299">
        <v>4.5739700000000001</v>
      </c>
      <c r="GX299">
        <v>2.4621599999999999</v>
      </c>
      <c r="GY299">
        <v>2.04834</v>
      </c>
      <c r="GZ299">
        <v>2.6232899999999999</v>
      </c>
      <c r="HA299">
        <v>2.1972700000000001</v>
      </c>
      <c r="HB299">
        <v>2.3535200000000001</v>
      </c>
      <c r="HC299">
        <v>37.0747</v>
      </c>
      <c r="HD299">
        <v>14.727399999999999</v>
      </c>
      <c r="HE299">
        <v>18</v>
      </c>
      <c r="HF299">
        <v>674.73400000000004</v>
      </c>
      <c r="HG299">
        <v>774.73099999999999</v>
      </c>
      <c r="HH299">
        <v>31.000299999999999</v>
      </c>
      <c r="HI299">
        <v>31.179200000000002</v>
      </c>
      <c r="HJ299">
        <v>30</v>
      </c>
      <c r="HK299">
        <v>31.1449</v>
      </c>
      <c r="HL299">
        <v>31.148399999999999</v>
      </c>
      <c r="HM299">
        <v>91.469300000000004</v>
      </c>
      <c r="HN299">
        <v>12.2698</v>
      </c>
      <c r="HO299">
        <v>100</v>
      </c>
      <c r="HP299">
        <v>31</v>
      </c>
      <c r="HQ299">
        <v>1895.9</v>
      </c>
      <c r="HR299">
        <v>31.3917</v>
      </c>
      <c r="HS299">
        <v>99.324200000000005</v>
      </c>
      <c r="HT299">
        <v>98.046499999999995</v>
      </c>
    </row>
    <row r="300" spans="1:228" x14ac:dyDescent="0.2">
      <c r="A300">
        <v>285</v>
      </c>
      <c r="B300">
        <v>1675964348.5999999</v>
      </c>
      <c r="C300">
        <v>1134.099999904633</v>
      </c>
      <c r="D300" t="s">
        <v>929</v>
      </c>
      <c r="E300" t="s">
        <v>930</v>
      </c>
      <c r="F300">
        <v>4</v>
      </c>
      <c r="G300">
        <v>1675964346.2874999</v>
      </c>
      <c r="H300">
        <f t="shared" si="136"/>
        <v>1.2346626806619197E-3</v>
      </c>
      <c r="I300">
        <f t="shared" si="137"/>
        <v>1.2346626806619196</v>
      </c>
      <c r="J300">
        <f t="shared" si="138"/>
        <v>20.347437587254344</v>
      </c>
      <c r="K300">
        <f t="shared" si="139"/>
        <v>1856.9875</v>
      </c>
      <c r="L300">
        <f t="shared" si="140"/>
        <v>1427.7490665603491</v>
      </c>
      <c r="M300">
        <f t="shared" si="141"/>
        <v>144.71224345771614</v>
      </c>
      <c r="N300">
        <f t="shared" si="142"/>
        <v>188.21852767541404</v>
      </c>
      <c r="O300">
        <f t="shared" si="143"/>
        <v>8.4617457011832847E-2</v>
      </c>
      <c r="P300">
        <f t="shared" si="144"/>
        <v>2.7641467411405243</v>
      </c>
      <c r="Q300">
        <f t="shared" si="145"/>
        <v>8.3204305180529639E-2</v>
      </c>
      <c r="R300">
        <f t="shared" si="146"/>
        <v>5.2127690978699397E-2</v>
      </c>
      <c r="S300">
        <f t="shared" si="147"/>
        <v>226.1137758580775</v>
      </c>
      <c r="T300">
        <f t="shared" si="148"/>
        <v>32.712501867185168</v>
      </c>
      <c r="U300">
        <f t="shared" si="149"/>
        <v>31.803975000000001</v>
      </c>
      <c r="V300">
        <f t="shared" si="150"/>
        <v>4.7223582464683664</v>
      </c>
      <c r="W300">
        <f t="shared" si="151"/>
        <v>70.026075422364471</v>
      </c>
      <c r="X300">
        <f t="shared" si="152"/>
        <v>3.2776863127110545</v>
      </c>
      <c r="Y300">
        <f t="shared" si="153"/>
        <v>4.6806654420393921</v>
      </c>
      <c r="Z300">
        <f t="shared" si="154"/>
        <v>1.444671933757312</v>
      </c>
      <c r="AA300">
        <f t="shared" si="155"/>
        <v>-54.448624217190662</v>
      </c>
      <c r="AB300">
        <f t="shared" si="156"/>
        <v>-23.301245937082211</v>
      </c>
      <c r="AC300">
        <f t="shared" si="157"/>
        <v>-1.9065883553305543</v>
      </c>
      <c r="AD300">
        <f t="shared" si="158"/>
        <v>146.45731734847411</v>
      </c>
      <c r="AE300">
        <f t="shared" si="159"/>
        <v>30.959549413181229</v>
      </c>
      <c r="AF300">
        <f t="shared" si="160"/>
        <v>1.2274812971872715</v>
      </c>
      <c r="AG300">
        <f t="shared" si="161"/>
        <v>20.347437587254344</v>
      </c>
      <c r="AH300">
        <v>1947.8647820665799</v>
      </c>
      <c r="AI300">
        <v>1922.125212121211</v>
      </c>
      <c r="AJ300">
        <v>1.7044982861510281</v>
      </c>
      <c r="AK300">
        <v>60.624418474204617</v>
      </c>
      <c r="AL300">
        <f t="shared" si="162"/>
        <v>1.2346626806619196</v>
      </c>
      <c r="AM300">
        <v>31.23373125733006</v>
      </c>
      <c r="AN300">
        <v>32.336664848484823</v>
      </c>
      <c r="AO300">
        <v>-2.0953784639344059E-5</v>
      </c>
      <c r="AP300">
        <v>100.9878899836357</v>
      </c>
      <c r="AQ300">
        <v>17</v>
      </c>
      <c r="AR300">
        <v>3</v>
      </c>
      <c r="AS300">
        <f t="shared" si="163"/>
        <v>1</v>
      </c>
      <c r="AT300">
        <f t="shared" si="164"/>
        <v>0</v>
      </c>
      <c r="AU300">
        <f t="shared" si="165"/>
        <v>47451.416220325867</v>
      </c>
      <c r="AV300">
        <f t="shared" si="166"/>
        <v>1200.0037500000001</v>
      </c>
      <c r="AW300">
        <f t="shared" si="167"/>
        <v>1025.9270760922682</v>
      </c>
      <c r="AX300">
        <f t="shared" si="168"/>
        <v>0.85493655840014504</v>
      </c>
      <c r="AY300">
        <f t="shared" si="169"/>
        <v>0.18842755771228006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1675964346.2874999</v>
      </c>
      <c r="BF300">
        <v>1856.9875</v>
      </c>
      <c r="BG300">
        <v>1887.66875</v>
      </c>
      <c r="BH300">
        <v>32.338062499999999</v>
      </c>
      <c r="BI300">
        <v>31.241675000000001</v>
      </c>
      <c r="BJ300">
        <v>1865.4275</v>
      </c>
      <c r="BK300">
        <v>32.128725000000003</v>
      </c>
      <c r="BL300">
        <v>650.0184999999999</v>
      </c>
      <c r="BM300">
        <v>101.25687499999999</v>
      </c>
      <c r="BN300">
        <v>0.100041875</v>
      </c>
      <c r="BO300">
        <v>31.647612500000001</v>
      </c>
      <c r="BP300">
        <v>31.803975000000001</v>
      </c>
      <c r="BQ300">
        <v>999.9</v>
      </c>
      <c r="BR300">
        <v>0</v>
      </c>
      <c r="BS300">
        <v>0</v>
      </c>
      <c r="BT300">
        <v>8972.8137499999993</v>
      </c>
      <c r="BU300">
        <v>0</v>
      </c>
      <c r="BV300">
        <v>44.848087500000013</v>
      </c>
      <c r="BW300">
        <v>-30.682712500000001</v>
      </c>
      <c r="BX300">
        <v>1919.0450000000001</v>
      </c>
      <c r="BY300">
        <v>1948.5462500000001</v>
      </c>
      <c r="BZ300">
        <v>1.0963762500000001</v>
      </c>
      <c r="CA300">
        <v>1887.66875</v>
      </c>
      <c r="CB300">
        <v>31.241675000000001</v>
      </c>
      <c r="CC300">
        <v>3.2744525000000002</v>
      </c>
      <c r="CD300">
        <v>3.1634362500000002</v>
      </c>
      <c r="CE300">
        <v>25.493562499999999</v>
      </c>
      <c r="CF300">
        <v>24.914137499999999</v>
      </c>
      <c r="CG300">
        <v>1200.0037500000001</v>
      </c>
      <c r="CH300">
        <v>0.50003474999999997</v>
      </c>
      <c r="CI300">
        <v>0.49996525000000003</v>
      </c>
      <c r="CJ300">
        <v>0</v>
      </c>
      <c r="CK300">
        <v>991.66912499999989</v>
      </c>
      <c r="CL300">
        <v>4.9990899999999998</v>
      </c>
      <c r="CM300">
        <v>10622.137500000001</v>
      </c>
      <c r="CN300">
        <v>9558.0037499999999</v>
      </c>
      <c r="CO300">
        <v>40.75</v>
      </c>
      <c r="CP300">
        <v>42.25</v>
      </c>
      <c r="CQ300">
        <v>41.561999999999998</v>
      </c>
      <c r="CR300">
        <v>41.257750000000001</v>
      </c>
      <c r="CS300">
        <v>42.077749999999988</v>
      </c>
      <c r="CT300">
        <v>597.54</v>
      </c>
      <c r="CU300">
        <v>597.46375</v>
      </c>
      <c r="CV300">
        <v>0</v>
      </c>
      <c r="CW300">
        <v>1675964348.7</v>
      </c>
      <c r="CX300">
        <v>0</v>
      </c>
      <c r="CY300">
        <v>1675959759</v>
      </c>
      <c r="CZ300" t="s">
        <v>356</v>
      </c>
      <c r="DA300">
        <v>1675959759</v>
      </c>
      <c r="DB300">
        <v>1675959753.5</v>
      </c>
      <c r="DC300">
        <v>5</v>
      </c>
      <c r="DD300">
        <v>-2.5000000000000001E-2</v>
      </c>
      <c r="DE300">
        <v>-8.0000000000000002E-3</v>
      </c>
      <c r="DF300">
        <v>-6.0590000000000002</v>
      </c>
      <c r="DG300">
        <v>0.218</v>
      </c>
      <c r="DH300">
        <v>415</v>
      </c>
      <c r="DI300">
        <v>34</v>
      </c>
      <c r="DJ300">
        <v>0.6</v>
      </c>
      <c r="DK300">
        <v>0.17</v>
      </c>
      <c r="DL300">
        <v>-30.705980487804879</v>
      </c>
      <c r="DM300">
        <v>0.16987735191634171</v>
      </c>
      <c r="DN300">
        <v>6.5841258543494555E-2</v>
      </c>
      <c r="DO300">
        <v>0</v>
      </c>
      <c r="DP300">
        <v>1.1020707317073171</v>
      </c>
      <c r="DQ300">
        <v>-9.039303135888356E-2</v>
      </c>
      <c r="DR300">
        <v>1.2010670335315551E-2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3.29867</v>
      </c>
      <c r="EB300">
        <v>2.62513</v>
      </c>
      <c r="EC300">
        <v>0.27376899999999998</v>
      </c>
      <c r="ED300">
        <v>0.27394400000000002</v>
      </c>
      <c r="EE300">
        <v>0.135244</v>
      </c>
      <c r="EF300">
        <v>0.13098399999999999</v>
      </c>
      <c r="EG300">
        <v>21994.7</v>
      </c>
      <c r="EH300">
        <v>22325.1</v>
      </c>
      <c r="EI300">
        <v>28180.3</v>
      </c>
      <c r="EJ300">
        <v>29594.9</v>
      </c>
      <c r="EK300">
        <v>33564.699999999997</v>
      </c>
      <c r="EL300">
        <v>35691.199999999997</v>
      </c>
      <c r="EM300">
        <v>39795.800000000003</v>
      </c>
      <c r="EN300">
        <v>42266.9</v>
      </c>
      <c r="EO300">
        <v>2.2139700000000002</v>
      </c>
      <c r="EP300">
        <v>2.23807</v>
      </c>
      <c r="EQ300">
        <v>0.15337400000000001</v>
      </c>
      <c r="ER300">
        <v>0</v>
      </c>
      <c r="ES300">
        <v>29.304300000000001</v>
      </c>
      <c r="ET300">
        <v>999.9</v>
      </c>
      <c r="EU300">
        <v>72.599999999999994</v>
      </c>
      <c r="EV300">
        <v>32.1</v>
      </c>
      <c r="EW300">
        <v>34.429900000000004</v>
      </c>
      <c r="EX300">
        <v>56.662999999999997</v>
      </c>
      <c r="EY300">
        <v>-4.1947099999999997</v>
      </c>
      <c r="EZ300">
        <v>2</v>
      </c>
      <c r="FA300">
        <v>0.29514200000000002</v>
      </c>
      <c r="FB300">
        <v>-0.70279100000000005</v>
      </c>
      <c r="FC300">
        <v>20.273900000000001</v>
      </c>
      <c r="FD300">
        <v>5.2190899999999996</v>
      </c>
      <c r="FE300">
        <v>12.004</v>
      </c>
      <c r="FF300">
        <v>4.9867499999999998</v>
      </c>
      <c r="FG300">
        <v>3.2844500000000001</v>
      </c>
      <c r="FH300">
        <v>9999</v>
      </c>
      <c r="FI300">
        <v>9999</v>
      </c>
      <c r="FJ300">
        <v>9999</v>
      </c>
      <c r="FK300">
        <v>999.9</v>
      </c>
      <c r="FL300">
        <v>1.8657999999999999</v>
      </c>
      <c r="FM300">
        <v>1.8621799999999999</v>
      </c>
      <c r="FN300">
        <v>1.8641799999999999</v>
      </c>
      <c r="FO300">
        <v>1.8602399999999999</v>
      </c>
      <c r="FP300">
        <v>1.8609599999999999</v>
      </c>
      <c r="FQ300">
        <v>1.86015</v>
      </c>
      <c r="FR300">
        <v>1.8618699999999999</v>
      </c>
      <c r="FS300">
        <v>1.8584700000000001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-8.44</v>
      </c>
      <c r="GH300">
        <v>0.20930000000000001</v>
      </c>
      <c r="GI300">
        <v>-4.2934277136806287</v>
      </c>
      <c r="GJ300">
        <v>-4.5218151105756088E-3</v>
      </c>
      <c r="GK300">
        <v>2.0889233732517852E-6</v>
      </c>
      <c r="GL300">
        <v>-4.5906856223640231E-10</v>
      </c>
      <c r="GM300">
        <v>-0.1150039569071811</v>
      </c>
      <c r="GN300">
        <v>4.4025620023938356E-3</v>
      </c>
      <c r="GO300">
        <v>3.112297855124525E-4</v>
      </c>
      <c r="GP300">
        <v>-4.1727832042263066E-6</v>
      </c>
      <c r="GQ300">
        <v>6</v>
      </c>
      <c r="GR300">
        <v>2080</v>
      </c>
      <c r="GS300">
        <v>4</v>
      </c>
      <c r="GT300">
        <v>33</v>
      </c>
      <c r="GU300">
        <v>76.5</v>
      </c>
      <c r="GV300">
        <v>76.599999999999994</v>
      </c>
      <c r="GW300">
        <v>4.5873999999999997</v>
      </c>
      <c r="GX300">
        <v>2.4694799999999999</v>
      </c>
      <c r="GY300">
        <v>2.04834</v>
      </c>
      <c r="GZ300">
        <v>2.6232899999999999</v>
      </c>
      <c r="HA300">
        <v>2.1972700000000001</v>
      </c>
      <c r="HB300">
        <v>2.3327599999999999</v>
      </c>
      <c r="HC300">
        <v>37.0747</v>
      </c>
      <c r="HD300">
        <v>14.7362</v>
      </c>
      <c r="HE300">
        <v>18</v>
      </c>
      <c r="HF300">
        <v>674.72799999999995</v>
      </c>
      <c r="HG300">
        <v>774.94899999999996</v>
      </c>
      <c r="HH300">
        <v>31.000299999999999</v>
      </c>
      <c r="HI300">
        <v>31.177900000000001</v>
      </c>
      <c r="HJ300">
        <v>29.9999</v>
      </c>
      <c r="HK300">
        <v>31.144300000000001</v>
      </c>
      <c r="HL300">
        <v>31.148199999999999</v>
      </c>
      <c r="HM300">
        <v>91.722700000000003</v>
      </c>
      <c r="HN300">
        <v>11.9908</v>
      </c>
      <c r="HO300">
        <v>100</v>
      </c>
      <c r="HP300">
        <v>31</v>
      </c>
      <c r="HQ300">
        <v>1902.58</v>
      </c>
      <c r="HR300">
        <v>31.415099999999999</v>
      </c>
      <c r="HS300">
        <v>99.325999999999993</v>
      </c>
      <c r="HT300">
        <v>98.046300000000002</v>
      </c>
    </row>
    <row r="301" spans="1:228" x14ac:dyDescent="0.2">
      <c r="A301">
        <v>286</v>
      </c>
      <c r="B301">
        <v>1675964352.5999999</v>
      </c>
      <c r="C301">
        <v>1138.099999904633</v>
      </c>
      <c r="D301" t="s">
        <v>931</v>
      </c>
      <c r="E301" t="s">
        <v>932</v>
      </c>
      <c r="F301">
        <v>4</v>
      </c>
      <c r="G301">
        <v>1675964350.5999999</v>
      </c>
      <c r="H301">
        <f t="shared" si="136"/>
        <v>1.1923155606361219E-3</v>
      </c>
      <c r="I301">
        <f t="shared" si="137"/>
        <v>1.192315560636122</v>
      </c>
      <c r="J301">
        <f t="shared" si="138"/>
        <v>20.116140275583945</v>
      </c>
      <c r="K301">
        <f t="shared" si="139"/>
        <v>1864.1657142857141</v>
      </c>
      <c r="L301">
        <f t="shared" si="140"/>
        <v>1426.4327723404015</v>
      </c>
      <c r="M301">
        <f t="shared" si="141"/>
        <v>144.58104823253046</v>
      </c>
      <c r="N301">
        <f t="shared" si="142"/>
        <v>188.94899099125155</v>
      </c>
      <c r="O301">
        <f t="shared" si="143"/>
        <v>8.1830385279705375E-2</v>
      </c>
      <c r="P301">
        <f t="shared" si="144"/>
        <v>2.7732018226838271</v>
      </c>
      <c r="Q301">
        <f t="shared" si="145"/>
        <v>8.0512249856592388E-2</v>
      </c>
      <c r="R301">
        <f t="shared" si="146"/>
        <v>5.0436816720198313E-2</v>
      </c>
      <c r="S301">
        <f t="shared" si="147"/>
        <v>226.11312566169175</v>
      </c>
      <c r="T301">
        <f t="shared" si="148"/>
        <v>32.725088029874691</v>
      </c>
      <c r="U301">
        <f t="shared" si="149"/>
        <v>31.797414285714289</v>
      </c>
      <c r="V301">
        <f t="shared" si="150"/>
        <v>4.7206024080703051</v>
      </c>
      <c r="W301">
        <f t="shared" si="151"/>
        <v>70.033042005601629</v>
      </c>
      <c r="X301">
        <f t="shared" si="152"/>
        <v>3.2788047130893632</v>
      </c>
      <c r="Y301">
        <f t="shared" si="153"/>
        <v>4.6817967907592903</v>
      </c>
      <c r="Z301">
        <f t="shared" si="154"/>
        <v>1.4417976949809419</v>
      </c>
      <c r="AA301">
        <f t="shared" si="155"/>
        <v>-52.581116224052977</v>
      </c>
      <c r="AB301">
        <f t="shared" si="156"/>
        <v>-21.759946167118173</v>
      </c>
      <c r="AC301">
        <f t="shared" si="157"/>
        <v>-1.7746401478184339</v>
      </c>
      <c r="AD301">
        <f t="shared" si="158"/>
        <v>149.99742312270217</v>
      </c>
      <c r="AE301">
        <f t="shared" si="159"/>
        <v>30.996367110053537</v>
      </c>
      <c r="AF301">
        <f t="shared" si="160"/>
        <v>1.1328723152337088</v>
      </c>
      <c r="AG301">
        <f t="shared" si="161"/>
        <v>20.116140275583945</v>
      </c>
      <c r="AH301">
        <v>1954.7228428389251</v>
      </c>
      <c r="AI301">
        <v>1929.078424242422</v>
      </c>
      <c r="AJ301">
        <v>1.7373978650339399</v>
      </c>
      <c r="AK301">
        <v>60.624418474204617</v>
      </c>
      <c r="AL301">
        <f t="shared" si="162"/>
        <v>1.192315560636122</v>
      </c>
      <c r="AM301">
        <v>31.335065977897159</v>
      </c>
      <c r="AN301">
        <v>32.362854545454553</v>
      </c>
      <c r="AO301">
        <v>5.9907643277402568E-3</v>
      </c>
      <c r="AP301">
        <v>100.9878899836357</v>
      </c>
      <c r="AQ301">
        <v>17</v>
      </c>
      <c r="AR301">
        <v>3</v>
      </c>
      <c r="AS301">
        <f t="shared" si="163"/>
        <v>1</v>
      </c>
      <c r="AT301">
        <f t="shared" si="164"/>
        <v>0</v>
      </c>
      <c r="AU301">
        <f t="shared" si="165"/>
        <v>47701.101456971235</v>
      </c>
      <c r="AV301">
        <f t="shared" si="166"/>
        <v>1200</v>
      </c>
      <c r="AW301">
        <f t="shared" si="167"/>
        <v>1025.923899306576</v>
      </c>
      <c r="AX301">
        <f t="shared" si="168"/>
        <v>0.85493658275548001</v>
      </c>
      <c r="AY301">
        <f t="shared" si="169"/>
        <v>0.18842760471807646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1675964350.5999999</v>
      </c>
      <c r="BF301">
        <v>1864.1657142857141</v>
      </c>
      <c r="BG301">
        <v>1894.727142857143</v>
      </c>
      <c r="BH301">
        <v>32.348599999999998</v>
      </c>
      <c r="BI301">
        <v>31.3367</v>
      </c>
      <c r="BJ301">
        <v>1872.62</v>
      </c>
      <c r="BK301">
        <v>32.13917142857143</v>
      </c>
      <c r="BL301">
        <v>650.00028571428561</v>
      </c>
      <c r="BM301">
        <v>101.2587142857143</v>
      </c>
      <c r="BN301">
        <v>9.975912857142856E-2</v>
      </c>
      <c r="BO301">
        <v>31.651871428571429</v>
      </c>
      <c r="BP301">
        <v>31.797414285714289</v>
      </c>
      <c r="BQ301">
        <v>999.89999999999986</v>
      </c>
      <c r="BR301">
        <v>0</v>
      </c>
      <c r="BS301">
        <v>0</v>
      </c>
      <c r="BT301">
        <v>9020.7142857142862</v>
      </c>
      <c r="BU301">
        <v>0</v>
      </c>
      <c r="BV301">
        <v>45.192157142857141</v>
      </c>
      <c r="BW301">
        <v>-30.5581</v>
      </c>
      <c r="BX301">
        <v>1926.487142857143</v>
      </c>
      <c r="BY301">
        <v>1956.02</v>
      </c>
      <c r="BZ301">
        <v>1.0119128571428571</v>
      </c>
      <c r="CA301">
        <v>1894.727142857143</v>
      </c>
      <c r="CB301">
        <v>31.3367</v>
      </c>
      <c r="CC301">
        <v>3.2755814285714289</v>
      </c>
      <c r="CD301">
        <v>3.173114285714286</v>
      </c>
      <c r="CE301">
        <v>25.49934285714286</v>
      </c>
      <c r="CF301">
        <v>24.965314285714289</v>
      </c>
      <c r="CG301">
        <v>1200</v>
      </c>
      <c r="CH301">
        <v>0.50003300000000006</v>
      </c>
      <c r="CI301">
        <v>0.49996699999999988</v>
      </c>
      <c r="CJ301">
        <v>0</v>
      </c>
      <c r="CK301">
        <v>991.09514285714272</v>
      </c>
      <c r="CL301">
        <v>4.9990899999999998</v>
      </c>
      <c r="CM301">
        <v>10617.485714285711</v>
      </c>
      <c r="CN301">
        <v>9557.9757142857143</v>
      </c>
      <c r="CO301">
        <v>40.75</v>
      </c>
      <c r="CP301">
        <v>42.25</v>
      </c>
      <c r="CQ301">
        <v>41.561999999999998</v>
      </c>
      <c r="CR301">
        <v>41.258857142857153</v>
      </c>
      <c r="CS301">
        <v>42.061999999999998</v>
      </c>
      <c r="CT301">
        <v>597.53714285714273</v>
      </c>
      <c r="CU301">
        <v>597.46285714285716</v>
      </c>
      <c r="CV301">
        <v>0</v>
      </c>
      <c r="CW301">
        <v>1675964352.3</v>
      </c>
      <c r="CX301">
        <v>0</v>
      </c>
      <c r="CY301">
        <v>1675959759</v>
      </c>
      <c r="CZ301" t="s">
        <v>356</v>
      </c>
      <c r="DA301">
        <v>1675959759</v>
      </c>
      <c r="DB301">
        <v>1675959753.5</v>
      </c>
      <c r="DC301">
        <v>5</v>
      </c>
      <c r="DD301">
        <v>-2.5000000000000001E-2</v>
      </c>
      <c r="DE301">
        <v>-8.0000000000000002E-3</v>
      </c>
      <c r="DF301">
        <v>-6.0590000000000002</v>
      </c>
      <c r="DG301">
        <v>0.218</v>
      </c>
      <c r="DH301">
        <v>415</v>
      </c>
      <c r="DI301">
        <v>34</v>
      </c>
      <c r="DJ301">
        <v>0.6</v>
      </c>
      <c r="DK301">
        <v>0.17</v>
      </c>
      <c r="DL301">
        <v>-30.679531707317071</v>
      </c>
      <c r="DM301">
        <v>0.63098675958190908</v>
      </c>
      <c r="DN301">
        <v>8.4015461524256582E-2</v>
      </c>
      <c r="DO301">
        <v>0</v>
      </c>
      <c r="DP301">
        <v>1.084268292682927</v>
      </c>
      <c r="DQ301">
        <v>-0.24334074564459821</v>
      </c>
      <c r="DR301">
        <v>3.2116061221036447E-2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363</v>
      </c>
      <c r="EA301">
        <v>3.2985099999999998</v>
      </c>
      <c r="EB301">
        <v>2.6252599999999999</v>
      </c>
      <c r="EC301">
        <v>0.27432899999999999</v>
      </c>
      <c r="ED301">
        <v>0.274505</v>
      </c>
      <c r="EE301">
        <v>0.13533400000000001</v>
      </c>
      <c r="EF301">
        <v>0.13122300000000001</v>
      </c>
      <c r="EG301">
        <v>21977.5</v>
      </c>
      <c r="EH301">
        <v>22308</v>
      </c>
      <c r="EI301">
        <v>28180.2</v>
      </c>
      <c r="EJ301">
        <v>29595.3</v>
      </c>
      <c r="EK301">
        <v>33560.800000000003</v>
      </c>
      <c r="EL301">
        <v>35682</v>
      </c>
      <c r="EM301">
        <v>39795.300000000003</v>
      </c>
      <c r="EN301">
        <v>42267.6</v>
      </c>
      <c r="EO301">
        <v>2.2138800000000001</v>
      </c>
      <c r="EP301">
        <v>2.2382200000000001</v>
      </c>
      <c r="EQ301">
        <v>0.15401100000000001</v>
      </c>
      <c r="ER301">
        <v>0</v>
      </c>
      <c r="ES301">
        <v>29.300899999999999</v>
      </c>
      <c r="ET301">
        <v>999.9</v>
      </c>
      <c r="EU301">
        <v>72.5</v>
      </c>
      <c r="EV301">
        <v>32.1</v>
      </c>
      <c r="EW301">
        <v>34.387500000000003</v>
      </c>
      <c r="EX301">
        <v>56.393000000000001</v>
      </c>
      <c r="EY301">
        <v>-4.1426299999999996</v>
      </c>
      <c r="EZ301">
        <v>2</v>
      </c>
      <c r="FA301">
        <v>0.29510199999999998</v>
      </c>
      <c r="FB301">
        <v>-0.70015499999999997</v>
      </c>
      <c r="FC301">
        <v>20.274000000000001</v>
      </c>
      <c r="FD301">
        <v>5.2189399999999999</v>
      </c>
      <c r="FE301">
        <v>12.004</v>
      </c>
      <c r="FF301">
        <v>4.9866999999999999</v>
      </c>
      <c r="FG301">
        <v>3.2844500000000001</v>
      </c>
      <c r="FH301">
        <v>9999</v>
      </c>
      <c r="FI301">
        <v>9999</v>
      </c>
      <c r="FJ301">
        <v>9999</v>
      </c>
      <c r="FK301">
        <v>999.9</v>
      </c>
      <c r="FL301">
        <v>1.8657999999999999</v>
      </c>
      <c r="FM301">
        <v>1.8621799999999999</v>
      </c>
      <c r="FN301">
        <v>1.8641799999999999</v>
      </c>
      <c r="FO301">
        <v>1.86025</v>
      </c>
      <c r="FP301">
        <v>1.8609599999999999</v>
      </c>
      <c r="FQ301">
        <v>1.8601399999999999</v>
      </c>
      <c r="FR301">
        <v>1.8618600000000001</v>
      </c>
      <c r="FS301">
        <v>1.8584700000000001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-8.4600000000000009</v>
      </c>
      <c r="GH301">
        <v>0.20960000000000001</v>
      </c>
      <c r="GI301">
        <v>-4.2934277136806287</v>
      </c>
      <c r="GJ301">
        <v>-4.5218151105756088E-3</v>
      </c>
      <c r="GK301">
        <v>2.0889233732517852E-6</v>
      </c>
      <c r="GL301">
        <v>-4.5906856223640231E-10</v>
      </c>
      <c r="GM301">
        <v>-0.1150039569071811</v>
      </c>
      <c r="GN301">
        <v>4.4025620023938356E-3</v>
      </c>
      <c r="GO301">
        <v>3.112297855124525E-4</v>
      </c>
      <c r="GP301">
        <v>-4.1727832042263066E-6</v>
      </c>
      <c r="GQ301">
        <v>6</v>
      </c>
      <c r="GR301">
        <v>2080</v>
      </c>
      <c r="GS301">
        <v>4</v>
      </c>
      <c r="GT301">
        <v>33</v>
      </c>
      <c r="GU301">
        <v>76.599999999999994</v>
      </c>
      <c r="GV301">
        <v>76.7</v>
      </c>
      <c r="GW301">
        <v>4.5959500000000002</v>
      </c>
      <c r="GX301">
        <v>2.4633799999999999</v>
      </c>
      <c r="GY301">
        <v>2.04834</v>
      </c>
      <c r="GZ301">
        <v>2.6232899999999999</v>
      </c>
      <c r="HA301">
        <v>2.1972700000000001</v>
      </c>
      <c r="HB301">
        <v>2.35107</v>
      </c>
      <c r="HC301">
        <v>37.0747</v>
      </c>
      <c r="HD301">
        <v>14.727399999999999</v>
      </c>
      <c r="HE301">
        <v>18</v>
      </c>
      <c r="HF301">
        <v>674.625</v>
      </c>
      <c r="HG301">
        <v>775.09100000000001</v>
      </c>
      <c r="HH301">
        <v>31.000599999999999</v>
      </c>
      <c r="HI301">
        <v>31.175799999999999</v>
      </c>
      <c r="HJ301">
        <v>29.9999</v>
      </c>
      <c r="HK301">
        <v>31.142299999999999</v>
      </c>
      <c r="HL301">
        <v>31.1478</v>
      </c>
      <c r="HM301">
        <v>91.969399999999993</v>
      </c>
      <c r="HN301">
        <v>11.9908</v>
      </c>
      <c r="HO301">
        <v>100</v>
      </c>
      <c r="HP301">
        <v>31</v>
      </c>
      <c r="HQ301">
        <v>1909.26</v>
      </c>
      <c r="HR301">
        <v>31.3919</v>
      </c>
      <c r="HS301">
        <v>99.325100000000006</v>
      </c>
      <c r="HT301">
        <v>98.047700000000006</v>
      </c>
    </row>
    <row r="302" spans="1:228" x14ac:dyDescent="0.2">
      <c r="A302">
        <v>287</v>
      </c>
      <c r="B302">
        <v>1675964356.5999999</v>
      </c>
      <c r="C302">
        <v>1142.099999904633</v>
      </c>
      <c r="D302" t="s">
        <v>933</v>
      </c>
      <c r="E302" t="s">
        <v>934</v>
      </c>
      <c r="F302">
        <v>4</v>
      </c>
      <c r="G302">
        <v>1675964354.2874999</v>
      </c>
      <c r="H302">
        <f t="shared" si="136"/>
        <v>1.209949320549618E-3</v>
      </c>
      <c r="I302">
        <f t="shared" si="137"/>
        <v>1.2099493205496179</v>
      </c>
      <c r="J302">
        <f t="shared" si="138"/>
        <v>20.248853803978381</v>
      </c>
      <c r="K302">
        <f t="shared" si="139"/>
        <v>1870.2787499999999</v>
      </c>
      <c r="L302">
        <f t="shared" si="140"/>
        <v>1435.7991252068045</v>
      </c>
      <c r="M302">
        <f t="shared" si="141"/>
        <v>145.53052339874404</v>
      </c>
      <c r="N302">
        <f t="shared" si="142"/>
        <v>189.5687499808478</v>
      </c>
      <c r="O302">
        <f t="shared" si="143"/>
        <v>8.3101611650478246E-2</v>
      </c>
      <c r="P302">
        <f t="shared" si="144"/>
        <v>2.7689751774652125</v>
      </c>
      <c r="Q302">
        <f t="shared" si="145"/>
        <v>8.1740532735027946E-2</v>
      </c>
      <c r="R302">
        <f t="shared" si="146"/>
        <v>5.1208263572690614E-2</v>
      </c>
      <c r="S302">
        <f t="shared" si="147"/>
        <v>226.11169085810391</v>
      </c>
      <c r="T302">
        <f t="shared" si="148"/>
        <v>32.728350861484437</v>
      </c>
      <c r="U302">
        <f t="shared" si="149"/>
        <v>31.807500000000001</v>
      </c>
      <c r="V302">
        <f t="shared" si="150"/>
        <v>4.7233018740326891</v>
      </c>
      <c r="W302">
        <f t="shared" si="151"/>
        <v>70.079620842890037</v>
      </c>
      <c r="X302">
        <f t="shared" si="152"/>
        <v>3.282210438637053</v>
      </c>
      <c r="Y302">
        <f t="shared" si="153"/>
        <v>4.6835448011275185</v>
      </c>
      <c r="Z302">
        <f t="shared" si="154"/>
        <v>1.4410914353956361</v>
      </c>
      <c r="AA302">
        <f t="shared" si="155"/>
        <v>-53.358765036238154</v>
      </c>
      <c r="AB302">
        <f t="shared" si="156"/>
        <v>-22.250331524846938</v>
      </c>
      <c r="AC302">
        <f t="shared" si="157"/>
        <v>-1.8175527002974952</v>
      </c>
      <c r="AD302">
        <f t="shared" si="158"/>
        <v>148.68504159672133</v>
      </c>
      <c r="AE302">
        <f t="shared" si="159"/>
        <v>31.203190309173429</v>
      </c>
      <c r="AF302">
        <f t="shared" si="160"/>
        <v>1.139046955341066</v>
      </c>
      <c r="AG302">
        <f t="shared" si="161"/>
        <v>20.248853803978381</v>
      </c>
      <c r="AH302">
        <v>1961.8652880213369</v>
      </c>
      <c r="AI302">
        <v>1936.0528484848489</v>
      </c>
      <c r="AJ302">
        <v>1.74830273236414</v>
      </c>
      <c r="AK302">
        <v>60.624418474204617</v>
      </c>
      <c r="AL302">
        <f t="shared" si="162"/>
        <v>1.2099493205496179</v>
      </c>
      <c r="AM302">
        <v>31.365088955706629</v>
      </c>
      <c r="AN302">
        <v>32.394402424242429</v>
      </c>
      <c r="AO302">
        <v>8.2799992723805727E-3</v>
      </c>
      <c r="AP302">
        <v>100.9878899836357</v>
      </c>
      <c r="AQ302">
        <v>17</v>
      </c>
      <c r="AR302">
        <v>3</v>
      </c>
      <c r="AS302">
        <f t="shared" si="163"/>
        <v>1</v>
      </c>
      <c r="AT302">
        <f t="shared" si="164"/>
        <v>0</v>
      </c>
      <c r="AU302">
        <f t="shared" si="165"/>
        <v>47583.169890631514</v>
      </c>
      <c r="AV302">
        <f t="shared" si="166"/>
        <v>1199.9925000000001</v>
      </c>
      <c r="AW302">
        <f t="shared" si="167"/>
        <v>1025.9174760922817</v>
      </c>
      <c r="AX302">
        <f t="shared" si="168"/>
        <v>0.85493657343048535</v>
      </c>
      <c r="AY302">
        <f t="shared" si="169"/>
        <v>0.18842758672083693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1675964354.2874999</v>
      </c>
      <c r="BF302">
        <v>1870.2787499999999</v>
      </c>
      <c r="BG302">
        <v>1901.0487499999999</v>
      </c>
      <c r="BH302">
        <v>32.382174999999997</v>
      </c>
      <c r="BI302">
        <v>31.364775000000002</v>
      </c>
      <c r="BJ302">
        <v>1878.74125</v>
      </c>
      <c r="BK302">
        <v>32.172350000000002</v>
      </c>
      <c r="BL302">
        <v>649.98749999999995</v>
      </c>
      <c r="BM302">
        <v>101.2585</v>
      </c>
      <c r="BN302">
        <v>0.1000541625</v>
      </c>
      <c r="BO302">
        <v>31.658449999999998</v>
      </c>
      <c r="BP302">
        <v>31.807500000000001</v>
      </c>
      <c r="BQ302">
        <v>999.9</v>
      </c>
      <c r="BR302">
        <v>0</v>
      </c>
      <c r="BS302">
        <v>0</v>
      </c>
      <c r="BT302">
        <v>8998.2800000000007</v>
      </c>
      <c r="BU302">
        <v>0</v>
      </c>
      <c r="BV302">
        <v>45.760874999999999</v>
      </c>
      <c r="BW302">
        <v>-30.766562499999999</v>
      </c>
      <c r="BX302">
        <v>1932.87</v>
      </c>
      <c r="BY302">
        <v>1962.60375</v>
      </c>
      <c r="BZ302">
        <v>1.01740875</v>
      </c>
      <c r="CA302">
        <v>1901.0487499999999</v>
      </c>
      <c r="CB302">
        <v>31.364775000000002</v>
      </c>
      <c r="CC302">
        <v>3.2789712500000001</v>
      </c>
      <c r="CD302">
        <v>3.1759487499999999</v>
      </c>
      <c r="CE302">
        <v>25.516774999999999</v>
      </c>
      <c r="CF302">
        <v>24.9803125</v>
      </c>
      <c r="CG302">
        <v>1199.9925000000001</v>
      </c>
      <c r="CH302">
        <v>0.50003299999999995</v>
      </c>
      <c r="CI302">
        <v>0.49996699999999999</v>
      </c>
      <c r="CJ302">
        <v>0</v>
      </c>
      <c r="CK302">
        <v>990.77937499999996</v>
      </c>
      <c r="CL302">
        <v>4.9990899999999998</v>
      </c>
      <c r="CM302">
        <v>10614.075000000001</v>
      </c>
      <c r="CN302">
        <v>9557.9212499999994</v>
      </c>
      <c r="CO302">
        <v>40.75</v>
      </c>
      <c r="CP302">
        <v>42.234250000000003</v>
      </c>
      <c r="CQ302">
        <v>41.561999999999998</v>
      </c>
      <c r="CR302">
        <v>41.273249999999997</v>
      </c>
      <c r="CS302">
        <v>42.061999999999998</v>
      </c>
      <c r="CT302">
        <v>597.53374999999994</v>
      </c>
      <c r="CU302">
        <v>597.45875000000001</v>
      </c>
      <c r="CV302">
        <v>0</v>
      </c>
      <c r="CW302">
        <v>1675964356.5</v>
      </c>
      <c r="CX302">
        <v>0</v>
      </c>
      <c r="CY302">
        <v>1675959759</v>
      </c>
      <c r="CZ302" t="s">
        <v>356</v>
      </c>
      <c r="DA302">
        <v>1675959759</v>
      </c>
      <c r="DB302">
        <v>1675959753.5</v>
      </c>
      <c r="DC302">
        <v>5</v>
      </c>
      <c r="DD302">
        <v>-2.5000000000000001E-2</v>
      </c>
      <c r="DE302">
        <v>-8.0000000000000002E-3</v>
      </c>
      <c r="DF302">
        <v>-6.0590000000000002</v>
      </c>
      <c r="DG302">
        <v>0.218</v>
      </c>
      <c r="DH302">
        <v>415</v>
      </c>
      <c r="DI302">
        <v>34</v>
      </c>
      <c r="DJ302">
        <v>0.6</v>
      </c>
      <c r="DK302">
        <v>0.17</v>
      </c>
      <c r="DL302">
        <v>-30.67901707317073</v>
      </c>
      <c r="DM302">
        <v>0.14862648083624391</v>
      </c>
      <c r="DN302">
        <v>8.7905605976896437E-2</v>
      </c>
      <c r="DO302">
        <v>0</v>
      </c>
      <c r="DP302">
        <v>1.065764634146342</v>
      </c>
      <c r="DQ302">
        <v>-0.32868290592334459</v>
      </c>
      <c r="DR302">
        <v>3.9040394578146502E-2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363</v>
      </c>
      <c r="EA302">
        <v>3.2985699999999998</v>
      </c>
      <c r="EB302">
        <v>2.6253600000000001</v>
      </c>
      <c r="EC302">
        <v>0.27488499999999999</v>
      </c>
      <c r="ED302">
        <v>0.27506799999999998</v>
      </c>
      <c r="EE302">
        <v>0.13541800000000001</v>
      </c>
      <c r="EF302">
        <v>0.13123399999999999</v>
      </c>
      <c r="EG302">
        <v>21961</v>
      </c>
      <c r="EH302">
        <v>22290.6</v>
      </c>
      <c r="EI302">
        <v>28180.6</v>
      </c>
      <c r="EJ302">
        <v>29595.200000000001</v>
      </c>
      <c r="EK302">
        <v>33557.800000000003</v>
      </c>
      <c r="EL302">
        <v>35681.300000000003</v>
      </c>
      <c r="EM302">
        <v>39795.599999999999</v>
      </c>
      <c r="EN302">
        <v>42267.3</v>
      </c>
      <c r="EO302">
        <v>2.2139500000000001</v>
      </c>
      <c r="EP302">
        <v>2.2382</v>
      </c>
      <c r="EQ302">
        <v>0.154391</v>
      </c>
      <c r="ER302">
        <v>0</v>
      </c>
      <c r="ES302">
        <v>29.3001</v>
      </c>
      <c r="ET302">
        <v>999.9</v>
      </c>
      <c r="EU302">
        <v>72.599999999999994</v>
      </c>
      <c r="EV302">
        <v>32.1</v>
      </c>
      <c r="EW302">
        <v>34.429400000000001</v>
      </c>
      <c r="EX302">
        <v>56.692999999999998</v>
      </c>
      <c r="EY302">
        <v>-4.0464700000000002</v>
      </c>
      <c r="EZ302">
        <v>2</v>
      </c>
      <c r="FA302">
        <v>0.29456300000000002</v>
      </c>
      <c r="FB302">
        <v>-0.69743699999999997</v>
      </c>
      <c r="FC302">
        <v>20.273900000000001</v>
      </c>
      <c r="FD302">
        <v>5.2186399999999997</v>
      </c>
      <c r="FE302">
        <v>12.004</v>
      </c>
      <c r="FF302">
        <v>4.9870000000000001</v>
      </c>
      <c r="FG302">
        <v>3.2844799999999998</v>
      </c>
      <c r="FH302">
        <v>9999</v>
      </c>
      <c r="FI302">
        <v>9999</v>
      </c>
      <c r="FJ302">
        <v>9999</v>
      </c>
      <c r="FK302">
        <v>999.9</v>
      </c>
      <c r="FL302">
        <v>1.8657900000000001</v>
      </c>
      <c r="FM302">
        <v>1.8621799999999999</v>
      </c>
      <c r="FN302">
        <v>1.8641799999999999</v>
      </c>
      <c r="FO302">
        <v>1.8602099999999999</v>
      </c>
      <c r="FP302">
        <v>1.8609599999999999</v>
      </c>
      <c r="FQ302">
        <v>1.8601399999999999</v>
      </c>
      <c r="FR302">
        <v>1.8618600000000001</v>
      </c>
      <c r="FS302">
        <v>1.85846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-8.4600000000000009</v>
      </c>
      <c r="GH302">
        <v>0.21</v>
      </c>
      <c r="GI302">
        <v>-4.2934277136806287</v>
      </c>
      <c r="GJ302">
        <v>-4.5218151105756088E-3</v>
      </c>
      <c r="GK302">
        <v>2.0889233732517852E-6</v>
      </c>
      <c r="GL302">
        <v>-4.5906856223640231E-10</v>
      </c>
      <c r="GM302">
        <v>-0.1150039569071811</v>
      </c>
      <c r="GN302">
        <v>4.4025620023938356E-3</v>
      </c>
      <c r="GO302">
        <v>3.112297855124525E-4</v>
      </c>
      <c r="GP302">
        <v>-4.1727832042263066E-6</v>
      </c>
      <c r="GQ302">
        <v>6</v>
      </c>
      <c r="GR302">
        <v>2080</v>
      </c>
      <c r="GS302">
        <v>4</v>
      </c>
      <c r="GT302">
        <v>33</v>
      </c>
      <c r="GU302">
        <v>76.599999999999994</v>
      </c>
      <c r="GV302">
        <v>76.7</v>
      </c>
      <c r="GW302">
        <v>4.6081500000000002</v>
      </c>
      <c r="GX302">
        <v>2.4658199999999999</v>
      </c>
      <c r="GY302">
        <v>2.04834</v>
      </c>
      <c r="GZ302">
        <v>2.6232899999999999</v>
      </c>
      <c r="HA302">
        <v>2.1972700000000001</v>
      </c>
      <c r="HB302">
        <v>2.32056</v>
      </c>
      <c r="HC302">
        <v>37.0747</v>
      </c>
      <c r="HD302">
        <v>14.7362</v>
      </c>
      <c r="HE302">
        <v>18</v>
      </c>
      <c r="HF302">
        <v>674.68499999999995</v>
      </c>
      <c r="HG302">
        <v>775.03599999999994</v>
      </c>
      <c r="HH302">
        <v>31.000699999999998</v>
      </c>
      <c r="HI302">
        <v>31.1751</v>
      </c>
      <c r="HJ302">
        <v>29.9999</v>
      </c>
      <c r="HK302">
        <v>31.142299999999999</v>
      </c>
      <c r="HL302">
        <v>31.145499999999998</v>
      </c>
      <c r="HM302">
        <v>92.213800000000006</v>
      </c>
      <c r="HN302">
        <v>11.9908</v>
      </c>
      <c r="HO302">
        <v>100</v>
      </c>
      <c r="HP302">
        <v>31</v>
      </c>
      <c r="HQ302">
        <v>1915.93</v>
      </c>
      <c r="HR302">
        <v>31.384899999999998</v>
      </c>
      <c r="HS302">
        <v>99.326099999999997</v>
      </c>
      <c r="HT302">
        <v>98.0471</v>
      </c>
    </row>
    <row r="303" spans="1:228" x14ac:dyDescent="0.2">
      <c r="A303">
        <v>288</v>
      </c>
      <c r="B303">
        <v>1675964360.5999999</v>
      </c>
      <c r="C303">
        <v>1146.099999904633</v>
      </c>
      <c r="D303" t="s">
        <v>935</v>
      </c>
      <c r="E303" t="s">
        <v>936</v>
      </c>
      <c r="F303">
        <v>4</v>
      </c>
      <c r="G303">
        <v>1675964358.5999999</v>
      </c>
      <c r="H303">
        <f t="shared" si="136"/>
        <v>1.2129043435991237E-3</v>
      </c>
      <c r="I303">
        <f t="shared" si="137"/>
        <v>1.2129043435991236</v>
      </c>
      <c r="J303">
        <f t="shared" si="138"/>
        <v>19.994683945615954</v>
      </c>
      <c r="K303">
        <f t="shared" si="139"/>
        <v>1877.5885714285721</v>
      </c>
      <c r="L303">
        <f t="shared" si="140"/>
        <v>1448.8144115109103</v>
      </c>
      <c r="M303">
        <f t="shared" si="141"/>
        <v>146.8495868760229</v>
      </c>
      <c r="N303">
        <f t="shared" si="142"/>
        <v>190.30947224626738</v>
      </c>
      <c r="O303">
        <f t="shared" si="143"/>
        <v>8.3313573568791599E-2</v>
      </c>
      <c r="P303">
        <f t="shared" si="144"/>
        <v>2.7689110088373154</v>
      </c>
      <c r="Q303">
        <f t="shared" si="145"/>
        <v>8.1945573036691088E-2</v>
      </c>
      <c r="R303">
        <f t="shared" si="146"/>
        <v>5.1337021482654524E-2</v>
      </c>
      <c r="S303">
        <f t="shared" si="147"/>
        <v>226.10858794743504</v>
      </c>
      <c r="T303">
        <f t="shared" si="148"/>
        <v>32.73403516678399</v>
      </c>
      <c r="U303">
        <f t="shared" si="149"/>
        <v>31.817171428571431</v>
      </c>
      <c r="V303">
        <f t="shared" si="150"/>
        <v>4.7258917176373068</v>
      </c>
      <c r="W303">
        <f t="shared" si="151"/>
        <v>70.111985235641413</v>
      </c>
      <c r="X303">
        <f t="shared" si="152"/>
        <v>3.2849362266216482</v>
      </c>
      <c r="Y303">
        <f t="shared" si="153"/>
        <v>4.6852705932961536</v>
      </c>
      <c r="Z303">
        <f t="shared" si="154"/>
        <v>1.4409554910156586</v>
      </c>
      <c r="AA303">
        <f t="shared" si="155"/>
        <v>-53.489081552721352</v>
      </c>
      <c r="AB303">
        <f t="shared" si="156"/>
        <v>-22.724305185239981</v>
      </c>
      <c r="AC303">
        <f t="shared" si="157"/>
        <v>-1.8564606977175058</v>
      </c>
      <c r="AD303">
        <f t="shared" si="158"/>
        <v>148.0387405117562</v>
      </c>
      <c r="AE303">
        <f t="shared" si="159"/>
        <v>31.044681296758828</v>
      </c>
      <c r="AF303">
        <f t="shared" si="160"/>
        <v>1.1664288046714415</v>
      </c>
      <c r="AG303">
        <f t="shared" si="161"/>
        <v>19.994683945615954</v>
      </c>
      <c r="AH303">
        <v>1968.816848568538</v>
      </c>
      <c r="AI303">
        <v>1943.144909090908</v>
      </c>
      <c r="AJ303">
        <v>1.776000195867963</v>
      </c>
      <c r="AK303">
        <v>60.624418474204617</v>
      </c>
      <c r="AL303">
        <f t="shared" si="162"/>
        <v>1.2129043435991236</v>
      </c>
      <c r="AM303">
        <v>31.367279250202039</v>
      </c>
      <c r="AN303">
        <v>32.416538787878793</v>
      </c>
      <c r="AO303">
        <v>5.479103908798885E-3</v>
      </c>
      <c r="AP303">
        <v>100.9878899836357</v>
      </c>
      <c r="AQ303">
        <v>17</v>
      </c>
      <c r="AR303">
        <v>3</v>
      </c>
      <c r="AS303">
        <f t="shared" si="163"/>
        <v>1</v>
      </c>
      <c r="AT303">
        <f t="shared" si="164"/>
        <v>0</v>
      </c>
      <c r="AU303">
        <f t="shared" si="165"/>
        <v>47580.381303677852</v>
      </c>
      <c r="AV303">
        <f t="shared" si="166"/>
        <v>1199.975714285714</v>
      </c>
      <c r="AW303">
        <f t="shared" si="167"/>
        <v>1025.903156449448</v>
      </c>
      <c r="AX303">
        <f t="shared" si="168"/>
        <v>0.85493659932952659</v>
      </c>
      <c r="AY303">
        <f t="shared" si="169"/>
        <v>0.18842763670598639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1675964358.5999999</v>
      </c>
      <c r="BF303">
        <v>1877.5885714285721</v>
      </c>
      <c r="BG303">
        <v>1908.265714285714</v>
      </c>
      <c r="BH303">
        <v>32.409100000000002</v>
      </c>
      <c r="BI303">
        <v>31.367328571428569</v>
      </c>
      <c r="BJ303">
        <v>1886.058571428571</v>
      </c>
      <c r="BK303">
        <v>32.199014285714277</v>
      </c>
      <c r="BL303">
        <v>650.02314285714294</v>
      </c>
      <c r="BM303">
        <v>101.2584285714286</v>
      </c>
      <c r="BN303">
        <v>0.10002404285714291</v>
      </c>
      <c r="BO303">
        <v>31.664942857142851</v>
      </c>
      <c r="BP303">
        <v>31.817171428571431</v>
      </c>
      <c r="BQ303">
        <v>999.89999999999986</v>
      </c>
      <c r="BR303">
        <v>0</v>
      </c>
      <c r="BS303">
        <v>0</v>
      </c>
      <c r="BT303">
        <v>8997.9457142857154</v>
      </c>
      <c r="BU303">
        <v>0</v>
      </c>
      <c r="BV303">
        <v>46.60818571428571</v>
      </c>
      <c r="BW303">
        <v>-30.676157142857139</v>
      </c>
      <c r="BX303">
        <v>1940.477142857143</v>
      </c>
      <c r="BY303">
        <v>1970.06</v>
      </c>
      <c r="BZ303">
        <v>1.041798571428572</v>
      </c>
      <c r="CA303">
        <v>1908.265714285714</v>
      </c>
      <c r="CB303">
        <v>31.367328571428569</v>
      </c>
      <c r="CC303">
        <v>3.2816900000000002</v>
      </c>
      <c r="CD303">
        <v>3.1762014285714288</v>
      </c>
      <c r="CE303">
        <v>25.530714285714289</v>
      </c>
      <c r="CF303">
        <v>24.981671428571431</v>
      </c>
      <c r="CG303">
        <v>1199.975714285714</v>
      </c>
      <c r="CH303">
        <v>0.500031</v>
      </c>
      <c r="CI303">
        <v>0.499969</v>
      </c>
      <c r="CJ303">
        <v>0</v>
      </c>
      <c r="CK303">
        <v>990.41471428571424</v>
      </c>
      <c r="CL303">
        <v>4.9990899999999998</v>
      </c>
      <c r="CM303">
        <v>10610.61428571428</v>
      </c>
      <c r="CN303">
        <v>9557.7799999999988</v>
      </c>
      <c r="CO303">
        <v>40.75</v>
      </c>
      <c r="CP303">
        <v>42.232000000000014</v>
      </c>
      <c r="CQ303">
        <v>41.561999999999998</v>
      </c>
      <c r="CR303">
        <v>41.303142857142859</v>
      </c>
      <c r="CS303">
        <v>42.061999999999998</v>
      </c>
      <c r="CT303">
        <v>597.52428571428572</v>
      </c>
      <c r="CU303">
        <v>597.45142857142855</v>
      </c>
      <c r="CV303">
        <v>0</v>
      </c>
      <c r="CW303">
        <v>1675964360.7</v>
      </c>
      <c r="CX303">
        <v>0</v>
      </c>
      <c r="CY303">
        <v>1675959759</v>
      </c>
      <c r="CZ303" t="s">
        <v>356</v>
      </c>
      <c r="DA303">
        <v>1675959759</v>
      </c>
      <c r="DB303">
        <v>1675959753.5</v>
      </c>
      <c r="DC303">
        <v>5</v>
      </c>
      <c r="DD303">
        <v>-2.5000000000000001E-2</v>
      </c>
      <c r="DE303">
        <v>-8.0000000000000002E-3</v>
      </c>
      <c r="DF303">
        <v>-6.0590000000000002</v>
      </c>
      <c r="DG303">
        <v>0.218</v>
      </c>
      <c r="DH303">
        <v>415</v>
      </c>
      <c r="DI303">
        <v>34</v>
      </c>
      <c r="DJ303">
        <v>0.6</v>
      </c>
      <c r="DK303">
        <v>0.17</v>
      </c>
      <c r="DL303">
        <v>-30.67318292682927</v>
      </c>
      <c r="DM303">
        <v>-0.2209337979094218</v>
      </c>
      <c r="DN303">
        <v>9.1495365476229551E-2</v>
      </c>
      <c r="DO303">
        <v>0</v>
      </c>
      <c r="DP303">
        <v>1.053423902439024</v>
      </c>
      <c r="DQ303">
        <v>-0.25657294076654957</v>
      </c>
      <c r="DR303">
        <v>3.5804712292947218E-2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363</v>
      </c>
      <c r="EA303">
        <v>3.2985000000000002</v>
      </c>
      <c r="EB303">
        <v>2.6252499999999999</v>
      </c>
      <c r="EC303">
        <v>0.27544400000000002</v>
      </c>
      <c r="ED303">
        <v>0.27560800000000002</v>
      </c>
      <c r="EE303">
        <v>0.135467</v>
      </c>
      <c r="EF303">
        <v>0.13123299999999999</v>
      </c>
      <c r="EG303">
        <v>21944.1</v>
      </c>
      <c r="EH303">
        <v>22273.9</v>
      </c>
      <c r="EI303">
        <v>28180.7</v>
      </c>
      <c r="EJ303">
        <v>29595.1</v>
      </c>
      <c r="EK303">
        <v>33556.300000000003</v>
      </c>
      <c r="EL303">
        <v>35681.4</v>
      </c>
      <c r="EM303">
        <v>39796</v>
      </c>
      <c r="EN303">
        <v>42267.199999999997</v>
      </c>
      <c r="EO303">
        <v>2.2140300000000002</v>
      </c>
      <c r="EP303">
        <v>2.2385199999999998</v>
      </c>
      <c r="EQ303">
        <v>0.155143</v>
      </c>
      <c r="ER303">
        <v>0</v>
      </c>
      <c r="ES303">
        <v>29.3001</v>
      </c>
      <c r="ET303">
        <v>999.9</v>
      </c>
      <c r="EU303">
        <v>72.599999999999994</v>
      </c>
      <c r="EV303">
        <v>32.1</v>
      </c>
      <c r="EW303">
        <v>34.430500000000002</v>
      </c>
      <c r="EX303">
        <v>56.633000000000003</v>
      </c>
      <c r="EY303">
        <v>-4.1386200000000004</v>
      </c>
      <c r="EZ303">
        <v>2</v>
      </c>
      <c r="FA303">
        <v>0.294599</v>
      </c>
      <c r="FB303">
        <v>-0.69382900000000003</v>
      </c>
      <c r="FC303">
        <v>20.274100000000001</v>
      </c>
      <c r="FD303">
        <v>5.2183400000000004</v>
      </c>
      <c r="FE303">
        <v>12.004</v>
      </c>
      <c r="FF303">
        <v>4.9870000000000001</v>
      </c>
      <c r="FG303">
        <v>3.2845499999999999</v>
      </c>
      <c r="FH303">
        <v>9999</v>
      </c>
      <c r="FI303">
        <v>9999</v>
      </c>
      <c r="FJ303">
        <v>9999</v>
      </c>
      <c r="FK303">
        <v>999.9</v>
      </c>
      <c r="FL303">
        <v>1.8657900000000001</v>
      </c>
      <c r="FM303">
        <v>1.8621799999999999</v>
      </c>
      <c r="FN303">
        <v>1.8641700000000001</v>
      </c>
      <c r="FO303">
        <v>1.8602300000000001</v>
      </c>
      <c r="FP303">
        <v>1.8609599999999999</v>
      </c>
      <c r="FQ303">
        <v>1.86012</v>
      </c>
      <c r="FR303">
        <v>1.86185</v>
      </c>
      <c r="FS303">
        <v>1.85843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-8.48</v>
      </c>
      <c r="GH303">
        <v>0.2102</v>
      </c>
      <c r="GI303">
        <v>-4.2934277136806287</v>
      </c>
      <c r="GJ303">
        <v>-4.5218151105756088E-3</v>
      </c>
      <c r="GK303">
        <v>2.0889233732517852E-6</v>
      </c>
      <c r="GL303">
        <v>-4.5906856223640231E-10</v>
      </c>
      <c r="GM303">
        <v>-0.1150039569071811</v>
      </c>
      <c r="GN303">
        <v>4.4025620023938356E-3</v>
      </c>
      <c r="GO303">
        <v>3.112297855124525E-4</v>
      </c>
      <c r="GP303">
        <v>-4.1727832042263066E-6</v>
      </c>
      <c r="GQ303">
        <v>6</v>
      </c>
      <c r="GR303">
        <v>2080</v>
      </c>
      <c r="GS303">
        <v>4</v>
      </c>
      <c r="GT303">
        <v>33</v>
      </c>
      <c r="GU303">
        <v>76.7</v>
      </c>
      <c r="GV303">
        <v>76.8</v>
      </c>
      <c r="GW303">
        <v>4.6227999999999998</v>
      </c>
      <c r="GX303">
        <v>2.4719199999999999</v>
      </c>
      <c r="GY303">
        <v>2.04834</v>
      </c>
      <c r="GZ303">
        <v>2.6232899999999999</v>
      </c>
      <c r="HA303">
        <v>2.1972700000000001</v>
      </c>
      <c r="HB303">
        <v>2.323</v>
      </c>
      <c r="HC303">
        <v>37.0747</v>
      </c>
      <c r="HD303">
        <v>14.727399999999999</v>
      </c>
      <c r="HE303">
        <v>18</v>
      </c>
      <c r="HF303">
        <v>674.73900000000003</v>
      </c>
      <c r="HG303">
        <v>775.35500000000002</v>
      </c>
      <c r="HH303">
        <v>31.000900000000001</v>
      </c>
      <c r="HI303">
        <v>31.172999999999998</v>
      </c>
      <c r="HJ303">
        <v>30</v>
      </c>
      <c r="HK303">
        <v>31.1416</v>
      </c>
      <c r="HL303">
        <v>31.145499999999998</v>
      </c>
      <c r="HM303">
        <v>92.459000000000003</v>
      </c>
      <c r="HN303">
        <v>11.9908</v>
      </c>
      <c r="HO303">
        <v>100</v>
      </c>
      <c r="HP303">
        <v>31</v>
      </c>
      <c r="HQ303">
        <v>1922.63</v>
      </c>
      <c r="HR303">
        <v>31.384899999999998</v>
      </c>
      <c r="HS303">
        <v>99.326899999999995</v>
      </c>
      <c r="HT303">
        <v>98.046899999999994</v>
      </c>
    </row>
    <row r="304" spans="1:228" x14ac:dyDescent="0.2">
      <c r="A304">
        <v>289</v>
      </c>
      <c r="B304">
        <v>1675964364.0999999</v>
      </c>
      <c r="C304">
        <v>1149.599999904633</v>
      </c>
      <c r="D304" t="s">
        <v>937</v>
      </c>
      <c r="E304" t="s">
        <v>938</v>
      </c>
      <c r="F304">
        <v>4</v>
      </c>
      <c r="G304">
        <v>1675964362.0285721</v>
      </c>
      <c r="H304">
        <f t="shared" si="136"/>
        <v>1.187844688489181E-3</v>
      </c>
      <c r="I304">
        <f t="shared" si="137"/>
        <v>1.1878446884891809</v>
      </c>
      <c r="J304">
        <f t="shared" si="138"/>
        <v>20.476223126266184</v>
      </c>
      <c r="K304">
        <f t="shared" si="139"/>
        <v>1883.2942857142859</v>
      </c>
      <c r="L304">
        <f t="shared" si="140"/>
        <v>1436.3303954451089</v>
      </c>
      <c r="M304">
        <f t="shared" si="141"/>
        <v>145.5830280973274</v>
      </c>
      <c r="N304">
        <f t="shared" si="142"/>
        <v>190.88622351942487</v>
      </c>
      <c r="O304">
        <f t="shared" si="143"/>
        <v>8.1477844770231761E-2</v>
      </c>
      <c r="P304">
        <f t="shared" si="144"/>
        <v>2.7747490995221411</v>
      </c>
      <c r="Q304">
        <f t="shared" si="145"/>
        <v>8.0171660811972717E-2</v>
      </c>
      <c r="R304">
        <f t="shared" si="146"/>
        <v>5.0222899181841529E-2</v>
      </c>
      <c r="S304">
        <f t="shared" si="147"/>
        <v>226.11387009082767</v>
      </c>
      <c r="T304">
        <f t="shared" si="148"/>
        <v>32.74378648590428</v>
      </c>
      <c r="U304">
        <f t="shared" si="149"/>
        <v>31.82618571428571</v>
      </c>
      <c r="V304">
        <f t="shared" si="150"/>
        <v>4.7283067026946322</v>
      </c>
      <c r="W304">
        <f t="shared" si="151"/>
        <v>70.113539671477383</v>
      </c>
      <c r="X304">
        <f t="shared" si="152"/>
        <v>3.2859357979021011</v>
      </c>
      <c r="Y304">
        <f t="shared" si="153"/>
        <v>4.686592366180081</v>
      </c>
      <c r="Z304">
        <f t="shared" si="154"/>
        <v>1.4423709047925311</v>
      </c>
      <c r="AA304">
        <f t="shared" si="155"/>
        <v>-52.383950762372884</v>
      </c>
      <c r="AB304">
        <f t="shared" si="156"/>
        <v>-23.376998275815009</v>
      </c>
      <c r="AC304">
        <f t="shared" si="157"/>
        <v>-1.9058954275755178</v>
      </c>
      <c r="AD304">
        <f t="shared" si="158"/>
        <v>148.44702562506427</v>
      </c>
      <c r="AE304">
        <f t="shared" si="159"/>
        <v>31.061905049085549</v>
      </c>
      <c r="AF304">
        <f t="shared" si="160"/>
        <v>1.1793164864042558</v>
      </c>
      <c r="AG304">
        <f t="shared" si="161"/>
        <v>20.476223126266184</v>
      </c>
      <c r="AH304">
        <v>1974.880894636686</v>
      </c>
      <c r="AI304">
        <v>1949.048424242425</v>
      </c>
      <c r="AJ304">
        <v>1.6956988345830291</v>
      </c>
      <c r="AK304">
        <v>60.624418474204617</v>
      </c>
      <c r="AL304">
        <f t="shared" si="162"/>
        <v>1.1878446884891809</v>
      </c>
      <c r="AM304">
        <v>31.366286717475202</v>
      </c>
      <c r="AN304">
        <v>32.422776969696962</v>
      </c>
      <c r="AO304">
        <v>7.1477860566129077E-4</v>
      </c>
      <c r="AP304">
        <v>100.9878899836357</v>
      </c>
      <c r="AQ304">
        <v>17</v>
      </c>
      <c r="AR304">
        <v>3</v>
      </c>
      <c r="AS304">
        <f t="shared" si="163"/>
        <v>1</v>
      </c>
      <c r="AT304">
        <f t="shared" si="164"/>
        <v>0</v>
      </c>
      <c r="AU304">
        <f t="shared" si="165"/>
        <v>47741.086177997124</v>
      </c>
      <c r="AV304">
        <f t="shared" si="166"/>
        <v>1200</v>
      </c>
      <c r="AW304">
        <f t="shared" si="167"/>
        <v>1025.9242850211542</v>
      </c>
      <c r="AX304">
        <f t="shared" si="168"/>
        <v>0.85493690418429513</v>
      </c>
      <c r="AY304">
        <f t="shared" si="169"/>
        <v>0.18842822507568974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1675964362.0285721</v>
      </c>
      <c r="BF304">
        <v>1883.2942857142859</v>
      </c>
      <c r="BG304">
        <v>1914.017142857143</v>
      </c>
      <c r="BH304">
        <v>32.419228571428569</v>
      </c>
      <c r="BI304">
        <v>31.36591428571429</v>
      </c>
      <c r="BJ304">
        <v>1891.772857142857</v>
      </c>
      <c r="BK304">
        <v>32.208985714285717</v>
      </c>
      <c r="BL304">
        <v>649.9962857142857</v>
      </c>
      <c r="BM304">
        <v>101.25785714285711</v>
      </c>
      <c r="BN304">
        <v>9.9761242857142857E-2</v>
      </c>
      <c r="BO304">
        <v>31.669914285714292</v>
      </c>
      <c r="BP304">
        <v>31.82618571428571</v>
      </c>
      <c r="BQ304">
        <v>999.89999999999986</v>
      </c>
      <c r="BR304">
        <v>0</v>
      </c>
      <c r="BS304">
        <v>0</v>
      </c>
      <c r="BT304">
        <v>9029.0185714285708</v>
      </c>
      <c r="BU304">
        <v>0</v>
      </c>
      <c r="BV304">
        <v>47.312314285714272</v>
      </c>
      <c r="BW304">
        <v>-30.72258571428571</v>
      </c>
      <c r="BX304">
        <v>1946.3942857142861</v>
      </c>
      <c r="BY304">
        <v>1975.995714285714</v>
      </c>
      <c r="BZ304">
        <v>1.053291428571429</v>
      </c>
      <c r="CA304">
        <v>1914.017142857143</v>
      </c>
      <c r="CB304">
        <v>31.36591428571429</v>
      </c>
      <c r="CC304">
        <v>3.2826971428571432</v>
      </c>
      <c r="CD304">
        <v>3.1760428571428569</v>
      </c>
      <c r="CE304">
        <v>25.535900000000002</v>
      </c>
      <c r="CF304">
        <v>24.980814285714281</v>
      </c>
      <c r="CG304">
        <v>1200</v>
      </c>
      <c r="CH304">
        <v>0.50002100000000005</v>
      </c>
      <c r="CI304">
        <v>0.49997900000000001</v>
      </c>
      <c r="CJ304">
        <v>0</v>
      </c>
      <c r="CK304">
        <v>990.25828571428553</v>
      </c>
      <c r="CL304">
        <v>4.9990899999999998</v>
      </c>
      <c r="CM304">
        <v>10607.971428571431</v>
      </c>
      <c r="CN304">
        <v>9557.9242857142835</v>
      </c>
      <c r="CO304">
        <v>40.75</v>
      </c>
      <c r="CP304">
        <v>42.223000000000013</v>
      </c>
      <c r="CQ304">
        <v>41.561999999999998</v>
      </c>
      <c r="CR304">
        <v>41.303142857142859</v>
      </c>
      <c r="CS304">
        <v>42.061999999999998</v>
      </c>
      <c r="CT304">
        <v>597.52428571428572</v>
      </c>
      <c r="CU304">
        <v>597.47571428571428</v>
      </c>
      <c r="CV304">
        <v>0</v>
      </c>
      <c r="CW304">
        <v>1675964364.3</v>
      </c>
      <c r="CX304">
        <v>0</v>
      </c>
      <c r="CY304">
        <v>1675959759</v>
      </c>
      <c r="CZ304" t="s">
        <v>356</v>
      </c>
      <c r="DA304">
        <v>1675959759</v>
      </c>
      <c r="DB304">
        <v>1675959753.5</v>
      </c>
      <c r="DC304">
        <v>5</v>
      </c>
      <c r="DD304">
        <v>-2.5000000000000001E-2</v>
      </c>
      <c r="DE304">
        <v>-8.0000000000000002E-3</v>
      </c>
      <c r="DF304">
        <v>-6.0590000000000002</v>
      </c>
      <c r="DG304">
        <v>0.218</v>
      </c>
      <c r="DH304">
        <v>415</v>
      </c>
      <c r="DI304">
        <v>34</v>
      </c>
      <c r="DJ304">
        <v>0.6</v>
      </c>
      <c r="DK304">
        <v>0.17</v>
      </c>
      <c r="DL304">
        <v>-30.68391463414634</v>
      </c>
      <c r="DM304">
        <v>-0.34063066202090919</v>
      </c>
      <c r="DN304">
        <v>8.9529462546642E-2</v>
      </c>
      <c r="DO304">
        <v>0</v>
      </c>
      <c r="DP304">
        <v>1.0473456097560969</v>
      </c>
      <c r="DQ304">
        <v>-0.13235935191637299</v>
      </c>
      <c r="DR304">
        <v>3.2629907107555631E-2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363</v>
      </c>
      <c r="EA304">
        <v>3.2986499999999999</v>
      </c>
      <c r="EB304">
        <v>2.6253600000000001</v>
      </c>
      <c r="EC304">
        <v>0.275926</v>
      </c>
      <c r="ED304">
        <v>0.27608500000000002</v>
      </c>
      <c r="EE304">
        <v>0.135488</v>
      </c>
      <c r="EF304">
        <v>0.13122700000000001</v>
      </c>
      <c r="EG304">
        <v>21929.4</v>
      </c>
      <c r="EH304">
        <v>22259.200000000001</v>
      </c>
      <c r="EI304">
        <v>28180.6</v>
      </c>
      <c r="EJ304">
        <v>29595.200000000001</v>
      </c>
      <c r="EK304">
        <v>33555.800000000003</v>
      </c>
      <c r="EL304">
        <v>35681.699999999997</v>
      </c>
      <c r="EM304">
        <v>39796.400000000001</v>
      </c>
      <c r="EN304">
        <v>42267.199999999997</v>
      </c>
      <c r="EO304">
        <v>2.2141500000000001</v>
      </c>
      <c r="EP304">
        <v>2.2384300000000001</v>
      </c>
      <c r="EQ304">
        <v>0.15548600000000001</v>
      </c>
      <c r="ER304">
        <v>0</v>
      </c>
      <c r="ES304">
        <v>29.3001</v>
      </c>
      <c r="ET304">
        <v>999.9</v>
      </c>
      <c r="EU304">
        <v>72.599999999999994</v>
      </c>
      <c r="EV304">
        <v>32.1</v>
      </c>
      <c r="EW304">
        <v>34.429099999999998</v>
      </c>
      <c r="EX304">
        <v>57.082999999999998</v>
      </c>
      <c r="EY304">
        <v>-4.1746800000000004</v>
      </c>
      <c r="EZ304">
        <v>2</v>
      </c>
      <c r="FA304">
        <v>0.294576</v>
      </c>
      <c r="FB304">
        <v>-0.69126399999999999</v>
      </c>
      <c r="FC304">
        <v>20.274100000000001</v>
      </c>
      <c r="FD304">
        <v>5.2184900000000001</v>
      </c>
      <c r="FE304">
        <v>12.004</v>
      </c>
      <c r="FF304">
        <v>4.9872500000000004</v>
      </c>
      <c r="FG304">
        <v>3.2846299999999999</v>
      </c>
      <c r="FH304">
        <v>9999</v>
      </c>
      <c r="FI304">
        <v>9999</v>
      </c>
      <c r="FJ304">
        <v>9999</v>
      </c>
      <c r="FK304">
        <v>999.9</v>
      </c>
      <c r="FL304">
        <v>1.8657600000000001</v>
      </c>
      <c r="FM304">
        <v>1.8621799999999999</v>
      </c>
      <c r="FN304">
        <v>1.8641700000000001</v>
      </c>
      <c r="FO304">
        <v>1.8602099999999999</v>
      </c>
      <c r="FP304">
        <v>1.8609599999999999</v>
      </c>
      <c r="FQ304">
        <v>1.8601099999999999</v>
      </c>
      <c r="FR304">
        <v>1.86188</v>
      </c>
      <c r="FS304">
        <v>1.8584700000000001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-8.49</v>
      </c>
      <c r="GH304">
        <v>0.21029999999999999</v>
      </c>
      <c r="GI304">
        <v>-4.2934277136806287</v>
      </c>
      <c r="GJ304">
        <v>-4.5218151105756088E-3</v>
      </c>
      <c r="GK304">
        <v>2.0889233732517852E-6</v>
      </c>
      <c r="GL304">
        <v>-4.5906856223640231E-10</v>
      </c>
      <c r="GM304">
        <v>-0.1150039569071811</v>
      </c>
      <c r="GN304">
        <v>4.4025620023938356E-3</v>
      </c>
      <c r="GO304">
        <v>3.112297855124525E-4</v>
      </c>
      <c r="GP304">
        <v>-4.1727832042263066E-6</v>
      </c>
      <c r="GQ304">
        <v>6</v>
      </c>
      <c r="GR304">
        <v>2080</v>
      </c>
      <c r="GS304">
        <v>4</v>
      </c>
      <c r="GT304">
        <v>33</v>
      </c>
      <c r="GU304">
        <v>76.8</v>
      </c>
      <c r="GV304">
        <v>76.8</v>
      </c>
      <c r="GW304">
        <v>4.6325700000000003</v>
      </c>
      <c r="GX304">
        <v>2.4633799999999999</v>
      </c>
      <c r="GY304">
        <v>2.04834</v>
      </c>
      <c r="GZ304">
        <v>2.6232899999999999</v>
      </c>
      <c r="HA304">
        <v>2.1972700000000001</v>
      </c>
      <c r="HB304">
        <v>2.32422</v>
      </c>
      <c r="HC304">
        <v>37.0747</v>
      </c>
      <c r="HD304">
        <v>14.727399999999999</v>
      </c>
      <c r="HE304">
        <v>18</v>
      </c>
      <c r="HF304">
        <v>674.81500000000005</v>
      </c>
      <c r="HG304">
        <v>775.22900000000004</v>
      </c>
      <c r="HH304">
        <v>31.000900000000001</v>
      </c>
      <c r="HI304">
        <v>31.172999999999998</v>
      </c>
      <c r="HJ304">
        <v>30</v>
      </c>
      <c r="HK304">
        <v>31.139500000000002</v>
      </c>
      <c r="HL304">
        <v>31.1434</v>
      </c>
      <c r="HM304">
        <v>92.683000000000007</v>
      </c>
      <c r="HN304">
        <v>11.9908</v>
      </c>
      <c r="HO304">
        <v>100</v>
      </c>
      <c r="HP304">
        <v>31</v>
      </c>
      <c r="HQ304">
        <v>1929.33</v>
      </c>
      <c r="HR304">
        <v>31.384899999999998</v>
      </c>
      <c r="HS304">
        <v>99.327299999999994</v>
      </c>
      <c r="HT304">
        <v>98.0471</v>
      </c>
    </row>
    <row r="305" spans="1:228" x14ac:dyDescent="0.2">
      <c r="A305">
        <v>290</v>
      </c>
      <c r="B305">
        <v>1675964368.0999999</v>
      </c>
      <c r="C305">
        <v>1153.599999904633</v>
      </c>
      <c r="D305" t="s">
        <v>939</v>
      </c>
      <c r="E305" t="s">
        <v>940</v>
      </c>
      <c r="F305">
        <v>4</v>
      </c>
      <c r="G305">
        <v>1675964366.0999999</v>
      </c>
      <c r="H305">
        <f t="shared" si="136"/>
        <v>1.1888776859614429E-3</v>
      </c>
      <c r="I305">
        <f t="shared" si="137"/>
        <v>1.1888776859614429</v>
      </c>
      <c r="J305">
        <f t="shared" si="138"/>
        <v>20.281088222157848</v>
      </c>
      <c r="K305">
        <f t="shared" si="139"/>
        <v>1890.05</v>
      </c>
      <c r="L305">
        <f t="shared" si="140"/>
        <v>1447.3336993623814</v>
      </c>
      <c r="M305">
        <f t="shared" si="141"/>
        <v>146.69655404224889</v>
      </c>
      <c r="N305">
        <f t="shared" si="142"/>
        <v>191.56869082071421</v>
      </c>
      <c r="O305">
        <f t="shared" si="143"/>
        <v>8.1595304488237139E-2</v>
      </c>
      <c r="P305">
        <f t="shared" si="144"/>
        <v>2.7643785374944287</v>
      </c>
      <c r="Q305">
        <f t="shared" si="145"/>
        <v>8.0280555631474723E-2</v>
      </c>
      <c r="R305">
        <f t="shared" si="146"/>
        <v>5.0291707567402935E-2</v>
      </c>
      <c r="S305">
        <f t="shared" si="147"/>
        <v>226.11372480520726</v>
      </c>
      <c r="T305">
        <f t="shared" si="148"/>
        <v>32.749767941318503</v>
      </c>
      <c r="U305">
        <f t="shared" si="149"/>
        <v>31.82582857142857</v>
      </c>
      <c r="V305">
        <f t="shared" si="150"/>
        <v>4.7282110013915144</v>
      </c>
      <c r="W305">
        <f t="shared" si="151"/>
        <v>70.116863681304494</v>
      </c>
      <c r="X305">
        <f t="shared" si="152"/>
        <v>3.2865657142432632</v>
      </c>
      <c r="Y305">
        <f t="shared" si="153"/>
        <v>4.68726857091238</v>
      </c>
      <c r="Z305">
        <f t="shared" si="154"/>
        <v>1.4416452871482512</v>
      </c>
      <c r="AA305">
        <f t="shared" si="155"/>
        <v>-52.429505950899632</v>
      </c>
      <c r="AB305">
        <f t="shared" si="156"/>
        <v>-22.857431063700894</v>
      </c>
      <c r="AC305">
        <f t="shared" si="157"/>
        <v>-1.8705469782289119</v>
      </c>
      <c r="AD305">
        <f t="shared" si="158"/>
        <v>148.95624081237784</v>
      </c>
      <c r="AE305">
        <f t="shared" si="159"/>
        <v>31.043681369205739</v>
      </c>
      <c r="AF305">
        <f t="shared" si="160"/>
        <v>1.1880511242523597</v>
      </c>
      <c r="AG305">
        <f t="shared" si="161"/>
        <v>20.281088222157848</v>
      </c>
      <c r="AH305">
        <v>1981.719335110005</v>
      </c>
      <c r="AI305">
        <v>1955.9712727272729</v>
      </c>
      <c r="AJ305">
        <v>1.723332745728154</v>
      </c>
      <c r="AK305">
        <v>60.624418474204617</v>
      </c>
      <c r="AL305">
        <f t="shared" si="162"/>
        <v>1.1888776859614429</v>
      </c>
      <c r="AM305">
        <v>31.36478717122176</v>
      </c>
      <c r="AN305">
        <v>32.42545272727272</v>
      </c>
      <c r="AO305">
        <v>1.8207754144911189E-4</v>
      </c>
      <c r="AP305">
        <v>100.9878899836357</v>
      </c>
      <c r="AQ305">
        <v>17</v>
      </c>
      <c r="AR305">
        <v>3</v>
      </c>
      <c r="AS305">
        <f t="shared" si="163"/>
        <v>1</v>
      </c>
      <c r="AT305">
        <f t="shared" si="164"/>
        <v>0</v>
      </c>
      <c r="AU305">
        <f t="shared" si="165"/>
        <v>47453.944276901486</v>
      </c>
      <c r="AV305">
        <f t="shared" si="166"/>
        <v>1199.998571428571</v>
      </c>
      <c r="AW305">
        <f t="shared" si="167"/>
        <v>1025.9231278783454</v>
      </c>
      <c r="AX305">
        <f t="shared" si="168"/>
        <v>0.85493695768071387</v>
      </c>
      <c r="AY305">
        <f t="shared" si="169"/>
        <v>0.18842832832377793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1675964366.0999999</v>
      </c>
      <c r="BF305">
        <v>1890.05</v>
      </c>
      <c r="BG305">
        <v>1920.777142857143</v>
      </c>
      <c r="BH305">
        <v>32.425828571428568</v>
      </c>
      <c r="BI305">
        <v>31.36477142857143</v>
      </c>
      <c r="BJ305">
        <v>1898.5414285714289</v>
      </c>
      <c r="BK305">
        <v>32.215528571428571</v>
      </c>
      <c r="BL305">
        <v>650.0277142857143</v>
      </c>
      <c r="BM305">
        <v>101.25614285714281</v>
      </c>
      <c r="BN305">
        <v>0.10027142857142859</v>
      </c>
      <c r="BO305">
        <v>31.672457142857141</v>
      </c>
      <c r="BP305">
        <v>31.82582857142857</v>
      </c>
      <c r="BQ305">
        <v>999.89999999999986</v>
      </c>
      <c r="BR305">
        <v>0</v>
      </c>
      <c r="BS305">
        <v>0</v>
      </c>
      <c r="BT305">
        <v>8974.1071428571431</v>
      </c>
      <c r="BU305">
        <v>0</v>
      </c>
      <c r="BV305">
        <v>47.881014285714294</v>
      </c>
      <c r="BW305">
        <v>-30.725771428571431</v>
      </c>
      <c r="BX305">
        <v>1953.39</v>
      </c>
      <c r="BY305">
        <v>1982.971428571429</v>
      </c>
      <c r="BZ305">
        <v>1.0610728571428569</v>
      </c>
      <c r="CA305">
        <v>1920.777142857143</v>
      </c>
      <c r="CB305">
        <v>31.36477142857143</v>
      </c>
      <c r="CC305">
        <v>3.2833199999999998</v>
      </c>
      <c r="CD305">
        <v>3.175878571428572</v>
      </c>
      <c r="CE305">
        <v>25.539085714285719</v>
      </c>
      <c r="CF305">
        <v>24.979957142857138</v>
      </c>
      <c r="CG305">
        <v>1199.998571428571</v>
      </c>
      <c r="CH305">
        <v>0.50001899999999999</v>
      </c>
      <c r="CI305">
        <v>0.49998100000000001</v>
      </c>
      <c r="CJ305">
        <v>0</v>
      </c>
      <c r="CK305">
        <v>990.14257142857139</v>
      </c>
      <c r="CL305">
        <v>4.9990899999999998</v>
      </c>
      <c r="CM305">
        <v>10605.585714285709</v>
      </c>
      <c r="CN305">
        <v>9557.9171428571426</v>
      </c>
      <c r="CO305">
        <v>40.75</v>
      </c>
      <c r="CP305">
        <v>42.241</v>
      </c>
      <c r="CQ305">
        <v>41.561999999999998</v>
      </c>
      <c r="CR305">
        <v>41.311999999999998</v>
      </c>
      <c r="CS305">
        <v>42.061999999999998</v>
      </c>
      <c r="CT305">
        <v>597.52142857142849</v>
      </c>
      <c r="CU305">
        <v>597.47714285714289</v>
      </c>
      <c r="CV305">
        <v>0</v>
      </c>
      <c r="CW305">
        <v>1675964368.5</v>
      </c>
      <c r="CX305">
        <v>0</v>
      </c>
      <c r="CY305">
        <v>1675959759</v>
      </c>
      <c r="CZ305" t="s">
        <v>356</v>
      </c>
      <c r="DA305">
        <v>1675959759</v>
      </c>
      <c r="DB305">
        <v>1675959753.5</v>
      </c>
      <c r="DC305">
        <v>5</v>
      </c>
      <c r="DD305">
        <v>-2.5000000000000001E-2</v>
      </c>
      <c r="DE305">
        <v>-8.0000000000000002E-3</v>
      </c>
      <c r="DF305">
        <v>-6.0590000000000002</v>
      </c>
      <c r="DG305">
        <v>0.218</v>
      </c>
      <c r="DH305">
        <v>415</v>
      </c>
      <c r="DI305">
        <v>34</v>
      </c>
      <c r="DJ305">
        <v>0.6</v>
      </c>
      <c r="DK305">
        <v>0.17</v>
      </c>
      <c r="DL305">
        <v>-30.692402439024391</v>
      </c>
      <c r="DM305">
        <v>-0.418977700348445</v>
      </c>
      <c r="DN305">
        <v>8.920128099212804E-2</v>
      </c>
      <c r="DO305">
        <v>0</v>
      </c>
      <c r="DP305">
        <v>1.0396956097560981</v>
      </c>
      <c r="DQ305">
        <v>0.1189584878048804</v>
      </c>
      <c r="DR305">
        <v>2.2273003867066161E-2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363</v>
      </c>
      <c r="EA305">
        <v>3.2985500000000001</v>
      </c>
      <c r="EB305">
        <v>2.6254</v>
      </c>
      <c r="EC305">
        <v>0.276476</v>
      </c>
      <c r="ED305">
        <v>0.27662999999999999</v>
      </c>
      <c r="EE305">
        <v>0.135493</v>
      </c>
      <c r="EF305">
        <v>0.13122600000000001</v>
      </c>
      <c r="EG305">
        <v>21912.799999999999</v>
      </c>
      <c r="EH305">
        <v>22242.9</v>
      </c>
      <c r="EI305">
        <v>28180.799999999999</v>
      </c>
      <c r="EJ305">
        <v>29595.8</v>
      </c>
      <c r="EK305">
        <v>33556</v>
      </c>
      <c r="EL305">
        <v>35682.400000000001</v>
      </c>
      <c r="EM305">
        <v>39796.800000000003</v>
      </c>
      <c r="EN305">
        <v>42268</v>
      </c>
      <c r="EO305">
        <v>2.2141000000000002</v>
      </c>
      <c r="EP305">
        <v>2.2383999999999999</v>
      </c>
      <c r="EQ305">
        <v>0.155307</v>
      </c>
      <c r="ER305">
        <v>0</v>
      </c>
      <c r="ES305">
        <v>29.301500000000001</v>
      </c>
      <c r="ET305">
        <v>999.9</v>
      </c>
      <c r="EU305">
        <v>72.599999999999994</v>
      </c>
      <c r="EV305">
        <v>32.1</v>
      </c>
      <c r="EW305">
        <v>34.432099999999998</v>
      </c>
      <c r="EX305">
        <v>57.052999999999997</v>
      </c>
      <c r="EY305">
        <v>-4.1947099999999997</v>
      </c>
      <c r="EZ305">
        <v>2</v>
      </c>
      <c r="FA305">
        <v>0.29455799999999999</v>
      </c>
      <c r="FB305">
        <v>-0.68865699999999996</v>
      </c>
      <c r="FC305">
        <v>20.274000000000001</v>
      </c>
      <c r="FD305">
        <v>5.2174399999999999</v>
      </c>
      <c r="FE305">
        <v>12.004</v>
      </c>
      <c r="FF305">
        <v>4.9869500000000002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1.8657900000000001</v>
      </c>
      <c r="FM305">
        <v>1.8621799999999999</v>
      </c>
      <c r="FN305">
        <v>1.8641799999999999</v>
      </c>
      <c r="FO305">
        <v>1.8602099999999999</v>
      </c>
      <c r="FP305">
        <v>1.8609599999999999</v>
      </c>
      <c r="FQ305">
        <v>1.86008</v>
      </c>
      <c r="FR305">
        <v>1.8618699999999999</v>
      </c>
      <c r="FS305">
        <v>1.8584099999999999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-8.49</v>
      </c>
      <c r="GH305">
        <v>0.21029999999999999</v>
      </c>
      <c r="GI305">
        <v>-4.2934277136806287</v>
      </c>
      <c r="GJ305">
        <v>-4.5218151105756088E-3</v>
      </c>
      <c r="GK305">
        <v>2.0889233732517852E-6</v>
      </c>
      <c r="GL305">
        <v>-4.5906856223640231E-10</v>
      </c>
      <c r="GM305">
        <v>-0.1150039569071811</v>
      </c>
      <c r="GN305">
        <v>4.4025620023938356E-3</v>
      </c>
      <c r="GO305">
        <v>3.112297855124525E-4</v>
      </c>
      <c r="GP305">
        <v>-4.1727832042263066E-6</v>
      </c>
      <c r="GQ305">
        <v>6</v>
      </c>
      <c r="GR305">
        <v>2080</v>
      </c>
      <c r="GS305">
        <v>4</v>
      </c>
      <c r="GT305">
        <v>33</v>
      </c>
      <c r="GU305">
        <v>76.8</v>
      </c>
      <c r="GV305">
        <v>76.900000000000006</v>
      </c>
      <c r="GW305">
        <v>4.6459999999999999</v>
      </c>
      <c r="GX305">
        <v>2.4706999999999999</v>
      </c>
      <c r="GY305">
        <v>2.04834</v>
      </c>
      <c r="GZ305">
        <v>2.6232899999999999</v>
      </c>
      <c r="HA305">
        <v>2.1972700000000001</v>
      </c>
      <c r="HB305">
        <v>2.34985</v>
      </c>
      <c r="HC305">
        <v>37.0747</v>
      </c>
      <c r="HD305">
        <v>14.727399999999999</v>
      </c>
      <c r="HE305">
        <v>18</v>
      </c>
      <c r="HF305">
        <v>674.77499999999998</v>
      </c>
      <c r="HG305">
        <v>775.19600000000003</v>
      </c>
      <c r="HH305">
        <v>31.000800000000002</v>
      </c>
      <c r="HI305">
        <v>31.1707</v>
      </c>
      <c r="HJ305">
        <v>30</v>
      </c>
      <c r="HK305">
        <v>31.139500000000002</v>
      </c>
      <c r="HL305">
        <v>31.142800000000001</v>
      </c>
      <c r="HM305">
        <v>92.930700000000002</v>
      </c>
      <c r="HN305">
        <v>11.9908</v>
      </c>
      <c r="HO305">
        <v>100</v>
      </c>
      <c r="HP305">
        <v>31</v>
      </c>
      <c r="HQ305">
        <v>1936.06</v>
      </c>
      <c r="HR305">
        <v>31.384899999999998</v>
      </c>
      <c r="HS305">
        <v>99.328100000000006</v>
      </c>
      <c r="HT305">
        <v>98.048900000000003</v>
      </c>
    </row>
    <row r="306" spans="1:228" x14ac:dyDescent="0.2">
      <c r="A306">
        <v>291</v>
      </c>
      <c r="B306">
        <v>1675964372.5999999</v>
      </c>
      <c r="C306">
        <v>1158.099999904633</v>
      </c>
      <c r="D306" t="s">
        <v>941</v>
      </c>
      <c r="E306" t="s">
        <v>942</v>
      </c>
      <c r="F306">
        <v>4</v>
      </c>
      <c r="G306">
        <v>1675964370.3499999</v>
      </c>
      <c r="H306">
        <f t="shared" si="136"/>
        <v>1.1850877476433867E-3</v>
      </c>
      <c r="I306">
        <f t="shared" si="137"/>
        <v>1.1850877476433868</v>
      </c>
      <c r="J306">
        <f t="shared" si="138"/>
        <v>19.999663796038831</v>
      </c>
      <c r="K306">
        <f t="shared" si="139"/>
        <v>1897.2850000000001</v>
      </c>
      <c r="L306">
        <f t="shared" si="140"/>
        <v>1458.1736829352596</v>
      </c>
      <c r="M306">
        <f t="shared" si="141"/>
        <v>147.79576486801272</v>
      </c>
      <c r="N306">
        <f t="shared" si="142"/>
        <v>192.30266670507262</v>
      </c>
      <c r="O306">
        <f t="shared" si="143"/>
        <v>8.1235043955274727E-2</v>
      </c>
      <c r="P306">
        <f t="shared" si="144"/>
        <v>2.7682690581580944</v>
      </c>
      <c r="Q306">
        <f t="shared" si="145"/>
        <v>7.9933579262733437E-2</v>
      </c>
      <c r="R306">
        <f t="shared" si="146"/>
        <v>5.0073681610970963E-2</v>
      </c>
      <c r="S306">
        <f t="shared" si="147"/>
        <v>226.11390110870829</v>
      </c>
      <c r="T306">
        <f t="shared" si="148"/>
        <v>32.750384205610274</v>
      </c>
      <c r="U306">
        <f t="shared" si="149"/>
        <v>31.831299999999999</v>
      </c>
      <c r="V306">
        <f t="shared" si="150"/>
        <v>4.7296773303562727</v>
      </c>
      <c r="W306">
        <f t="shared" si="151"/>
        <v>70.109305400037641</v>
      </c>
      <c r="X306">
        <f t="shared" si="152"/>
        <v>3.2863942279688829</v>
      </c>
      <c r="Y306">
        <f t="shared" si="153"/>
        <v>4.6875292933184847</v>
      </c>
      <c r="Z306">
        <f t="shared" si="154"/>
        <v>1.4432831023873898</v>
      </c>
      <c r="AA306">
        <f t="shared" si="155"/>
        <v>-52.262369671073351</v>
      </c>
      <c r="AB306">
        <f t="shared" si="156"/>
        <v>-23.559860689519052</v>
      </c>
      <c r="AC306">
        <f t="shared" si="157"/>
        <v>-1.9253820843846063</v>
      </c>
      <c r="AD306">
        <f t="shared" si="158"/>
        <v>148.3662886637313</v>
      </c>
      <c r="AE306">
        <f t="shared" si="159"/>
        <v>31.04950078083677</v>
      </c>
      <c r="AF306">
        <f t="shared" si="160"/>
        <v>1.1858656019745442</v>
      </c>
      <c r="AG306">
        <f t="shared" si="161"/>
        <v>19.999663796038831</v>
      </c>
      <c r="AH306">
        <v>1989.615363929443</v>
      </c>
      <c r="AI306">
        <v>1963.9590909090909</v>
      </c>
      <c r="AJ306">
        <v>1.770465824432677</v>
      </c>
      <c r="AK306">
        <v>60.624418474204617</v>
      </c>
      <c r="AL306">
        <f t="shared" si="162"/>
        <v>1.1850877476433868</v>
      </c>
      <c r="AM306">
        <v>31.364789775412628</v>
      </c>
      <c r="AN306">
        <v>32.423708484848483</v>
      </c>
      <c r="AO306">
        <v>-7.6615891230420353E-5</v>
      </c>
      <c r="AP306">
        <v>100.9878899836357</v>
      </c>
      <c r="AQ306">
        <v>17</v>
      </c>
      <c r="AR306">
        <v>3</v>
      </c>
      <c r="AS306">
        <f t="shared" si="163"/>
        <v>1</v>
      </c>
      <c r="AT306">
        <f t="shared" si="164"/>
        <v>0</v>
      </c>
      <c r="AU306">
        <f t="shared" si="165"/>
        <v>47561.297106467209</v>
      </c>
      <c r="AV306">
        <f t="shared" si="166"/>
        <v>1200</v>
      </c>
      <c r="AW306">
        <f t="shared" si="167"/>
        <v>1025.9243010925948</v>
      </c>
      <c r="AX306">
        <f t="shared" si="168"/>
        <v>0.85493691757716239</v>
      </c>
      <c r="AY306">
        <f t="shared" si="169"/>
        <v>0.18842825092392357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1675964370.3499999</v>
      </c>
      <c r="BF306">
        <v>1897.2850000000001</v>
      </c>
      <c r="BG306">
        <v>1928.0225</v>
      </c>
      <c r="BH306">
        <v>32.424025</v>
      </c>
      <c r="BI306">
        <v>31.364887499999998</v>
      </c>
      <c r="BJ306">
        <v>1905.7874999999999</v>
      </c>
      <c r="BK306">
        <v>32.213724999999997</v>
      </c>
      <c r="BL306">
        <v>650.00912500000004</v>
      </c>
      <c r="BM306">
        <v>101.25675</v>
      </c>
      <c r="BN306">
        <v>0.100013325</v>
      </c>
      <c r="BO306">
        <v>31.673437499999999</v>
      </c>
      <c r="BP306">
        <v>31.831299999999999</v>
      </c>
      <c r="BQ306">
        <v>999.9</v>
      </c>
      <c r="BR306">
        <v>0</v>
      </c>
      <c r="BS306">
        <v>0</v>
      </c>
      <c r="BT306">
        <v>8994.6875</v>
      </c>
      <c r="BU306">
        <v>0</v>
      </c>
      <c r="BV306">
        <v>49.031525000000002</v>
      </c>
      <c r="BW306">
        <v>-30.7351375</v>
      </c>
      <c r="BX306">
        <v>1960.86625</v>
      </c>
      <c r="BY306">
        <v>1990.4549999999999</v>
      </c>
      <c r="BZ306">
        <v>1.05911625</v>
      </c>
      <c r="CA306">
        <v>1928.0225</v>
      </c>
      <c r="CB306">
        <v>31.364887499999998</v>
      </c>
      <c r="CC306">
        <v>3.2831524999999999</v>
      </c>
      <c r="CD306">
        <v>3.17591125</v>
      </c>
      <c r="CE306">
        <v>25.538237500000001</v>
      </c>
      <c r="CF306">
        <v>24.980125000000001</v>
      </c>
      <c r="CG306">
        <v>1200</v>
      </c>
      <c r="CH306">
        <v>0.50002075000000001</v>
      </c>
      <c r="CI306">
        <v>0.49997924999999999</v>
      </c>
      <c r="CJ306">
        <v>0</v>
      </c>
      <c r="CK306">
        <v>989.73050000000001</v>
      </c>
      <c r="CL306">
        <v>4.9990899999999998</v>
      </c>
      <c r="CM306">
        <v>10603.1625</v>
      </c>
      <c r="CN306">
        <v>9557.9337500000001</v>
      </c>
      <c r="CO306">
        <v>40.75</v>
      </c>
      <c r="CP306">
        <v>42.25</v>
      </c>
      <c r="CQ306">
        <v>41.561999999999998</v>
      </c>
      <c r="CR306">
        <v>41.311999999999998</v>
      </c>
      <c r="CS306">
        <v>42.061999999999998</v>
      </c>
      <c r="CT306">
        <v>597.52375000000006</v>
      </c>
      <c r="CU306">
        <v>597.47625000000005</v>
      </c>
      <c r="CV306">
        <v>0</v>
      </c>
      <c r="CW306">
        <v>1675964372.7</v>
      </c>
      <c r="CX306">
        <v>0</v>
      </c>
      <c r="CY306">
        <v>1675959759</v>
      </c>
      <c r="CZ306" t="s">
        <v>356</v>
      </c>
      <c r="DA306">
        <v>1675959759</v>
      </c>
      <c r="DB306">
        <v>1675959753.5</v>
      </c>
      <c r="DC306">
        <v>5</v>
      </c>
      <c r="DD306">
        <v>-2.5000000000000001E-2</v>
      </c>
      <c r="DE306">
        <v>-8.0000000000000002E-3</v>
      </c>
      <c r="DF306">
        <v>-6.0590000000000002</v>
      </c>
      <c r="DG306">
        <v>0.218</v>
      </c>
      <c r="DH306">
        <v>415</v>
      </c>
      <c r="DI306">
        <v>34</v>
      </c>
      <c r="DJ306">
        <v>0.6</v>
      </c>
      <c r="DK306">
        <v>0.17</v>
      </c>
      <c r="DL306">
        <v>-30.72391463414634</v>
      </c>
      <c r="DM306">
        <v>-5.1242508710876593E-2</v>
      </c>
      <c r="DN306">
        <v>6.3021883775576604E-2</v>
      </c>
      <c r="DO306">
        <v>1</v>
      </c>
      <c r="DP306">
        <v>1.043925634146341</v>
      </c>
      <c r="DQ306">
        <v>0.17646710801393581</v>
      </c>
      <c r="DR306">
        <v>1.9100166618806001E-2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3.2986499999999999</v>
      </c>
      <c r="EB306">
        <v>2.62527</v>
      </c>
      <c r="EC306">
        <v>0.27711400000000003</v>
      </c>
      <c r="ED306">
        <v>0.27725</v>
      </c>
      <c r="EE306">
        <v>0.135492</v>
      </c>
      <c r="EF306">
        <v>0.13122800000000001</v>
      </c>
      <c r="EG306">
        <v>21893.7</v>
      </c>
      <c r="EH306">
        <v>22224</v>
      </c>
      <c r="EI306">
        <v>28181.200000000001</v>
      </c>
      <c r="EJ306">
        <v>29596</v>
      </c>
      <c r="EK306">
        <v>33556.300000000003</v>
      </c>
      <c r="EL306">
        <v>35682.6</v>
      </c>
      <c r="EM306">
        <v>39797</v>
      </c>
      <c r="EN306">
        <v>42268.2</v>
      </c>
      <c r="EO306">
        <v>2.2141999999999999</v>
      </c>
      <c r="EP306">
        <v>2.2383999999999999</v>
      </c>
      <c r="EQ306">
        <v>0.155587</v>
      </c>
      <c r="ER306">
        <v>0</v>
      </c>
      <c r="ES306">
        <v>29.302600000000002</v>
      </c>
      <c r="ET306">
        <v>999.9</v>
      </c>
      <c r="EU306">
        <v>72.599999999999994</v>
      </c>
      <c r="EV306">
        <v>32.1</v>
      </c>
      <c r="EW306">
        <v>34.431800000000003</v>
      </c>
      <c r="EX306">
        <v>57.052999999999997</v>
      </c>
      <c r="EY306">
        <v>-4.1746800000000004</v>
      </c>
      <c r="EZ306">
        <v>2</v>
      </c>
      <c r="FA306">
        <v>0.29450700000000002</v>
      </c>
      <c r="FB306">
        <v>-0.68729300000000004</v>
      </c>
      <c r="FC306">
        <v>20.274100000000001</v>
      </c>
      <c r="FD306">
        <v>5.21774</v>
      </c>
      <c r="FE306">
        <v>12.004</v>
      </c>
      <c r="FF306">
        <v>4.9871999999999996</v>
      </c>
      <c r="FG306">
        <v>3.2846299999999999</v>
      </c>
      <c r="FH306">
        <v>9999</v>
      </c>
      <c r="FI306">
        <v>9999</v>
      </c>
      <c r="FJ306">
        <v>9999</v>
      </c>
      <c r="FK306">
        <v>999.9</v>
      </c>
      <c r="FL306">
        <v>1.8657900000000001</v>
      </c>
      <c r="FM306">
        <v>1.8621799999999999</v>
      </c>
      <c r="FN306">
        <v>1.8641799999999999</v>
      </c>
      <c r="FO306">
        <v>1.8602099999999999</v>
      </c>
      <c r="FP306">
        <v>1.8609599999999999</v>
      </c>
      <c r="FQ306">
        <v>1.8601099999999999</v>
      </c>
      <c r="FR306">
        <v>1.8618600000000001</v>
      </c>
      <c r="FS306">
        <v>1.8584099999999999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-8.51</v>
      </c>
      <c r="GH306">
        <v>0.21029999999999999</v>
      </c>
      <c r="GI306">
        <v>-4.2934277136806287</v>
      </c>
      <c r="GJ306">
        <v>-4.5218151105756088E-3</v>
      </c>
      <c r="GK306">
        <v>2.0889233732517852E-6</v>
      </c>
      <c r="GL306">
        <v>-4.5906856223640231E-10</v>
      </c>
      <c r="GM306">
        <v>-0.1150039569071811</v>
      </c>
      <c r="GN306">
        <v>4.4025620023938356E-3</v>
      </c>
      <c r="GO306">
        <v>3.112297855124525E-4</v>
      </c>
      <c r="GP306">
        <v>-4.1727832042263066E-6</v>
      </c>
      <c r="GQ306">
        <v>6</v>
      </c>
      <c r="GR306">
        <v>2080</v>
      </c>
      <c r="GS306">
        <v>4</v>
      </c>
      <c r="GT306">
        <v>33</v>
      </c>
      <c r="GU306">
        <v>76.900000000000006</v>
      </c>
      <c r="GV306">
        <v>77</v>
      </c>
      <c r="GW306">
        <v>4.6569799999999999</v>
      </c>
      <c r="GX306">
        <v>2.4645999999999999</v>
      </c>
      <c r="GY306">
        <v>2.04834</v>
      </c>
      <c r="GZ306">
        <v>2.6232899999999999</v>
      </c>
      <c r="HA306">
        <v>2.1972700000000001</v>
      </c>
      <c r="HB306">
        <v>2.32056</v>
      </c>
      <c r="HC306">
        <v>37.050899999999999</v>
      </c>
      <c r="HD306">
        <v>14.7187</v>
      </c>
      <c r="HE306">
        <v>18</v>
      </c>
      <c r="HF306">
        <v>674.82600000000002</v>
      </c>
      <c r="HG306">
        <v>775.19600000000003</v>
      </c>
      <c r="HH306">
        <v>31.000499999999999</v>
      </c>
      <c r="HI306">
        <v>31.170300000000001</v>
      </c>
      <c r="HJ306">
        <v>29.9999</v>
      </c>
      <c r="HK306">
        <v>31.136900000000001</v>
      </c>
      <c r="HL306">
        <v>31.142800000000001</v>
      </c>
      <c r="HM306">
        <v>93.172300000000007</v>
      </c>
      <c r="HN306">
        <v>11.9908</v>
      </c>
      <c r="HO306">
        <v>100</v>
      </c>
      <c r="HP306">
        <v>31</v>
      </c>
      <c r="HQ306">
        <v>1942.76</v>
      </c>
      <c r="HR306">
        <v>31.384899999999998</v>
      </c>
      <c r="HS306">
        <v>99.328999999999994</v>
      </c>
      <c r="HT306">
        <v>98.049599999999998</v>
      </c>
    </row>
    <row r="307" spans="1:228" x14ac:dyDescent="0.2">
      <c r="A307">
        <v>292</v>
      </c>
      <c r="B307">
        <v>1675964376.5999999</v>
      </c>
      <c r="C307">
        <v>1162.099999904633</v>
      </c>
      <c r="D307" t="s">
        <v>943</v>
      </c>
      <c r="E307" t="s">
        <v>944</v>
      </c>
      <c r="F307">
        <v>4</v>
      </c>
      <c r="G307">
        <v>1675964374.5999999</v>
      </c>
      <c r="H307">
        <f t="shared" si="136"/>
        <v>1.1860079978867238E-3</v>
      </c>
      <c r="I307">
        <f t="shared" si="137"/>
        <v>1.1860079978867237</v>
      </c>
      <c r="J307">
        <f t="shared" si="138"/>
        <v>20.117066313169659</v>
      </c>
      <c r="K307">
        <f t="shared" si="139"/>
        <v>1904.517142857143</v>
      </c>
      <c r="L307">
        <f t="shared" si="140"/>
        <v>1462.8791729153354</v>
      </c>
      <c r="M307">
        <f t="shared" si="141"/>
        <v>148.27047829282242</v>
      </c>
      <c r="N307">
        <f t="shared" si="142"/>
        <v>193.03280333505114</v>
      </c>
      <c r="O307">
        <f t="shared" si="143"/>
        <v>8.1232526188098939E-2</v>
      </c>
      <c r="P307">
        <f t="shared" si="144"/>
        <v>2.7699349240071767</v>
      </c>
      <c r="Q307">
        <f t="shared" si="145"/>
        <v>7.9931910626572178E-2</v>
      </c>
      <c r="R307">
        <f t="shared" si="146"/>
        <v>5.0072564633343725E-2</v>
      </c>
      <c r="S307">
        <f t="shared" si="147"/>
        <v>226.11534094806527</v>
      </c>
      <c r="T307">
        <f t="shared" si="148"/>
        <v>32.752546000403804</v>
      </c>
      <c r="U307">
        <f t="shared" si="149"/>
        <v>31.83567142857143</v>
      </c>
      <c r="V307">
        <f t="shared" si="150"/>
        <v>4.7308491466189784</v>
      </c>
      <c r="W307">
        <f t="shared" si="151"/>
        <v>70.098472173890585</v>
      </c>
      <c r="X307">
        <f t="shared" si="152"/>
        <v>3.286446744171668</v>
      </c>
      <c r="Y307">
        <f t="shared" si="153"/>
        <v>4.6883286357784026</v>
      </c>
      <c r="Z307">
        <f t="shared" si="154"/>
        <v>1.4444024024473103</v>
      </c>
      <c r="AA307">
        <f t="shared" si="155"/>
        <v>-52.302952706804518</v>
      </c>
      <c r="AB307">
        <f t="shared" si="156"/>
        <v>-23.778037523868385</v>
      </c>
      <c r="AC307">
        <f t="shared" si="157"/>
        <v>-1.9421139955902691</v>
      </c>
      <c r="AD307">
        <f t="shared" si="158"/>
        <v>148.0922367218021</v>
      </c>
      <c r="AE307">
        <f t="shared" si="159"/>
        <v>30.627114655822723</v>
      </c>
      <c r="AF307">
        <f t="shared" si="160"/>
        <v>1.18544454103115</v>
      </c>
      <c r="AG307">
        <f t="shared" si="161"/>
        <v>20.117066313169659</v>
      </c>
      <c r="AH307">
        <v>1996.3953901866471</v>
      </c>
      <c r="AI307">
        <v>1970.8667878787869</v>
      </c>
      <c r="AJ307">
        <v>1.7063291221626911</v>
      </c>
      <c r="AK307">
        <v>60.624418474204617</v>
      </c>
      <c r="AL307">
        <f t="shared" si="162"/>
        <v>1.1860079978867237</v>
      </c>
      <c r="AM307">
        <v>31.366405098774401</v>
      </c>
      <c r="AN307">
        <v>32.425481818181822</v>
      </c>
      <c r="AO307">
        <v>2.720626232751546E-5</v>
      </c>
      <c r="AP307">
        <v>100.9878899836357</v>
      </c>
      <c r="AQ307">
        <v>17</v>
      </c>
      <c r="AR307">
        <v>3</v>
      </c>
      <c r="AS307">
        <f t="shared" si="163"/>
        <v>1</v>
      </c>
      <c r="AT307">
        <f t="shared" si="164"/>
        <v>0</v>
      </c>
      <c r="AU307">
        <f t="shared" si="165"/>
        <v>47606.871574106714</v>
      </c>
      <c r="AV307">
        <f t="shared" si="166"/>
        <v>1200.007142857143</v>
      </c>
      <c r="AW307">
        <f t="shared" si="167"/>
        <v>1025.9304564497747</v>
      </c>
      <c r="AX307">
        <f t="shared" si="168"/>
        <v>0.85493695813101378</v>
      </c>
      <c r="AY307">
        <f t="shared" si="169"/>
        <v>0.18842832919285679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1675964374.5999999</v>
      </c>
      <c r="BF307">
        <v>1904.517142857143</v>
      </c>
      <c r="BG307">
        <v>1934.8714285714291</v>
      </c>
      <c r="BH307">
        <v>32.42502857142857</v>
      </c>
      <c r="BI307">
        <v>31.366285714285709</v>
      </c>
      <c r="BJ307">
        <v>1913.031428571428</v>
      </c>
      <c r="BK307">
        <v>32.214728571428573</v>
      </c>
      <c r="BL307">
        <v>650.01985714285718</v>
      </c>
      <c r="BM307">
        <v>101.25528571428571</v>
      </c>
      <c r="BN307">
        <v>9.9960185714285707E-2</v>
      </c>
      <c r="BO307">
        <v>31.67644285714286</v>
      </c>
      <c r="BP307">
        <v>31.83567142857143</v>
      </c>
      <c r="BQ307">
        <v>999.89999999999986</v>
      </c>
      <c r="BR307">
        <v>0</v>
      </c>
      <c r="BS307">
        <v>0</v>
      </c>
      <c r="BT307">
        <v>9003.6614285714277</v>
      </c>
      <c r="BU307">
        <v>0</v>
      </c>
      <c r="BV307">
        <v>50.009314285714289</v>
      </c>
      <c r="BW307">
        <v>-30.354485714285708</v>
      </c>
      <c r="BX307">
        <v>1968.338571428571</v>
      </c>
      <c r="BY307">
        <v>1997.524285714286</v>
      </c>
      <c r="BZ307">
        <v>1.0587357142857139</v>
      </c>
      <c r="CA307">
        <v>1934.8714285714291</v>
      </c>
      <c r="CB307">
        <v>31.366285714285709</v>
      </c>
      <c r="CC307">
        <v>3.2832057142857138</v>
      </c>
      <c r="CD307">
        <v>3.1760000000000002</v>
      </c>
      <c r="CE307">
        <v>25.538514285714289</v>
      </c>
      <c r="CF307">
        <v>24.980599999999999</v>
      </c>
      <c r="CG307">
        <v>1200.007142857143</v>
      </c>
      <c r="CH307">
        <v>0.50002100000000005</v>
      </c>
      <c r="CI307">
        <v>0.49997900000000001</v>
      </c>
      <c r="CJ307">
        <v>0</v>
      </c>
      <c r="CK307">
        <v>989.47114285714269</v>
      </c>
      <c r="CL307">
        <v>4.9990899999999998</v>
      </c>
      <c r="CM307">
        <v>10600.27142857143</v>
      </c>
      <c r="CN307">
        <v>9558.0014285714296</v>
      </c>
      <c r="CO307">
        <v>40.75</v>
      </c>
      <c r="CP307">
        <v>42.232000000000014</v>
      </c>
      <c r="CQ307">
        <v>41.561999999999998</v>
      </c>
      <c r="CR307">
        <v>41.311999999999998</v>
      </c>
      <c r="CS307">
        <v>42.08</v>
      </c>
      <c r="CT307">
        <v>597.52571428571423</v>
      </c>
      <c r="CU307">
        <v>597.48142857142852</v>
      </c>
      <c r="CV307">
        <v>0</v>
      </c>
      <c r="CW307">
        <v>1675964376.3</v>
      </c>
      <c r="CX307">
        <v>0</v>
      </c>
      <c r="CY307">
        <v>1675959759</v>
      </c>
      <c r="CZ307" t="s">
        <v>356</v>
      </c>
      <c r="DA307">
        <v>1675959759</v>
      </c>
      <c r="DB307">
        <v>1675959753.5</v>
      </c>
      <c r="DC307">
        <v>5</v>
      </c>
      <c r="DD307">
        <v>-2.5000000000000001E-2</v>
      </c>
      <c r="DE307">
        <v>-8.0000000000000002E-3</v>
      </c>
      <c r="DF307">
        <v>-6.0590000000000002</v>
      </c>
      <c r="DG307">
        <v>0.218</v>
      </c>
      <c r="DH307">
        <v>415</v>
      </c>
      <c r="DI307">
        <v>34</v>
      </c>
      <c r="DJ307">
        <v>0.6</v>
      </c>
      <c r="DK307">
        <v>0.17</v>
      </c>
      <c r="DL307">
        <v>-30.684987499999998</v>
      </c>
      <c r="DM307">
        <v>0.66700300187618378</v>
      </c>
      <c r="DN307">
        <v>0.11952113241494169</v>
      </c>
      <c r="DO307">
        <v>0</v>
      </c>
      <c r="DP307">
        <v>1.0530225</v>
      </c>
      <c r="DQ307">
        <v>8.416435272044831E-2</v>
      </c>
      <c r="DR307">
        <v>1.0135922688635699E-2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3.29853</v>
      </c>
      <c r="EB307">
        <v>2.6253099999999998</v>
      </c>
      <c r="EC307">
        <v>0.27765400000000001</v>
      </c>
      <c r="ED307">
        <v>0.277752</v>
      </c>
      <c r="EE307">
        <v>0.135494</v>
      </c>
      <c r="EF307">
        <v>0.13122800000000001</v>
      </c>
      <c r="EG307">
        <v>21877.1</v>
      </c>
      <c r="EH307">
        <v>22208.2</v>
      </c>
      <c r="EI307">
        <v>28180.9</v>
      </c>
      <c r="EJ307">
        <v>29595.7</v>
      </c>
      <c r="EK307">
        <v>33556</v>
      </c>
      <c r="EL307">
        <v>35682.400000000001</v>
      </c>
      <c r="EM307">
        <v>39796.699999999997</v>
      </c>
      <c r="EN307">
        <v>42268</v>
      </c>
      <c r="EO307">
        <v>2.214</v>
      </c>
      <c r="EP307">
        <v>2.2385700000000002</v>
      </c>
      <c r="EQ307">
        <v>0.15578</v>
      </c>
      <c r="ER307">
        <v>0</v>
      </c>
      <c r="ES307">
        <v>29.305</v>
      </c>
      <c r="ET307">
        <v>999.9</v>
      </c>
      <c r="EU307">
        <v>72.599999999999994</v>
      </c>
      <c r="EV307">
        <v>32.1</v>
      </c>
      <c r="EW307">
        <v>34.431699999999999</v>
      </c>
      <c r="EX307">
        <v>57.232999999999997</v>
      </c>
      <c r="EY307">
        <v>-4.02644</v>
      </c>
      <c r="EZ307">
        <v>2</v>
      </c>
      <c r="FA307">
        <v>0.29419000000000001</v>
      </c>
      <c r="FB307">
        <v>-0.68624499999999999</v>
      </c>
      <c r="FC307">
        <v>20.274100000000001</v>
      </c>
      <c r="FD307">
        <v>5.21774</v>
      </c>
      <c r="FE307">
        <v>12.004</v>
      </c>
      <c r="FF307">
        <v>4.9869000000000003</v>
      </c>
      <c r="FG307">
        <v>3.2846299999999999</v>
      </c>
      <c r="FH307">
        <v>9999</v>
      </c>
      <c r="FI307">
        <v>9999</v>
      </c>
      <c r="FJ307">
        <v>9999</v>
      </c>
      <c r="FK307">
        <v>999.9</v>
      </c>
      <c r="FL307">
        <v>1.8657900000000001</v>
      </c>
      <c r="FM307">
        <v>1.8621799999999999</v>
      </c>
      <c r="FN307">
        <v>1.8641700000000001</v>
      </c>
      <c r="FO307">
        <v>1.86025</v>
      </c>
      <c r="FP307">
        <v>1.8609599999999999</v>
      </c>
      <c r="FQ307">
        <v>1.8601000000000001</v>
      </c>
      <c r="FR307">
        <v>1.8618600000000001</v>
      </c>
      <c r="FS307">
        <v>1.85842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-8.52</v>
      </c>
      <c r="GH307">
        <v>0.21029999999999999</v>
      </c>
      <c r="GI307">
        <v>-4.2934277136806287</v>
      </c>
      <c r="GJ307">
        <v>-4.5218151105756088E-3</v>
      </c>
      <c r="GK307">
        <v>2.0889233732517852E-6</v>
      </c>
      <c r="GL307">
        <v>-4.5906856223640231E-10</v>
      </c>
      <c r="GM307">
        <v>-0.1150039569071811</v>
      </c>
      <c r="GN307">
        <v>4.4025620023938356E-3</v>
      </c>
      <c r="GO307">
        <v>3.112297855124525E-4</v>
      </c>
      <c r="GP307">
        <v>-4.1727832042263066E-6</v>
      </c>
      <c r="GQ307">
        <v>6</v>
      </c>
      <c r="GR307">
        <v>2080</v>
      </c>
      <c r="GS307">
        <v>4</v>
      </c>
      <c r="GT307">
        <v>33</v>
      </c>
      <c r="GU307">
        <v>77</v>
      </c>
      <c r="GV307">
        <v>77.099999999999994</v>
      </c>
      <c r="GW307">
        <v>4.6691900000000004</v>
      </c>
      <c r="GX307">
        <v>2.4621599999999999</v>
      </c>
      <c r="GY307">
        <v>2.04834</v>
      </c>
      <c r="GZ307">
        <v>2.6232899999999999</v>
      </c>
      <c r="HA307">
        <v>2.1972700000000001</v>
      </c>
      <c r="HB307">
        <v>2.3303199999999999</v>
      </c>
      <c r="HC307">
        <v>37.050899999999999</v>
      </c>
      <c r="HD307">
        <v>14.7362</v>
      </c>
      <c r="HE307">
        <v>18</v>
      </c>
      <c r="HF307">
        <v>674.66399999999999</v>
      </c>
      <c r="HG307">
        <v>775.33500000000004</v>
      </c>
      <c r="HH307">
        <v>31.000399999999999</v>
      </c>
      <c r="HI307">
        <v>31.170300000000001</v>
      </c>
      <c r="HJ307">
        <v>29.9999</v>
      </c>
      <c r="HK307">
        <v>31.136800000000001</v>
      </c>
      <c r="HL307">
        <v>31.1403</v>
      </c>
      <c r="HM307">
        <v>93.414199999999994</v>
      </c>
      <c r="HN307">
        <v>11.9908</v>
      </c>
      <c r="HO307">
        <v>100</v>
      </c>
      <c r="HP307">
        <v>31</v>
      </c>
      <c r="HQ307">
        <v>1949.5</v>
      </c>
      <c r="HR307">
        <v>31.384899999999998</v>
      </c>
      <c r="HS307">
        <v>99.328100000000006</v>
      </c>
      <c r="HT307">
        <v>98.048699999999997</v>
      </c>
    </row>
    <row r="308" spans="1:228" x14ac:dyDescent="0.2">
      <c r="A308">
        <v>293</v>
      </c>
      <c r="B308">
        <v>1675964380.5999999</v>
      </c>
      <c r="C308">
        <v>1166.099999904633</v>
      </c>
      <c r="D308" t="s">
        <v>945</v>
      </c>
      <c r="E308" t="s">
        <v>946</v>
      </c>
      <c r="F308">
        <v>4</v>
      </c>
      <c r="G308">
        <v>1675964378.2874999</v>
      </c>
      <c r="H308">
        <f t="shared" si="136"/>
        <v>1.1860024340273583E-3</v>
      </c>
      <c r="I308">
        <f t="shared" si="137"/>
        <v>1.1860024340273583</v>
      </c>
      <c r="J308">
        <f t="shared" si="138"/>
        <v>20.066505975699879</v>
      </c>
      <c r="K308">
        <f t="shared" si="139"/>
        <v>1910.4012499999999</v>
      </c>
      <c r="L308">
        <f t="shared" si="140"/>
        <v>1469.2090049325957</v>
      </c>
      <c r="M308">
        <f t="shared" si="141"/>
        <v>148.91263728035852</v>
      </c>
      <c r="N308">
        <f t="shared" si="142"/>
        <v>193.62996513504555</v>
      </c>
      <c r="O308">
        <f t="shared" si="143"/>
        <v>8.115231577010143E-2</v>
      </c>
      <c r="P308">
        <f t="shared" si="144"/>
        <v>2.7745751558738534</v>
      </c>
      <c r="Q308">
        <f t="shared" si="145"/>
        <v>7.985637884671079E-2</v>
      </c>
      <c r="R308">
        <f t="shared" si="146"/>
        <v>5.0024947665467084E-2</v>
      </c>
      <c r="S308">
        <f t="shared" si="147"/>
        <v>226.1135392334339</v>
      </c>
      <c r="T308">
        <f t="shared" si="148"/>
        <v>32.756812181881472</v>
      </c>
      <c r="U308">
        <f t="shared" si="149"/>
        <v>31.840787500000001</v>
      </c>
      <c r="V308">
        <f t="shared" si="150"/>
        <v>4.7322208947537705</v>
      </c>
      <c r="W308">
        <f t="shared" si="151"/>
        <v>70.075189020515595</v>
      </c>
      <c r="X308">
        <f t="shared" si="152"/>
        <v>3.2864633654195288</v>
      </c>
      <c r="Y308">
        <f t="shared" si="153"/>
        <v>4.6899100970778198</v>
      </c>
      <c r="Z308">
        <f t="shared" si="154"/>
        <v>1.4457575293342417</v>
      </c>
      <c r="AA308">
        <f t="shared" si="155"/>
        <v>-52.302707340606503</v>
      </c>
      <c r="AB308">
        <f t="shared" si="156"/>
        <v>-23.693930695269884</v>
      </c>
      <c r="AC308">
        <f t="shared" si="157"/>
        <v>-1.9321130736997396</v>
      </c>
      <c r="AD308">
        <f t="shared" si="158"/>
        <v>148.18478812385774</v>
      </c>
      <c r="AE308">
        <f t="shared" si="159"/>
        <v>30.485882947170374</v>
      </c>
      <c r="AF308">
        <f t="shared" si="160"/>
        <v>1.1874528544268477</v>
      </c>
      <c r="AG308">
        <f t="shared" si="161"/>
        <v>20.066505975699879</v>
      </c>
      <c r="AH308">
        <v>2002.7587959315831</v>
      </c>
      <c r="AI308">
        <v>1977.446727272727</v>
      </c>
      <c r="AJ308">
        <v>1.660936937311416</v>
      </c>
      <c r="AK308">
        <v>60.624418474204617</v>
      </c>
      <c r="AL308">
        <f t="shared" si="162"/>
        <v>1.1860024340273583</v>
      </c>
      <c r="AM308">
        <v>31.363878015601049</v>
      </c>
      <c r="AN308">
        <v>32.42337333333333</v>
      </c>
      <c r="AO308">
        <v>-3.4461223702756732E-5</v>
      </c>
      <c r="AP308">
        <v>100.9878899836357</v>
      </c>
      <c r="AQ308">
        <v>17</v>
      </c>
      <c r="AR308">
        <v>3</v>
      </c>
      <c r="AS308">
        <f t="shared" si="163"/>
        <v>1</v>
      </c>
      <c r="AT308">
        <f t="shared" si="164"/>
        <v>0</v>
      </c>
      <c r="AU308">
        <f t="shared" si="165"/>
        <v>47734.302131641176</v>
      </c>
      <c r="AV308">
        <f t="shared" si="166"/>
        <v>1200</v>
      </c>
      <c r="AW308">
        <f t="shared" si="167"/>
        <v>1025.9241135924528</v>
      </c>
      <c r="AX308">
        <f t="shared" si="168"/>
        <v>0.85493676132704399</v>
      </c>
      <c r="AY308">
        <f t="shared" si="169"/>
        <v>0.18842794936119492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1675964378.2874999</v>
      </c>
      <c r="BF308">
        <v>1910.4012499999999</v>
      </c>
      <c r="BG308">
        <v>1940.63625</v>
      </c>
      <c r="BH308">
        <v>32.425062500000003</v>
      </c>
      <c r="BI308">
        <v>31.364487499999999</v>
      </c>
      <c r="BJ308">
        <v>1918.925</v>
      </c>
      <c r="BK308">
        <v>32.214737499999998</v>
      </c>
      <c r="BL308">
        <v>649.99625000000003</v>
      </c>
      <c r="BM308">
        <v>101.25575000000001</v>
      </c>
      <c r="BN308">
        <v>9.9902450000000004E-2</v>
      </c>
      <c r="BO308">
        <v>31.682387500000001</v>
      </c>
      <c r="BP308">
        <v>31.840787500000001</v>
      </c>
      <c r="BQ308">
        <v>999.9</v>
      </c>
      <c r="BR308">
        <v>0</v>
      </c>
      <c r="BS308">
        <v>0</v>
      </c>
      <c r="BT308">
        <v>9028.28125</v>
      </c>
      <c r="BU308">
        <v>0</v>
      </c>
      <c r="BV308">
        <v>50.600425000000001</v>
      </c>
      <c r="BW308">
        <v>-30.235025</v>
      </c>
      <c r="BX308">
        <v>1974.4224999999999</v>
      </c>
      <c r="BY308">
        <v>2003.4749999999999</v>
      </c>
      <c r="BZ308">
        <v>1.06057625</v>
      </c>
      <c r="CA308">
        <v>1940.63625</v>
      </c>
      <c r="CB308">
        <v>31.364487499999999</v>
      </c>
      <c r="CC308">
        <v>3.2832224999999999</v>
      </c>
      <c r="CD308">
        <v>3.1758350000000002</v>
      </c>
      <c r="CE308">
        <v>25.538612499999999</v>
      </c>
      <c r="CF308">
        <v>24.979724999999998</v>
      </c>
      <c r="CG308">
        <v>1200</v>
      </c>
      <c r="CH308">
        <v>0.50002774999999988</v>
      </c>
      <c r="CI308">
        <v>0.49997225000000001</v>
      </c>
      <c r="CJ308">
        <v>0</v>
      </c>
      <c r="CK308">
        <v>989.18124999999998</v>
      </c>
      <c r="CL308">
        <v>4.9990899999999998</v>
      </c>
      <c r="CM308">
        <v>10596.737499999999</v>
      </c>
      <c r="CN308">
        <v>9557.9500000000007</v>
      </c>
      <c r="CO308">
        <v>40.75</v>
      </c>
      <c r="CP308">
        <v>42.210625</v>
      </c>
      <c r="CQ308">
        <v>41.561999999999998</v>
      </c>
      <c r="CR308">
        <v>41.311999999999998</v>
      </c>
      <c r="CS308">
        <v>42.069875000000003</v>
      </c>
      <c r="CT308">
        <v>597.53</v>
      </c>
      <c r="CU308">
        <v>597.47</v>
      </c>
      <c r="CV308">
        <v>0</v>
      </c>
      <c r="CW308">
        <v>1675964380.5</v>
      </c>
      <c r="CX308">
        <v>0</v>
      </c>
      <c r="CY308">
        <v>1675959759</v>
      </c>
      <c r="CZ308" t="s">
        <v>356</v>
      </c>
      <c r="DA308">
        <v>1675959759</v>
      </c>
      <c r="DB308">
        <v>1675959753.5</v>
      </c>
      <c r="DC308">
        <v>5</v>
      </c>
      <c r="DD308">
        <v>-2.5000000000000001E-2</v>
      </c>
      <c r="DE308">
        <v>-8.0000000000000002E-3</v>
      </c>
      <c r="DF308">
        <v>-6.0590000000000002</v>
      </c>
      <c r="DG308">
        <v>0.218</v>
      </c>
      <c r="DH308">
        <v>415</v>
      </c>
      <c r="DI308">
        <v>34</v>
      </c>
      <c r="DJ308">
        <v>0.6</v>
      </c>
      <c r="DK308">
        <v>0.17</v>
      </c>
      <c r="DL308">
        <v>-30.57174634146342</v>
      </c>
      <c r="DM308">
        <v>1.719457839721181</v>
      </c>
      <c r="DN308">
        <v>0.2153296645560816</v>
      </c>
      <c r="DO308">
        <v>0</v>
      </c>
      <c r="DP308">
        <v>1.058201219512195</v>
      </c>
      <c r="DQ308">
        <v>2.461756097560959E-2</v>
      </c>
      <c r="DR308">
        <v>3.7812742690997419E-3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3.2987199999999999</v>
      </c>
      <c r="EB308">
        <v>2.6253799999999998</v>
      </c>
      <c r="EC308">
        <v>0.27818300000000001</v>
      </c>
      <c r="ED308">
        <v>0.27828799999999998</v>
      </c>
      <c r="EE308">
        <v>0.13548499999999999</v>
      </c>
      <c r="EF308">
        <v>0.13122800000000001</v>
      </c>
      <c r="EG308">
        <v>21861.3</v>
      </c>
      <c r="EH308">
        <v>22191.599999999999</v>
      </c>
      <c r="EI308">
        <v>28181.200000000001</v>
      </c>
      <c r="EJ308">
        <v>29595.599999999999</v>
      </c>
      <c r="EK308">
        <v>33556.9</v>
      </c>
      <c r="EL308">
        <v>35682.400000000001</v>
      </c>
      <c r="EM308">
        <v>39797.4</v>
      </c>
      <c r="EN308">
        <v>42267.9</v>
      </c>
      <c r="EO308">
        <v>2.2143199999999998</v>
      </c>
      <c r="EP308">
        <v>2.2383799999999998</v>
      </c>
      <c r="EQ308">
        <v>0.15598899999999999</v>
      </c>
      <c r="ER308">
        <v>0</v>
      </c>
      <c r="ES308">
        <v>29.305199999999999</v>
      </c>
      <c r="ET308">
        <v>999.9</v>
      </c>
      <c r="EU308">
        <v>72.599999999999994</v>
      </c>
      <c r="EV308">
        <v>32.1</v>
      </c>
      <c r="EW308">
        <v>34.431800000000003</v>
      </c>
      <c r="EX308">
        <v>56.633000000000003</v>
      </c>
      <c r="EY308">
        <v>-4.1386200000000004</v>
      </c>
      <c r="EZ308">
        <v>2</v>
      </c>
      <c r="FA308">
        <v>0.29413899999999998</v>
      </c>
      <c r="FB308">
        <v>-0.68673700000000004</v>
      </c>
      <c r="FC308">
        <v>20.274100000000001</v>
      </c>
      <c r="FD308">
        <v>5.2181899999999999</v>
      </c>
      <c r="FE308">
        <v>12.004</v>
      </c>
      <c r="FF308">
        <v>4.9875499999999997</v>
      </c>
      <c r="FG308">
        <v>3.2846500000000001</v>
      </c>
      <c r="FH308">
        <v>9999</v>
      </c>
      <c r="FI308">
        <v>9999</v>
      </c>
      <c r="FJ308">
        <v>9999</v>
      </c>
      <c r="FK308">
        <v>999.9</v>
      </c>
      <c r="FL308">
        <v>1.8657699999999999</v>
      </c>
      <c r="FM308">
        <v>1.8621799999999999</v>
      </c>
      <c r="FN308">
        <v>1.8641700000000001</v>
      </c>
      <c r="FO308">
        <v>1.86022</v>
      </c>
      <c r="FP308">
        <v>1.8609599999999999</v>
      </c>
      <c r="FQ308">
        <v>1.86012</v>
      </c>
      <c r="FR308">
        <v>1.8618699999999999</v>
      </c>
      <c r="FS308">
        <v>1.85843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-8.5299999999999994</v>
      </c>
      <c r="GH308">
        <v>0.21029999999999999</v>
      </c>
      <c r="GI308">
        <v>-4.2934277136806287</v>
      </c>
      <c r="GJ308">
        <v>-4.5218151105756088E-3</v>
      </c>
      <c r="GK308">
        <v>2.0889233732517852E-6</v>
      </c>
      <c r="GL308">
        <v>-4.5906856223640231E-10</v>
      </c>
      <c r="GM308">
        <v>-0.1150039569071811</v>
      </c>
      <c r="GN308">
        <v>4.4025620023938356E-3</v>
      </c>
      <c r="GO308">
        <v>3.112297855124525E-4</v>
      </c>
      <c r="GP308">
        <v>-4.1727832042263066E-6</v>
      </c>
      <c r="GQ308">
        <v>6</v>
      </c>
      <c r="GR308">
        <v>2080</v>
      </c>
      <c r="GS308">
        <v>4</v>
      </c>
      <c r="GT308">
        <v>33</v>
      </c>
      <c r="GU308">
        <v>77</v>
      </c>
      <c r="GV308">
        <v>77.099999999999994</v>
      </c>
      <c r="GW308">
        <v>4.6814</v>
      </c>
      <c r="GX308">
        <v>2.4731399999999999</v>
      </c>
      <c r="GY308">
        <v>2.04834</v>
      </c>
      <c r="GZ308">
        <v>2.6232899999999999</v>
      </c>
      <c r="HA308">
        <v>2.1972700000000001</v>
      </c>
      <c r="HB308">
        <v>2.3132299999999999</v>
      </c>
      <c r="HC308">
        <v>37.0747</v>
      </c>
      <c r="HD308">
        <v>14.727399999999999</v>
      </c>
      <c r="HE308">
        <v>18</v>
      </c>
      <c r="HF308">
        <v>674.92499999999995</v>
      </c>
      <c r="HG308">
        <v>775.13499999999999</v>
      </c>
      <c r="HH308">
        <v>31.0001</v>
      </c>
      <c r="HI308">
        <v>31.1676</v>
      </c>
      <c r="HJ308">
        <v>30.0001</v>
      </c>
      <c r="HK308">
        <v>31.136800000000001</v>
      </c>
      <c r="HL308">
        <v>31.1401</v>
      </c>
      <c r="HM308">
        <v>93.652100000000004</v>
      </c>
      <c r="HN308">
        <v>11.9908</v>
      </c>
      <c r="HO308">
        <v>100</v>
      </c>
      <c r="HP308">
        <v>31</v>
      </c>
      <c r="HQ308">
        <v>1956.31</v>
      </c>
      <c r="HR308">
        <v>31.384899999999998</v>
      </c>
      <c r="HS308">
        <v>99.329599999999999</v>
      </c>
      <c r="HT308">
        <v>98.048599999999993</v>
      </c>
    </row>
    <row r="309" spans="1:228" x14ac:dyDescent="0.2">
      <c r="A309">
        <v>294</v>
      </c>
      <c r="B309">
        <v>1675964384.5999999</v>
      </c>
      <c r="C309">
        <v>1170.099999904633</v>
      </c>
      <c r="D309" t="s">
        <v>947</v>
      </c>
      <c r="E309" t="s">
        <v>948</v>
      </c>
      <c r="F309">
        <v>4</v>
      </c>
      <c r="G309">
        <v>1675964382.5999999</v>
      </c>
      <c r="H309">
        <f t="shared" si="136"/>
        <v>1.1847881567543135E-3</v>
      </c>
      <c r="I309">
        <f t="shared" si="137"/>
        <v>1.1847881567543135</v>
      </c>
      <c r="J309">
        <f t="shared" si="138"/>
        <v>20.047066396417833</v>
      </c>
      <c r="K309">
        <f t="shared" si="139"/>
        <v>1917.467142857143</v>
      </c>
      <c r="L309">
        <f t="shared" si="140"/>
        <v>1475.9493733227164</v>
      </c>
      <c r="M309">
        <f t="shared" si="141"/>
        <v>149.59636617775962</v>
      </c>
      <c r="N309">
        <f t="shared" si="142"/>
        <v>194.34685363964772</v>
      </c>
      <c r="O309">
        <f t="shared" si="143"/>
        <v>8.1045198467106797E-2</v>
      </c>
      <c r="P309">
        <f t="shared" si="144"/>
        <v>2.7668510180667911</v>
      </c>
      <c r="Q309">
        <f t="shared" si="145"/>
        <v>7.9749104913838423E-2</v>
      </c>
      <c r="R309">
        <f t="shared" si="146"/>
        <v>4.9957912836280843E-2</v>
      </c>
      <c r="S309">
        <f t="shared" si="147"/>
        <v>226.11227623308849</v>
      </c>
      <c r="T309">
        <f t="shared" si="148"/>
        <v>32.766173720771953</v>
      </c>
      <c r="U309">
        <f t="shared" si="149"/>
        <v>31.84187142857143</v>
      </c>
      <c r="V309">
        <f t="shared" si="150"/>
        <v>4.7325115678681424</v>
      </c>
      <c r="W309">
        <f t="shared" si="151"/>
        <v>70.046504720706537</v>
      </c>
      <c r="X309">
        <f t="shared" si="152"/>
        <v>3.2862867707551091</v>
      </c>
      <c r="Y309">
        <f t="shared" si="153"/>
        <v>4.6915785218097339</v>
      </c>
      <c r="Z309">
        <f t="shared" si="154"/>
        <v>1.4462247971130333</v>
      </c>
      <c r="AA309">
        <f t="shared" si="155"/>
        <v>-52.249157712865227</v>
      </c>
      <c r="AB309">
        <f t="shared" si="156"/>
        <v>-22.854434473178287</v>
      </c>
      <c r="AC309">
        <f t="shared" si="157"/>
        <v>-1.8689270049354241</v>
      </c>
      <c r="AD309">
        <f t="shared" si="158"/>
        <v>149.13975704210958</v>
      </c>
      <c r="AE309">
        <f t="shared" si="159"/>
        <v>30.642650366669539</v>
      </c>
      <c r="AF309">
        <f t="shared" si="160"/>
        <v>1.183204765908872</v>
      </c>
      <c r="AG309">
        <f t="shared" si="161"/>
        <v>20.047066396417833</v>
      </c>
      <c r="AH309">
        <v>2009.681597692417</v>
      </c>
      <c r="AI309">
        <v>1984.2549696969691</v>
      </c>
      <c r="AJ309">
        <v>1.6972985211937111</v>
      </c>
      <c r="AK309">
        <v>60.624418474204617</v>
      </c>
      <c r="AL309">
        <f t="shared" si="162"/>
        <v>1.1847881567543135</v>
      </c>
      <c r="AM309">
        <v>31.366683164526481</v>
      </c>
      <c r="AN309">
        <v>32.424672121212119</v>
      </c>
      <c r="AO309">
        <v>1.7598463095983551E-5</v>
      </c>
      <c r="AP309">
        <v>100.9878899836357</v>
      </c>
      <c r="AQ309">
        <v>17</v>
      </c>
      <c r="AR309">
        <v>3</v>
      </c>
      <c r="AS309">
        <f t="shared" si="163"/>
        <v>1</v>
      </c>
      <c r="AT309">
        <f t="shared" si="164"/>
        <v>0</v>
      </c>
      <c r="AU309">
        <f t="shared" si="165"/>
        <v>47519.726261279349</v>
      </c>
      <c r="AV309">
        <f t="shared" si="166"/>
        <v>1199.995714285714</v>
      </c>
      <c r="AW309">
        <f t="shared" si="167"/>
        <v>1025.9202135922735</v>
      </c>
      <c r="AX309">
        <f t="shared" si="168"/>
        <v>0.8549365646717686</v>
      </c>
      <c r="AY309">
        <f t="shared" si="169"/>
        <v>0.1884275698165136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1675964382.5999999</v>
      </c>
      <c r="BF309">
        <v>1917.467142857143</v>
      </c>
      <c r="BG309">
        <v>1947.8442857142859</v>
      </c>
      <c r="BH309">
        <v>32.423200000000001</v>
      </c>
      <c r="BI309">
        <v>31.366514285714288</v>
      </c>
      <c r="BJ309">
        <v>1926</v>
      </c>
      <c r="BK309">
        <v>32.212899999999998</v>
      </c>
      <c r="BL309">
        <v>650.05599999999993</v>
      </c>
      <c r="BM309">
        <v>101.256</v>
      </c>
      <c r="BN309">
        <v>0.1000281142857143</v>
      </c>
      <c r="BO309">
        <v>31.688657142857149</v>
      </c>
      <c r="BP309">
        <v>31.84187142857143</v>
      </c>
      <c r="BQ309">
        <v>999.89999999999986</v>
      </c>
      <c r="BR309">
        <v>0</v>
      </c>
      <c r="BS309">
        <v>0</v>
      </c>
      <c r="BT309">
        <v>8987.2300000000014</v>
      </c>
      <c r="BU309">
        <v>0</v>
      </c>
      <c r="BV309">
        <v>51.020757142857143</v>
      </c>
      <c r="BW309">
        <v>-30.376757142857141</v>
      </c>
      <c r="BX309">
        <v>1981.72</v>
      </c>
      <c r="BY309">
        <v>2010.9171428571431</v>
      </c>
      <c r="BZ309">
        <v>1.0566928571428571</v>
      </c>
      <c r="CA309">
        <v>1947.8442857142859</v>
      </c>
      <c r="CB309">
        <v>31.366514285714288</v>
      </c>
      <c r="CC309">
        <v>3.2830499999999998</v>
      </c>
      <c r="CD309">
        <v>3.176055714285714</v>
      </c>
      <c r="CE309">
        <v>25.537685714285711</v>
      </c>
      <c r="CF309">
        <v>24.98087142857143</v>
      </c>
      <c r="CG309">
        <v>1199.995714285714</v>
      </c>
      <c r="CH309">
        <v>0.50003300000000006</v>
      </c>
      <c r="CI309">
        <v>0.49996699999999988</v>
      </c>
      <c r="CJ309">
        <v>0</v>
      </c>
      <c r="CK309">
        <v>988.65557142857142</v>
      </c>
      <c r="CL309">
        <v>4.9990899999999998</v>
      </c>
      <c r="CM309">
        <v>10592.12857142857</v>
      </c>
      <c r="CN309">
        <v>9557.9414285714283</v>
      </c>
      <c r="CO309">
        <v>40.75</v>
      </c>
      <c r="CP309">
        <v>42.196000000000012</v>
      </c>
      <c r="CQ309">
        <v>41.561999999999998</v>
      </c>
      <c r="CR309">
        <v>41.311999999999998</v>
      </c>
      <c r="CS309">
        <v>42.061999999999998</v>
      </c>
      <c r="CT309">
        <v>597.53571428571433</v>
      </c>
      <c r="CU309">
        <v>597.46</v>
      </c>
      <c r="CV309">
        <v>0</v>
      </c>
      <c r="CW309">
        <v>1675964384.7</v>
      </c>
      <c r="CX309">
        <v>0</v>
      </c>
      <c r="CY309">
        <v>1675959759</v>
      </c>
      <c r="CZ309" t="s">
        <v>356</v>
      </c>
      <c r="DA309">
        <v>1675959759</v>
      </c>
      <c r="DB309">
        <v>1675959753.5</v>
      </c>
      <c r="DC309">
        <v>5</v>
      </c>
      <c r="DD309">
        <v>-2.5000000000000001E-2</v>
      </c>
      <c r="DE309">
        <v>-8.0000000000000002E-3</v>
      </c>
      <c r="DF309">
        <v>-6.0590000000000002</v>
      </c>
      <c r="DG309">
        <v>0.218</v>
      </c>
      <c r="DH309">
        <v>415</v>
      </c>
      <c r="DI309">
        <v>34</v>
      </c>
      <c r="DJ309">
        <v>0.6</v>
      </c>
      <c r="DK309">
        <v>0.17</v>
      </c>
      <c r="DL309">
        <v>-30.50489268292683</v>
      </c>
      <c r="DM309">
        <v>1.790475261323963</v>
      </c>
      <c r="DN309">
        <v>0.21723437201668791</v>
      </c>
      <c r="DO309">
        <v>0</v>
      </c>
      <c r="DP309">
        <v>1.059249512195122</v>
      </c>
      <c r="DQ309">
        <v>-8.6569337979099208E-3</v>
      </c>
      <c r="DR309">
        <v>1.6782975567150419E-3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3.2986599999999999</v>
      </c>
      <c r="EB309">
        <v>2.6250800000000001</v>
      </c>
      <c r="EC309">
        <v>0.278725</v>
      </c>
      <c r="ED309">
        <v>0.27882800000000002</v>
      </c>
      <c r="EE309">
        <v>0.135492</v>
      </c>
      <c r="EF309">
        <v>0.13123000000000001</v>
      </c>
      <c r="EG309">
        <v>21844.799999999999</v>
      </c>
      <c r="EH309">
        <v>22175</v>
      </c>
      <c r="EI309">
        <v>28181.200000000001</v>
      </c>
      <c r="EJ309">
        <v>29595.599999999999</v>
      </c>
      <c r="EK309">
        <v>33556.5</v>
      </c>
      <c r="EL309">
        <v>35682.199999999997</v>
      </c>
      <c r="EM309">
        <v>39797.199999999997</v>
      </c>
      <c r="EN309">
        <v>42267.8</v>
      </c>
      <c r="EO309">
        <v>2.2141700000000002</v>
      </c>
      <c r="EP309">
        <v>2.2386699999999999</v>
      </c>
      <c r="EQ309">
        <v>0.15631300000000001</v>
      </c>
      <c r="ER309">
        <v>0</v>
      </c>
      <c r="ES309">
        <v>29.305599999999998</v>
      </c>
      <c r="ET309">
        <v>999.9</v>
      </c>
      <c r="EU309">
        <v>72.599999999999994</v>
      </c>
      <c r="EV309">
        <v>32.1</v>
      </c>
      <c r="EW309">
        <v>34.432699999999997</v>
      </c>
      <c r="EX309">
        <v>56.453000000000003</v>
      </c>
      <c r="EY309">
        <v>-4.25481</v>
      </c>
      <c r="EZ309">
        <v>2</v>
      </c>
      <c r="FA309">
        <v>0.29420000000000002</v>
      </c>
      <c r="FB309">
        <v>-0.68739099999999997</v>
      </c>
      <c r="FC309">
        <v>20.274100000000001</v>
      </c>
      <c r="FD309">
        <v>5.2186399999999997</v>
      </c>
      <c r="FE309">
        <v>12.004</v>
      </c>
      <c r="FF309">
        <v>4.9873500000000002</v>
      </c>
      <c r="FG309">
        <v>3.2846500000000001</v>
      </c>
      <c r="FH309">
        <v>9999</v>
      </c>
      <c r="FI309">
        <v>9999</v>
      </c>
      <c r="FJ309">
        <v>9999</v>
      </c>
      <c r="FK309">
        <v>999.9</v>
      </c>
      <c r="FL309">
        <v>1.8657900000000001</v>
      </c>
      <c r="FM309">
        <v>1.8621799999999999</v>
      </c>
      <c r="FN309">
        <v>1.8641700000000001</v>
      </c>
      <c r="FO309">
        <v>1.86022</v>
      </c>
      <c r="FP309">
        <v>1.8609599999999999</v>
      </c>
      <c r="FQ309">
        <v>1.8601099999999999</v>
      </c>
      <c r="FR309">
        <v>1.8618600000000001</v>
      </c>
      <c r="FS309">
        <v>1.85843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-8.5399999999999991</v>
      </c>
      <c r="GH309">
        <v>0.21029999999999999</v>
      </c>
      <c r="GI309">
        <v>-4.2934277136806287</v>
      </c>
      <c r="GJ309">
        <v>-4.5218151105756088E-3</v>
      </c>
      <c r="GK309">
        <v>2.0889233732517852E-6</v>
      </c>
      <c r="GL309">
        <v>-4.5906856223640231E-10</v>
      </c>
      <c r="GM309">
        <v>-0.1150039569071811</v>
      </c>
      <c r="GN309">
        <v>4.4025620023938356E-3</v>
      </c>
      <c r="GO309">
        <v>3.112297855124525E-4</v>
      </c>
      <c r="GP309">
        <v>-4.1727832042263066E-6</v>
      </c>
      <c r="GQ309">
        <v>6</v>
      </c>
      <c r="GR309">
        <v>2080</v>
      </c>
      <c r="GS309">
        <v>4</v>
      </c>
      <c r="GT309">
        <v>33</v>
      </c>
      <c r="GU309">
        <v>77.099999999999994</v>
      </c>
      <c r="GV309">
        <v>77.2</v>
      </c>
      <c r="GW309">
        <v>4.6936</v>
      </c>
      <c r="GX309">
        <v>2.4670399999999999</v>
      </c>
      <c r="GY309">
        <v>2.04834</v>
      </c>
      <c r="GZ309">
        <v>2.6245099999999999</v>
      </c>
      <c r="HA309">
        <v>2.1972700000000001</v>
      </c>
      <c r="HB309">
        <v>2.2924799999999999</v>
      </c>
      <c r="HC309">
        <v>37.050899999999999</v>
      </c>
      <c r="HD309">
        <v>14.709899999999999</v>
      </c>
      <c r="HE309">
        <v>18</v>
      </c>
      <c r="HF309">
        <v>674.77599999999995</v>
      </c>
      <c r="HG309">
        <v>775.43</v>
      </c>
      <c r="HH309">
        <v>31</v>
      </c>
      <c r="HI309">
        <v>31.1676</v>
      </c>
      <c r="HJ309">
        <v>30.0001</v>
      </c>
      <c r="HK309">
        <v>31.1341</v>
      </c>
      <c r="HL309">
        <v>31.1401</v>
      </c>
      <c r="HM309">
        <v>93.899100000000004</v>
      </c>
      <c r="HN309">
        <v>11.9908</v>
      </c>
      <c r="HO309">
        <v>100</v>
      </c>
      <c r="HP309">
        <v>31</v>
      </c>
      <c r="HQ309">
        <v>1963</v>
      </c>
      <c r="HR309">
        <v>31.384899999999998</v>
      </c>
      <c r="HS309">
        <v>99.329400000000007</v>
      </c>
      <c r="HT309">
        <v>98.048500000000004</v>
      </c>
    </row>
    <row r="310" spans="1:228" x14ac:dyDescent="0.2">
      <c r="A310">
        <v>295</v>
      </c>
      <c r="B310">
        <v>1675964388.5999999</v>
      </c>
      <c r="C310">
        <v>1174.099999904633</v>
      </c>
      <c r="D310" t="s">
        <v>949</v>
      </c>
      <c r="E310" t="s">
        <v>950</v>
      </c>
      <c r="F310">
        <v>4</v>
      </c>
      <c r="G310">
        <v>1675964386.2874999</v>
      </c>
      <c r="H310">
        <f t="shared" si="136"/>
        <v>1.1806270436931041E-3</v>
      </c>
      <c r="I310">
        <f t="shared" si="137"/>
        <v>1.1806270436931041</v>
      </c>
      <c r="J310">
        <f t="shared" si="138"/>
        <v>19.966447510719963</v>
      </c>
      <c r="K310">
        <f t="shared" si="139"/>
        <v>1923.5262499999999</v>
      </c>
      <c r="L310">
        <f t="shared" si="140"/>
        <v>1481.1030156744237</v>
      </c>
      <c r="M310">
        <f t="shared" si="141"/>
        <v>150.12064656829409</v>
      </c>
      <c r="N310">
        <f t="shared" si="142"/>
        <v>194.96348416359012</v>
      </c>
      <c r="O310">
        <f t="shared" si="143"/>
        <v>8.0573836643234586E-2</v>
      </c>
      <c r="P310">
        <f t="shared" si="144"/>
        <v>2.7714888922163223</v>
      </c>
      <c r="Q310">
        <f t="shared" si="145"/>
        <v>7.929475430019467E-2</v>
      </c>
      <c r="R310">
        <f t="shared" si="146"/>
        <v>4.967245049103796E-2</v>
      </c>
      <c r="S310">
        <f t="shared" si="147"/>
        <v>226.1150081082975</v>
      </c>
      <c r="T310">
        <f t="shared" si="148"/>
        <v>32.771884371113465</v>
      </c>
      <c r="U310">
        <f t="shared" si="149"/>
        <v>31.853774999999999</v>
      </c>
      <c r="V310">
        <f t="shared" si="150"/>
        <v>4.7357047274193365</v>
      </c>
      <c r="W310">
        <f t="shared" si="151"/>
        <v>70.022165120605649</v>
      </c>
      <c r="X310">
        <f t="shared" si="152"/>
        <v>3.286306164498134</v>
      </c>
      <c r="Y310">
        <f t="shared" si="153"/>
        <v>4.6932370040798155</v>
      </c>
      <c r="Z310">
        <f t="shared" si="154"/>
        <v>1.4493985629212025</v>
      </c>
      <c r="AA310">
        <f t="shared" si="155"/>
        <v>-52.065652626865891</v>
      </c>
      <c r="AB310">
        <f t="shared" si="156"/>
        <v>-23.740415598709085</v>
      </c>
      <c r="AC310">
        <f t="shared" si="157"/>
        <v>-1.9383025780092493</v>
      </c>
      <c r="AD310">
        <f t="shared" si="158"/>
        <v>148.37063730471326</v>
      </c>
      <c r="AE310">
        <f t="shared" si="159"/>
        <v>30.7254058039718</v>
      </c>
      <c r="AF310">
        <f t="shared" si="160"/>
        <v>1.1835371657572318</v>
      </c>
      <c r="AG310">
        <f t="shared" si="161"/>
        <v>19.966447510719963</v>
      </c>
      <c r="AH310">
        <v>2016.5126769285471</v>
      </c>
      <c r="AI310">
        <v>1991.0936969696961</v>
      </c>
      <c r="AJ310">
        <v>1.715200940167751</v>
      </c>
      <c r="AK310">
        <v>60.624418474204617</v>
      </c>
      <c r="AL310">
        <f t="shared" si="162"/>
        <v>1.1806270436931041</v>
      </c>
      <c r="AM310">
        <v>31.36607918582596</v>
      </c>
      <c r="AN310">
        <v>32.420893939393927</v>
      </c>
      <c r="AO310">
        <v>-5.2227381789851097E-5</v>
      </c>
      <c r="AP310">
        <v>100.9878899836357</v>
      </c>
      <c r="AQ310">
        <v>17</v>
      </c>
      <c r="AR310">
        <v>3</v>
      </c>
      <c r="AS310">
        <f t="shared" si="163"/>
        <v>1</v>
      </c>
      <c r="AT310">
        <f t="shared" si="164"/>
        <v>0</v>
      </c>
      <c r="AU310">
        <f t="shared" si="165"/>
        <v>47646.976719537022</v>
      </c>
      <c r="AV310">
        <f t="shared" si="166"/>
        <v>1200.00875</v>
      </c>
      <c r="AW310">
        <f t="shared" si="167"/>
        <v>1025.9315010923822</v>
      </c>
      <c r="AX310">
        <f t="shared" si="168"/>
        <v>0.85493668366366671</v>
      </c>
      <c r="AY310">
        <f t="shared" si="169"/>
        <v>0.18842779947087679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1675964386.2874999</v>
      </c>
      <c r="BF310">
        <v>1923.5262499999999</v>
      </c>
      <c r="BG310">
        <v>1953.99</v>
      </c>
      <c r="BH310">
        <v>32.422975000000001</v>
      </c>
      <c r="BI310">
        <v>31.365887499999999</v>
      </c>
      <c r="BJ310">
        <v>1932.07125</v>
      </c>
      <c r="BK310">
        <v>32.212699999999998</v>
      </c>
      <c r="BL310">
        <v>649.99162500000011</v>
      </c>
      <c r="BM310">
        <v>101.25749999999999</v>
      </c>
      <c r="BN310">
        <v>9.9829625000000005E-2</v>
      </c>
      <c r="BO310">
        <v>31.6948875</v>
      </c>
      <c r="BP310">
        <v>31.853774999999999</v>
      </c>
      <c r="BQ310">
        <v>999.9</v>
      </c>
      <c r="BR310">
        <v>0</v>
      </c>
      <c r="BS310">
        <v>0</v>
      </c>
      <c r="BT310">
        <v>9011.71875</v>
      </c>
      <c r="BU310">
        <v>0</v>
      </c>
      <c r="BV310">
        <v>51.428087499999997</v>
      </c>
      <c r="BW310">
        <v>-30.464212499999999</v>
      </c>
      <c r="BX310">
        <v>1987.9825000000001</v>
      </c>
      <c r="BY310">
        <v>2017.26125</v>
      </c>
      <c r="BZ310">
        <v>1.0570824999999999</v>
      </c>
      <c r="CA310">
        <v>1953.99</v>
      </c>
      <c r="CB310">
        <v>31.365887499999999</v>
      </c>
      <c r="CC310">
        <v>3.2830724999999998</v>
      </c>
      <c r="CD310">
        <v>3.1760324999999998</v>
      </c>
      <c r="CE310">
        <v>25.537825000000002</v>
      </c>
      <c r="CF310">
        <v>24.980762500000001</v>
      </c>
      <c r="CG310">
        <v>1200.00875</v>
      </c>
      <c r="CH310">
        <v>0.5000294999999999</v>
      </c>
      <c r="CI310">
        <v>0.49997049999999998</v>
      </c>
      <c r="CJ310">
        <v>0</v>
      </c>
      <c r="CK310">
        <v>988.53425000000004</v>
      </c>
      <c r="CL310">
        <v>4.9990899999999998</v>
      </c>
      <c r="CM310">
        <v>10588.775</v>
      </c>
      <c r="CN310">
        <v>9558.021249999998</v>
      </c>
      <c r="CO310">
        <v>40.75</v>
      </c>
      <c r="CP310">
        <v>42.210624999999993</v>
      </c>
      <c r="CQ310">
        <v>41.561999999999998</v>
      </c>
      <c r="CR310">
        <v>41.311999999999998</v>
      </c>
      <c r="CS310">
        <v>42.061999999999998</v>
      </c>
      <c r="CT310">
        <v>597.53749999999991</v>
      </c>
      <c r="CU310">
        <v>597.47125000000005</v>
      </c>
      <c r="CV310">
        <v>0</v>
      </c>
      <c r="CW310">
        <v>1675964388.3</v>
      </c>
      <c r="CX310">
        <v>0</v>
      </c>
      <c r="CY310">
        <v>1675959759</v>
      </c>
      <c r="CZ310" t="s">
        <v>356</v>
      </c>
      <c r="DA310">
        <v>1675959759</v>
      </c>
      <c r="DB310">
        <v>1675959753.5</v>
      </c>
      <c r="DC310">
        <v>5</v>
      </c>
      <c r="DD310">
        <v>-2.5000000000000001E-2</v>
      </c>
      <c r="DE310">
        <v>-8.0000000000000002E-3</v>
      </c>
      <c r="DF310">
        <v>-6.0590000000000002</v>
      </c>
      <c r="DG310">
        <v>0.218</v>
      </c>
      <c r="DH310">
        <v>415</v>
      </c>
      <c r="DI310">
        <v>34</v>
      </c>
      <c r="DJ310">
        <v>0.6</v>
      </c>
      <c r="DK310">
        <v>0.17</v>
      </c>
      <c r="DL310">
        <v>-30.43966</v>
      </c>
      <c r="DM310">
        <v>0.80573358348966162</v>
      </c>
      <c r="DN310">
        <v>0.18131409735594159</v>
      </c>
      <c r="DO310">
        <v>0</v>
      </c>
      <c r="DP310">
        <v>1.0584834999999999</v>
      </c>
      <c r="DQ310">
        <v>-9.3762101313342935E-3</v>
      </c>
      <c r="DR310">
        <v>1.646484968045564E-3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3.2984</v>
      </c>
      <c r="EB310">
        <v>2.6253000000000002</v>
      </c>
      <c r="EC310">
        <v>0.27926600000000001</v>
      </c>
      <c r="ED310">
        <v>0.27937200000000001</v>
      </c>
      <c r="EE310">
        <v>0.13548399999999999</v>
      </c>
      <c r="EF310">
        <v>0.13122800000000001</v>
      </c>
      <c r="EG310">
        <v>21828.3</v>
      </c>
      <c r="EH310">
        <v>22158.2</v>
      </c>
      <c r="EI310">
        <v>28181.200000000001</v>
      </c>
      <c r="EJ310">
        <v>29595.7</v>
      </c>
      <c r="EK310">
        <v>33556.699999999997</v>
      </c>
      <c r="EL310">
        <v>35682.6</v>
      </c>
      <c r="EM310">
        <v>39796.9</v>
      </c>
      <c r="EN310">
        <v>42268.1</v>
      </c>
      <c r="EO310">
        <v>2.2141299999999999</v>
      </c>
      <c r="EP310">
        <v>2.2387999999999999</v>
      </c>
      <c r="EQ310">
        <v>0.15737499999999999</v>
      </c>
      <c r="ER310">
        <v>0</v>
      </c>
      <c r="ES310">
        <v>29.3081</v>
      </c>
      <c r="ET310">
        <v>999.9</v>
      </c>
      <c r="EU310">
        <v>72.599999999999994</v>
      </c>
      <c r="EV310">
        <v>32.1</v>
      </c>
      <c r="EW310">
        <v>34.429499999999997</v>
      </c>
      <c r="EX310">
        <v>56.692999999999998</v>
      </c>
      <c r="EY310">
        <v>-4.0665100000000001</v>
      </c>
      <c r="EZ310">
        <v>2</v>
      </c>
      <c r="FA310">
        <v>0.29435699999999998</v>
      </c>
      <c r="FB310">
        <v>-0.68799600000000005</v>
      </c>
      <c r="FC310">
        <v>20.274000000000001</v>
      </c>
      <c r="FD310">
        <v>5.2186399999999997</v>
      </c>
      <c r="FE310">
        <v>12.004</v>
      </c>
      <c r="FF310">
        <v>4.9871999999999996</v>
      </c>
      <c r="FG310">
        <v>3.2845499999999999</v>
      </c>
      <c r="FH310">
        <v>9999</v>
      </c>
      <c r="FI310">
        <v>9999</v>
      </c>
      <c r="FJ310">
        <v>9999</v>
      </c>
      <c r="FK310">
        <v>999.9</v>
      </c>
      <c r="FL310">
        <v>1.8657900000000001</v>
      </c>
      <c r="FM310">
        <v>1.8621799999999999</v>
      </c>
      <c r="FN310">
        <v>1.8641700000000001</v>
      </c>
      <c r="FO310">
        <v>1.8602099999999999</v>
      </c>
      <c r="FP310">
        <v>1.8609599999999999</v>
      </c>
      <c r="FQ310">
        <v>1.86012</v>
      </c>
      <c r="FR310">
        <v>1.8618600000000001</v>
      </c>
      <c r="FS310">
        <v>1.85843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-8.5500000000000007</v>
      </c>
      <c r="GH310">
        <v>0.2102</v>
      </c>
      <c r="GI310">
        <v>-4.2934277136806287</v>
      </c>
      <c r="GJ310">
        <v>-4.5218151105756088E-3</v>
      </c>
      <c r="GK310">
        <v>2.0889233732517852E-6</v>
      </c>
      <c r="GL310">
        <v>-4.5906856223640231E-10</v>
      </c>
      <c r="GM310">
        <v>-0.1150039569071811</v>
      </c>
      <c r="GN310">
        <v>4.4025620023938356E-3</v>
      </c>
      <c r="GO310">
        <v>3.112297855124525E-4</v>
      </c>
      <c r="GP310">
        <v>-4.1727832042263066E-6</v>
      </c>
      <c r="GQ310">
        <v>6</v>
      </c>
      <c r="GR310">
        <v>2080</v>
      </c>
      <c r="GS310">
        <v>4</v>
      </c>
      <c r="GT310">
        <v>33</v>
      </c>
      <c r="GU310">
        <v>77.2</v>
      </c>
      <c r="GV310">
        <v>77.3</v>
      </c>
      <c r="GW310">
        <v>4.7045899999999996</v>
      </c>
      <c r="GX310">
        <v>2.4609399999999999</v>
      </c>
      <c r="GY310">
        <v>2.04834</v>
      </c>
      <c r="GZ310">
        <v>2.6232899999999999</v>
      </c>
      <c r="HA310">
        <v>2.1972700000000001</v>
      </c>
      <c r="HB310">
        <v>2.3315399999999999</v>
      </c>
      <c r="HC310">
        <v>37.050899999999999</v>
      </c>
      <c r="HD310">
        <v>14.727399999999999</v>
      </c>
      <c r="HE310">
        <v>18</v>
      </c>
      <c r="HF310">
        <v>674.73500000000001</v>
      </c>
      <c r="HG310">
        <v>775.548</v>
      </c>
      <c r="HH310">
        <v>31</v>
      </c>
      <c r="HI310">
        <v>31.1676</v>
      </c>
      <c r="HJ310">
        <v>30.0001</v>
      </c>
      <c r="HK310">
        <v>31.1341</v>
      </c>
      <c r="HL310">
        <v>31.139600000000002</v>
      </c>
      <c r="HM310">
        <v>94.142700000000005</v>
      </c>
      <c r="HN310">
        <v>11.9908</v>
      </c>
      <c r="HO310">
        <v>100</v>
      </c>
      <c r="HP310">
        <v>31</v>
      </c>
      <c r="HQ310">
        <v>1969.69</v>
      </c>
      <c r="HR310">
        <v>31.384899999999998</v>
      </c>
      <c r="HS310">
        <v>99.328900000000004</v>
      </c>
      <c r="HT310">
        <v>98.049000000000007</v>
      </c>
    </row>
    <row r="311" spans="1:228" x14ac:dyDescent="0.2">
      <c r="A311">
        <v>296</v>
      </c>
      <c r="B311">
        <v>1675964392.5999999</v>
      </c>
      <c r="C311">
        <v>1178.099999904633</v>
      </c>
      <c r="D311" t="s">
        <v>951</v>
      </c>
      <c r="E311" t="s">
        <v>952</v>
      </c>
      <c r="F311">
        <v>4</v>
      </c>
      <c r="G311">
        <v>1675964390.5999999</v>
      </c>
      <c r="H311">
        <f t="shared" si="136"/>
        <v>1.1811793507932799E-3</v>
      </c>
      <c r="I311">
        <f t="shared" si="137"/>
        <v>1.18117935079328</v>
      </c>
      <c r="J311">
        <f t="shared" si="138"/>
        <v>20.253527326365457</v>
      </c>
      <c r="K311">
        <f t="shared" si="139"/>
        <v>1930.6828571428571</v>
      </c>
      <c r="L311">
        <f t="shared" si="140"/>
        <v>1480.6765741494621</v>
      </c>
      <c r="M311">
        <f t="shared" si="141"/>
        <v>150.07591024214949</v>
      </c>
      <c r="N311">
        <f t="shared" si="142"/>
        <v>195.68688546387469</v>
      </c>
      <c r="O311">
        <f t="shared" si="143"/>
        <v>8.0265854640511877E-2</v>
      </c>
      <c r="P311">
        <f t="shared" si="144"/>
        <v>2.7678994293713015</v>
      </c>
      <c r="Q311">
        <f t="shared" si="145"/>
        <v>7.8994830698787474E-2</v>
      </c>
      <c r="R311">
        <f t="shared" si="146"/>
        <v>4.9484289057982966E-2</v>
      </c>
      <c r="S311">
        <f t="shared" si="147"/>
        <v>226.11581923312167</v>
      </c>
      <c r="T311">
        <f t="shared" si="148"/>
        <v>32.782306179509725</v>
      </c>
      <c r="U311">
        <f t="shared" si="149"/>
        <v>31.875171428571431</v>
      </c>
      <c r="V311">
        <f t="shared" si="150"/>
        <v>4.7414490833189475</v>
      </c>
      <c r="W311">
        <f t="shared" si="151"/>
        <v>69.977123119987525</v>
      </c>
      <c r="X311">
        <f t="shared" si="152"/>
        <v>3.2859222607960437</v>
      </c>
      <c r="Y311">
        <f t="shared" si="153"/>
        <v>4.695709275103777</v>
      </c>
      <c r="Z311">
        <f t="shared" si="154"/>
        <v>1.4555268225229039</v>
      </c>
      <c r="AA311">
        <f t="shared" si="155"/>
        <v>-52.090009369983648</v>
      </c>
      <c r="AB311">
        <f t="shared" si="156"/>
        <v>-25.517131980201327</v>
      </c>
      <c r="AC311">
        <f t="shared" si="157"/>
        <v>-2.0863805863248692</v>
      </c>
      <c r="AD311">
        <f t="shared" si="158"/>
        <v>146.42229729661182</v>
      </c>
      <c r="AE311">
        <f t="shared" si="159"/>
        <v>30.971785779071773</v>
      </c>
      <c r="AF311">
        <f t="shared" si="160"/>
        <v>1.1825328923014218</v>
      </c>
      <c r="AG311">
        <f t="shared" si="161"/>
        <v>20.253527326365457</v>
      </c>
      <c r="AH311">
        <v>2023.601915836173</v>
      </c>
      <c r="AI311">
        <v>1997.9378787878779</v>
      </c>
      <c r="AJ311">
        <v>1.7079675382804911</v>
      </c>
      <c r="AK311">
        <v>60.624418474204617</v>
      </c>
      <c r="AL311">
        <f t="shared" si="162"/>
        <v>1.18117935079328</v>
      </c>
      <c r="AM311">
        <v>31.363268568200159</v>
      </c>
      <c r="AN311">
        <v>32.41843393939395</v>
      </c>
      <c r="AO311">
        <v>-3.7090627243917863E-5</v>
      </c>
      <c r="AP311">
        <v>100.9878899836357</v>
      </c>
      <c r="AQ311">
        <v>17</v>
      </c>
      <c r="AR311">
        <v>3</v>
      </c>
      <c r="AS311">
        <f t="shared" si="163"/>
        <v>1</v>
      </c>
      <c r="AT311">
        <f t="shared" si="164"/>
        <v>0</v>
      </c>
      <c r="AU311">
        <f t="shared" si="165"/>
        <v>47546.280796772066</v>
      </c>
      <c r="AV311">
        <f t="shared" si="166"/>
        <v>1200.014285714286</v>
      </c>
      <c r="AW311">
        <f t="shared" si="167"/>
        <v>1025.9361135922913</v>
      </c>
      <c r="AX311">
        <f t="shared" si="168"/>
        <v>0.85493658351043889</v>
      </c>
      <c r="AY311">
        <f t="shared" si="169"/>
        <v>0.18842760617514689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1675964390.5999999</v>
      </c>
      <c r="BF311">
        <v>1930.6828571428571</v>
      </c>
      <c r="BG311">
        <v>1961.3785714285721</v>
      </c>
      <c r="BH311">
        <v>32.419514285714293</v>
      </c>
      <c r="BI311">
        <v>31.36337142857143</v>
      </c>
      <c r="BJ311">
        <v>1939.235714285714</v>
      </c>
      <c r="BK311">
        <v>32.20925714285714</v>
      </c>
      <c r="BL311">
        <v>650.02328571428575</v>
      </c>
      <c r="BM311">
        <v>101.2562857142857</v>
      </c>
      <c r="BN311">
        <v>0.1000218428571429</v>
      </c>
      <c r="BO311">
        <v>31.704171428571431</v>
      </c>
      <c r="BP311">
        <v>31.875171428571431</v>
      </c>
      <c r="BQ311">
        <v>999.89999999999986</v>
      </c>
      <c r="BR311">
        <v>0</v>
      </c>
      <c r="BS311">
        <v>0</v>
      </c>
      <c r="BT311">
        <v>8992.767142857143</v>
      </c>
      <c r="BU311">
        <v>0</v>
      </c>
      <c r="BV311">
        <v>51.867128571428573</v>
      </c>
      <c r="BW311">
        <v>-30.69661428571429</v>
      </c>
      <c r="BX311">
        <v>1995.3714285714279</v>
      </c>
      <c r="BY311">
        <v>2024.8842857142861</v>
      </c>
      <c r="BZ311">
        <v>1.05613</v>
      </c>
      <c r="CA311">
        <v>1961.3785714285721</v>
      </c>
      <c r="CB311">
        <v>31.36337142857143</v>
      </c>
      <c r="CC311">
        <v>3.2826857142857149</v>
      </c>
      <c r="CD311">
        <v>3.1757471428571429</v>
      </c>
      <c r="CE311">
        <v>25.53584285714286</v>
      </c>
      <c r="CF311">
        <v>24.97925714285714</v>
      </c>
      <c r="CG311">
        <v>1200.014285714286</v>
      </c>
      <c r="CH311">
        <v>0.50003300000000006</v>
      </c>
      <c r="CI311">
        <v>0.49996699999999988</v>
      </c>
      <c r="CJ311">
        <v>0</v>
      </c>
      <c r="CK311">
        <v>988.14699999999982</v>
      </c>
      <c r="CL311">
        <v>4.9990899999999998</v>
      </c>
      <c r="CM311">
        <v>10585.742857142861</v>
      </c>
      <c r="CN311">
        <v>9558.0957142857133</v>
      </c>
      <c r="CO311">
        <v>40.75</v>
      </c>
      <c r="CP311">
        <v>42.204999999999998</v>
      </c>
      <c r="CQ311">
        <v>41.561999999999998</v>
      </c>
      <c r="CR311">
        <v>41.311999999999998</v>
      </c>
      <c r="CS311">
        <v>42.08</v>
      </c>
      <c r="CT311">
        <v>597.54428571428559</v>
      </c>
      <c r="CU311">
        <v>597.47000000000014</v>
      </c>
      <c r="CV311">
        <v>0</v>
      </c>
      <c r="CW311">
        <v>1675964392.5</v>
      </c>
      <c r="CX311">
        <v>0</v>
      </c>
      <c r="CY311">
        <v>1675959759</v>
      </c>
      <c r="CZ311" t="s">
        <v>356</v>
      </c>
      <c r="DA311">
        <v>1675959759</v>
      </c>
      <c r="DB311">
        <v>1675959753.5</v>
      </c>
      <c r="DC311">
        <v>5</v>
      </c>
      <c r="DD311">
        <v>-2.5000000000000001E-2</v>
      </c>
      <c r="DE311">
        <v>-8.0000000000000002E-3</v>
      </c>
      <c r="DF311">
        <v>-6.0590000000000002</v>
      </c>
      <c r="DG311">
        <v>0.218</v>
      </c>
      <c r="DH311">
        <v>415</v>
      </c>
      <c r="DI311">
        <v>34</v>
      </c>
      <c r="DJ311">
        <v>0.6</v>
      </c>
      <c r="DK311">
        <v>0.17</v>
      </c>
      <c r="DL311">
        <v>-30.427802499999999</v>
      </c>
      <c r="DM311">
        <v>-1.1803823639774069</v>
      </c>
      <c r="DN311">
        <v>0.16595943403057861</v>
      </c>
      <c r="DO311">
        <v>0</v>
      </c>
      <c r="DP311">
        <v>1.0578912499999999</v>
      </c>
      <c r="DQ311">
        <v>-1.3245590994372071E-2</v>
      </c>
      <c r="DR311">
        <v>1.8258178817998269E-3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3.2987099999999998</v>
      </c>
      <c r="EB311">
        <v>2.6252300000000002</v>
      </c>
      <c r="EC311">
        <v>0.27981099999999998</v>
      </c>
      <c r="ED311">
        <v>0.27992800000000001</v>
      </c>
      <c r="EE311">
        <v>0.13547400000000001</v>
      </c>
      <c r="EF311">
        <v>0.13122400000000001</v>
      </c>
      <c r="EG311">
        <v>21811.7</v>
      </c>
      <c r="EH311">
        <v>22141.3</v>
      </c>
      <c r="EI311">
        <v>28181.1</v>
      </c>
      <c r="EJ311">
        <v>29595.9</v>
      </c>
      <c r="EK311">
        <v>33557.1</v>
      </c>
      <c r="EL311">
        <v>35683</v>
      </c>
      <c r="EM311">
        <v>39796.9</v>
      </c>
      <c r="EN311">
        <v>42268.4</v>
      </c>
      <c r="EO311">
        <v>2.2143799999999998</v>
      </c>
      <c r="EP311">
        <v>2.2385999999999999</v>
      </c>
      <c r="EQ311">
        <v>0.15831700000000001</v>
      </c>
      <c r="ER311">
        <v>0</v>
      </c>
      <c r="ES311">
        <v>29.311900000000001</v>
      </c>
      <c r="ET311">
        <v>999.9</v>
      </c>
      <c r="EU311">
        <v>72.599999999999994</v>
      </c>
      <c r="EV311">
        <v>32.1</v>
      </c>
      <c r="EW311">
        <v>34.431899999999999</v>
      </c>
      <c r="EX311">
        <v>56.393000000000001</v>
      </c>
      <c r="EY311">
        <v>-4.1226000000000003</v>
      </c>
      <c r="EZ311">
        <v>2</v>
      </c>
      <c r="FA311">
        <v>0.29401899999999997</v>
      </c>
      <c r="FB311">
        <v>-0.68930000000000002</v>
      </c>
      <c r="FC311">
        <v>20.274000000000001</v>
      </c>
      <c r="FD311">
        <v>5.2192400000000001</v>
      </c>
      <c r="FE311">
        <v>12.004</v>
      </c>
      <c r="FF311">
        <v>4.9870999999999999</v>
      </c>
      <c r="FG311">
        <v>3.2845800000000001</v>
      </c>
      <c r="FH311">
        <v>9999</v>
      </c>
      <c r="FI311">
        <v>9999</v>
      </c>
      <c r="FJ311">
        <v>9999</v>
      </c>
      <c r="FK311">
        <v>999.9</v>
      </c>
      <c r="FL311">
        <v>1.86578</v>
      </c>
      <c r="FM311">
        <v>1.8621799999999999</v>
      </c>
      <c r="FN311">
        <v>1.8641700000000001</v>
      </c>
      <c r="FO311">
        <v>1.8602000000000001</v>
      </c>
      <c r="FP311">
        <v>1.8609599999999999</v>
      </c>
      <c r="FQ311">
        <v>1.8601399999999999</v>
      </c>
      <c r="FR311">
        <v>1.8618600000000001</v>
      </c>
      <c r="FS311">
        <v>1.8584400000000001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-8.56</v>
      </c>
      <c r="GH311">
        <v>0.2102</v>
      </c>
      <c r="GI311">
        <v>-4.2934277136806287</v>
      </c>
      <c r="GJ311">
        <v>-4.5218151105756088E-3</v>
      </c>
      <c r="GK311">
        <v>2.0889233732517852E-6</v>
      </c>
      <c r="GL311">
        <v>-4.5906856223640231E-10</v>
      </c>
      <c r="GM311">
        <v>-0.1150039569071811</v>
      </c>
      <c r="GN311">
        <v>4.4025620023938356E-3</v>
      </c>
      <c r="GO311">
        <v>3.112297855124525E-4</v>
      </c>
      <c r="GP311">
        <v>-4.1727832042263066E-6</v>
      </c>
      <c r="GQ311">
        <v>6</v>
      </c>
      <c r="GR311">
        <v>2080</v>
      </c>
      <c r="GS311">
        <v>4</v>
      </c>
      <c r="GT311">
        <v>33</v>
      </c>
      <c r="GU311">
        <v>77.2</v>
      </c>
      <c r="GV311">
        <v>77.3</v>
      </c>
      <c r="GW311">
        <v>4.7168000000000001</v>
      </c>
      <c r="GX311">
        <v>2.4670399999999999</v>
      </c>
      <c r="GY311">
        <v>2.04834</v>
      </c>
      <c r="GZ311">
        <v>2.6245099999999999</v>
      </c>
      <c r="HA311">
        <v>2.1972700000000001</v>
      </c>
      <c r="HB311">
        <v>2.32178</v>
      </c>
      <c r="HC311">
        <v>37.050899999999999</v>
      </c>
      <c r="HD311">
        <v>14.7362</v>
      </c>
      <c r="HE311">
        <v>18</v>
      </c>
      <c r="HF311">
        <v>674.93499999999995</v>
      </c>
      <c r="HG311">
        <v>775.32</v>
      </c>
      <c r="HH311">
        <v>30.999700000000001</v>
      </c>
      <c r="HI311">
        <v>31.1663</v>
      </c>
      <c r="HJ311">
        <v>30</v>
      </c>
      <c r="HK311">
        <v>31.1341</v>
      </c>
      <c r="HL311">
        <v>31.1374</v>
      </c>
      <c r="HM311">
        <v>94.381500000000003</v>
      </c>
      <c r="HN311">
        <v>11.9908</v>
      </c>
      <c r="HO311">
        <v>100</v>
      </c>
      <c r="HP311">
        <v>31</v>
      </c>
      <c r="HQ311">
        <v>1976.38</v>
      </c>
      <c r="HR311">
        <v>31.384899999999998</v>
      </c>
      <c r="HS311">
        <v>99.328800000000001</v>
      </c>
      <c r="HT311">
        <v>98.049700000000001</v>
      </c>
    </row>
    <row r="312" spans="1:228" x14ac:dyDescent="0.2">
      <c r="A312">
        <v>297</v>
      </c>
      <c r="B312">
        <v>1675964396.5999999</v>
      </c>
      <c r="C312">
        <v>1182.099999904633</v>
      </c>
      <c r="D312" t="s">
        <v>953</v>
      </c>
      <c r="E312" t="s">
        <v>954</v>
      </c>
      <c r="F312">
        <v>4</v>
      </c>
      <c r="G312">
        <v>1675964394.2874999</v>
      </c>
      <c r="H312">
        <f t="shared" si="136"/>
        <v>1.1756690161415534E-3</v>
      </c>
      <c r="I312">
        <f t="shared" si="137"/>
        <v>1.1756690161415535</v>
      </c>
      <c r="J312">
        <f t="shared" si="138"/>
        <v>20.171412704351528</v>
      </c>
      <c r="K312">
        <f t="shared" si="139"/>
        <v>1936.845</v>
      </c>
      <c r="L312">
        <f t="shared" si="140"/>
        <v>1485.20000381211</v>
      </c>
      <c r="M312">
        <f t="shared" si="141"/>
        <v>150.53450914353169</v>
      </c>
      <c r="N312">
        <f t="shared" si="142"/>
        <v>196.31161501059938</v>
      </c>
      <c r="O312">
        <f t="shared" si="143"/>
        <v>7.9662632714446416E-2</v>
      </c>
      <c r="P312">
        <f t="shared" si="144"/>
        <v>2.7621305462559587</v>
      </c>
      <c r="Q312">
        <f t="shared" si="145"/>
        <v>7.840790978523389E-2</v>
      </c>
      <c r="R312">
        <f t="shared" si="146"/>
        <v>4.9116029255276111E-2</v>
      </c>
      <c r="S312">
        <f t="shared" si="147"/>
        <v>226.11375823288557</v>
      </c>
      <c r="T312">
        <f t="shared" si="148"/>
        <v>32.788959226535979</v>
      </c>
      <c r="U312">
        <f t="shared" si="149"/>
        <v>31.8888</v>
      </c>
      <c r="V312">
        <f t="shared" si="150"/>
        <v>4.745111143740667</v>
      </c>
      <c r="W312">
        <f t="shared" si="151"/>
        <v>69.957052607497687</v>
      </c>
      <c r="X312">
        <f t="shared" si="152"/>
        <v>3.2855534983136678</v>
      </c>
      <c r="Y312">
        <f t="shared" si="153"/>
        <v>4.6965293360022677</v>
      </c>
      <c r="Z312">
        <f t="shared" si="154"/>
        <v>1.4595576454269992</v>
      </c>
      <c r="AA312">
        <f t="shared" si="155"/>
        <v>-51.84700361184251</v>
      </c>
      <c r="AB312">
        <f t="shared" si="156"/>
        <v>-27.034970333870554</v>
      </c>
      <c r="AC312">
        <f t="shared" si="157"/>
        <v>-2.2152838871767457</v>
      </c>
      <c r="AD312">
        <f t="shared" si="158"/>
        <v>145.01650039999578</v>
      </c>
      <c r="AE312">
        <f t="shared" si="159"/>
        <v>30.93467250289633</v>
      </c>
      <c r="AF312">
        <f t="shared" si="160"/>
        <v>1.1798642046135714</v>
      </c>
      <c r="AG312">
        <f t="shared" si="161"/>
        <v>20.171412704351528</v>
      </c>
      <c r="AH312">
        <v>2030.5044043424859</v>
      </c>
      <c r="AI312">
        <v>2004.8576969696969</v>
      </c>
      <c r="AJ312">
        <v>1.7242667450140421</v>
      </c>
      <c r="AK312">
        <v>60.624418474204617</v>
      </c>
      <c r="AL312">
        <f t="shared" si="162"/>
        <v>1.1756690161415535</v>
      </c>
      <c r="AM312">
        <v>31.362158432411341</v>
      </c>
      <c r="AN312">
        <v>32.412614545454538</v>
      </c>
      <c r="AO312">
        <v>-6.8387569475173216E-5</v>
      </c>
      <c r="AP312">
        <v>100.9878899836357</v>
      </c>
      <c r="AQ312">
        <v>17</v>
      </c>
      <c r="AR312">
        <v>3</v>
      </c>
      <c r="AS312">
        <f t="shared" si="163"/>
        <v>1</v>
      </c>
      <c r="AT312">
        <f t="shared" si="164"/>
        <v>0</v>
      </c>
      <c r="AU312">
        <f t="shared" si="165"/>
        <v>47386.453477836731</v>
      </c>
      <c r="AV312">
        <f t="shared" si="166"/>
        <v>1200.0050000000001</v>
      </c>
      <c r="AW312">
        <f t="shared" si="167"/>
        <v>1025.9280135921688</v>
      </c>
      <c r="AX312">
        <f t="shared" si="168"/>
        <v>0.85493644909160271</v>
      </c>
      <c r="AY312">
        <f t="shared" si="169"/>
        <v>0.18842734674679318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1675964394.2874999</v>
      </c>
      <c r="BF312">
        <v>1936.845</v>
      </c>
      <c r="BG312">
        <v>1967.50875</v>
      </c>
      <c r="BH312">
        <v>32.415849999999992</v>
      </c>
      <c r="BI312">
        <v>31.362075000000001</v>
      </c>
      <c r="BJ312">
        <v>1945.4075</v>
      </c>
      <c r="BK312">
        <v>32.205649999999999</v>
      </c>
      <c r="BL312">
        <v>650.01612499999999</v>
      </c>
      <c r="BM312">
        <v>101.25624999999999</v>
      </c>
      <c r="BN312">
        <v>0.100138875</v>
      </c>
      <c r="BO312">
        <v>31.707249999999998</v>
      </c>
      <c r="BP312">
        <v>31.8888</v>
      </c>
      <c r="BQ312">
        <v>999.9</v>
      </c>
      <c r="BR312">
        <v>0</v>
      </c>
      <c r="BS312">
        <v>0</v>
      </c>
      <c r="BT312">
        <v>8962.1875</v>
      </c>
      <c r="BU312">
        <v>0</v>
      </c>
      <c r="BV312">
        <v>52.4134125</v>
      </c>
      <c r="BW312">
        <v>-30.6662</v>
      </c>
      <c r="BX312">
        <v>2001.73</v>
      </c>
      <c r="BY312">
        <v>2031.2112500000001</v>
      </c>
      <c r="BZ312">
        <v>1.05376625</v>
      </c>
      <c r="CA312">
        <v>1967.50875</v>
      </c>
      <c r="CB312">
        <v>31.362075000000001</v>
      </c>
      <c r="CC312">
        <v>3.2823099999999998</v>
      </c>
      <c r="CD312">
        <v>3.1756112500000002</v>
      </c>
      <c r="CE312">
        <v>25.533925</v>
      </c>
      <c r="CF312">
        <v>24.978537500000002</v>
      </c>
      <c r="CG312">
        <v>1200.0050000000001</v>
      </c>
      <c r="CH312">
        <v>0.50003649999999999</v>
      </c>
      <c r="CI312">
        <v>0.49996350000000001</v>
      </c>
      <c r="CJ312">
        <v>0</v>
      </c>
      <c r="CK312">
        <v>987.73524999999995</v>
      </c>
      <c r="CL312">
        <v>4.9990899999999998</v>
      </c>
      <c r="CM312">
        <v>10583.4</v>
      </c>
      <c r="CN312">
        <v>9558.0250000000015</v>
      </c>
      <c r="CO312">
        <v>40.75</v>
      </c>
      <c r="CP312">
        <v>42.186999999999998</v>
      </c>
      <c r="CQ312">
        <v>41.561999999999998</v>
      </c>
      <c r="CR312">
        <v>41.311999999999998</v>
      </c>
      <c r="CS312">
        <v>42.061999999999998</v>
      </c>
      <c r="CT312">
        <v>597.54499999999996</v>
      </c>
      <c r="CU312">
        <v>597.46</v>
      </c>
      <c r="CV312">
        <v>0</v>
      </c>
      <c r="CW312">
        <v>1675964396.7</v>
      </c>
      <c r="CX312">
        <v>0</v>
      </c>
      <c r="CY312">
        <v>1675959759</v>
      </c>
      <c r="CZ312" t="s">
        <v>356</v>
      </c>
      <c r="DA312">
        <v>1675959759</v>
      </c>
      <c r="DB312">
        <v>1675959753.5</v>
      </c>
      <c r="DC312">
        <v>5</v>
      </c>
      <c r="DD312">
        <v>-2.5000000000000001E-2</v>
      </c>
      <c r="DE312">
        <v>-8.0000000000000002E-3</v>
      </c>
      <c r="DF312">
        <v>-6.0590000000000002</v>
      </c>
      <c r="DG312">
        <v>0.218</v>
      </c>
      <c r="DH312">
        <v>415</v>
      </c>
      <c r="DI312">
        <v>34</v>
      </c>
      <c r="DJ312">
        <v>0.6</v>
      </c>
      <c r="DK312">
        <v>0.17</v>
      </c>
      <c r="DL312">
        <v>-30.483135000000001</v>
      </c>
      <c r="DM312">
        <v>-1.7123437148217009</v>
      </c>
      <c r="DN312">
        <v>0.1758398583228501</v>
      </c>
      <c r="DO312">
        <v>0</v>
      </c>
      <c r="DP312">
        <v>1.05685875</v>
      </c>
      <c r="DQ312">
        <v>-2.1966641651033021E-2</v>
      </c>
      <c r="DR312">
        <v>2.4258608652393959E-3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3.29853</v>
      </c>
      <c r="EB312">
        <v>2.6251000000000002</v>
      </c>
      <c r="EC312">
        <v>0.28034599999999998</v>
      </c>
      <c r="ED312">
        <v>0.28044999999999998</v>
      </c>
      <c r="EE312">
        <v>0.135458</v>
      </c>
      <c r="EF312">
        <v>0.131215</v>
      </c>
      <c r="EG312">
        <v>21795.3</v>
      </c>
      <c r="EH312">
        <v>22124.799999999999</v>
      </c>
      <c r="EI312">
        <v>28180.9</v>
      </c>
      <c r="EJ312">
        <v>29595.4</v>
      </c>
      <c r="EK312">
        <v>33558.1</v>
      </c>
      <c r="EL312">
        <v>35682.5</v>
      </c>
      <c r="EM312">
        <v>39797.300000000003</v>
      </c>
      <c r="EN312">
        <v>42267.3</v>
      </c>
      <c r="EO312">
        <v>2.2142300000000001</v>
      </c>
      <c r="EP312">
        <v>2.2387299999999999</v>
      </c>
      <c r="EQ312">
        <v>0.157971</v>
      </c>
      <c r="ER312">
        <v>0</v>
      </c>
      <c r="ES312">
        <v>29.313800000000001</v>
      </c>
      <c r="ET312">
        <v>999.9</v>
      </c>
      <c r="EU312">
        <v>72.599999999999994</v>
      </c>
      <c r="EV312">
        <v>32.1</v>
      </c>
      <c r="EW312">
        <v>34.43</v>
      </c>
      <c r="EX312">
        <v>56.722999999999999</v>
      </c>
      <c r="EY312">
        <v>-4.2027200000000002</v>
      </c>
      <c r="EZ312">
        <v>2</v>
      </c>
      <c r="FA312">
        <v>0.29409299999999999</v>
      </c>
      <c r="FB312">
        <v>-0.69156099999999998</v>
      </c>
      <c r="FC312">
        <v>20.274000000000001</v>
      </c>
      <c r="FD312">
        <v>5.2186399999999997</v>
      </c>
      <c r="FE312">
        <v>12.004</v>
      </c>
      <c r="FF312">
        <v>4.9869000000000003</v>
      </c>
      <c r="FG312">
        <v>3.2845</v>
      </c>
      <c r="FH312">
        <v>9999</v>
      </c>
      <c r="FI312">
        <v>9999</v>
      </c>
      <c r="FJ312">
        <v>9999</v>
      </c>
      <c r="FK312">
        <v>999.9</v>
      </c>
      <c r="FL312">
        <v>1.8657999999999999</v>
      </c>
      <c r="FM312">
        <v>1.8621700000000001</v>
      </c>
      <c r="FN312">
        <v>1.8641700000000001</v>
      </c>
      <c r="FO312">
        <v>1.8602000000000001</v>
      </c>
      <c r="FP312">
        <v>1.8609599999999999</v>
      </c>
      <c r="FQ312">
        <v>1.8601099999999999</v>
      </c>
      <c r="FR312">
        <v>1.86182</v>
      </c>
      <c r="FS312">
        <v>1.85846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-8.57</v>
      </c>
      <c r="GH312">
        <v>0.21010000000000001</v>
      </c>
      <c r="GI312">
        <v>-4.2934277136806287</v>
      </c>
      <c r="GJ312">
        <v>-4.5218151105756088E-3</v>
      </c>
      <c r="GK312">
        <v>2.0889233732517852E-6</v>
      </c>
      <c r="GL312">
        <v>-4.5906856223640231E-10</v>
      </c>
      <c r="GM312">
        <v>-0.1150039569071811</v>
      </c>
      <c r="GN312">
        <v>4.4025620023938356E-3</v>
      </c>
      <c r="GO312">
        <v>3.112297855124525E-4</v>
      </c>
      <c r="GP312">
        <v>-4.1727832042263066E-6</v>
      </c>
      <c r="GQ312">
        <v>6</v>
      </c>
      <c r="GR312">
        <v>2080</v>
      </c>
      <c r="GS312">
        <v>4</v>
      </c>
      <c r="GT312">
        <v>33</v>
      </c>
      <c r="GU312">
        <v>77.3</v>
      </c>
      <c r="GV312">
        <v>77.400000000000006</v>
      </c>
      <c r="GW312">
        <v>4.7290000000000001</v>
      </c>
      <c r="GX312">
        <v>2.4670399999999999</v>
      </c>
      <c r="GY312">
        <v>2.04834</v>
      </c>
      <c r="GZ312">
        <v>2.6245099999999999</v>
      </c>
      <c r="HA312">
        <v>2.1972700000000001</v>
      </c>
      <c r="HB312">
        <v>2.2583000000000002</v>
      </c>
      <c r="HC312">
        <v>37.050899999999999</v>
      </c>
      <c r="HD312">
        <v>14.7187</v>
      </c>
      <c r="HE312">
        <v>18</v>
      </c>
      <c r="HF312">
        <v>674.80200000000002</v>
      </c>
      <c r="HG312">
        <v>775.44299999999998</v>
      </c>
      <c r="HH312">
        <v>30.999600000000001</v>
      </c>
      <c r="HI312">
        <v>31.164899999999999</v>
      </c>
      <c r="HJ312">
        <v>30.0001</v>
      </c>
      <c r="HK312">
        <v>31.1328</v>
      </c>
      <c r="HL312">
        <v>31.1374</v>
      </c>
      <c r="HM312">
        <v>94.624200000000002</v>
      </c>
      <c r="HN312">
        <v>11.9908</v>
      </c>
      <c r="HO312">
        <v>100</v>
      </c>
      <c r="HP312">
        <v>31</v>
      </c>
      <c r="HQ312">
        <v>1983.08</v>
      </c>
      <c r="HR312">
        <v>31.384899999999998</v>
      </c>
      <c r="HS312">
        <v>99.329099999999997</v>
      </c>
      <c r="HT312">
        <v>98.047499999999999</v>
      </c>
    </row>
    <row r="313" spans="1:228" x14ac:dyDescent="0.2">
      <c r="A313">
        <v>298</v>
      </c>
      <c r="B313">
        <v>1675964400.5999999</v>
      </c>
      <c r="C313">
        <v>1186.099999904633</v>
      </c>
      <c r="D313" t="s">
        <v>955</v>
      </c>
      <c r="E313" t="s">
        <v>956</v>
      </c>
      <c r="F313">
        <v>4</v>
      </c>
      <c r="G313">
        <v>1675964398.5999999</v>
      </c>
      <c r="H313">
        <f t="shared" si="136"/>
        <v>1.1737455136748276E-3</v>
      </c>
      <c r="I313">
        <f t="shared" si="137"/>
        <v>1.1737455136748276</v>
      </c>
      <c r="J313">
        <f t="shared" si="138"/>
        <v>20.017803631546329</v>
      </c>
      <c r="K313">
        <f t="shared" si="139"/>
        <v>1944.038571428571</v>
      </c>
      <c r="L313">
        <f t="shared" si="140"/>
        <v>1495.1498176693033</v>
      </c>
      <c r="M313">
        <f t="shared" si="141"/>
        <v>151.54210313437878</v>
      </c>
      <c r="N313">
        <f t="shared" si="142"/>
        <v>197.03958105541452</v>
      </c>
      <c r="O313">
        <f t="shared" si="143"/>
        <v>7.9619695339010615E-2</v>
      </c>
      <c r="P313">
        <f t="shared" si="144"/>
        <v>2.7645424821211382</v>
      </c>
      <c r="Q313">
        <f t="shared" si="145"/>
        <v>7.8367388113479125E-2</v>
      </c>
      <c r="R313">
        <f t="shared" si="146"/>
        <v>4.9090491615562025E-2</v>
      </c>
      <c r="S313">
        <f t="shared" si="147"/>
        <v>226.11339608985585</v>
      </c>
      <c r="T313">
        <f t="shared" si="148"/>
        <v>32.794869950477612</v>
      </c>
      <c r="U313">
        <f t="shared" si="149"/>
        <v>31.880199999999999</v>
      </c>
      <c r="V313">
        <f t="shared" si="150"/>
        <v>4.7427999972623969</v>
      </c>
      <c r="W313">
        <f t="shared" si="151"/>
        <v>69.917507980141551</v>
      </c>
      <c r="X313">
        <f t="shared" si="152"/>
        <v>3.2848632295144209</v>
      </c>
      <c r="Y313">
        <f t="shared" si="153"/>
        <v>4.6981983832252867</v>
      </c>
      <c r="Z313">
        <f t="shared" si="154"/>
        <v>1.457936767747976</v>
      </c>
      <c r="AA313">
        <f t="shared" si="155"/>
        <v>-51.762177153059895</v>
      </c>
      <c r="AB313">
        <f t="shared" si="156"/>
        <v>-24.843174611528749</v>
      </c>
      <c r="AC313">
        <f t="shared" si="157"/>
        <v>-2.033885582220579</v>
      </c>
      <c r="AD313">
        <f t="shared" si="158"/>
        <v>147.47415874304662</v>
      </c>
      <c r="AE313">
        <f t="shared" si="159"/>
        <v>30.857049573790711</v>
      </c>
      <c r="AF313">
        <f t="shared" si="160"/>
        <v>1.1753232859165652</v>
      </c>
      <c r="AG313">
        <f t="shared" si="161"/>
        <v>20.017803631546329</v>
      </c>
      <c r="AH313">
        <v>2037.3001152387851</v>
      </c>
      <c r="AI313">
        <v>2011.7604242424241</v>
      </c>
      <c r="AJ313">
        <v>1.734967440346775</v>
      </c>
      <c r="AK313">
        <v>60.624418474204617</v>
      </c>
      <c r="AL313">
        <f t="shared" si="162"/>
        <v>1.1737455136748276</v>
      </c>
      <c r="AM313">
        <v>31.359483209607891</v>
      </c>
      <c r="AN313">
        <v>32.408155757575727</v>
      </c>
      <c r="AO313">
        <v>-5.9011421184940347E-5</v>
      </c>
      <c r="AP313">
        <v>100.9878899836357</v>
      </c>
      <c r="AQ313">
        <v>17</v>
      </c>
      <c r="AR313">
        <v>3</v>
      </c>
      <c r="AS313">
        <f t="shared" si="163"/>
        <v>1</v>
      </c>
      <c r="AT313">
        <f t="shared" si="164"/>
        <v>0</v>
      </c>
      <c r="AU313">
        <f t="shared" si="165"/>
        <v>47452.076260246075</v>
      </c>
      <c r="AV313">
        <f t="shared" si="166"/>
        <v>1200.004285714286</v>
      </c>
      <c r="AW313">
        <f t="shared" si="167"/>
        <v>1025.9272850206507</v>
      </c>
      <c r="AX313">
        <f t="shared" si="168"/>
        <v>0.85493635083976538</v>
      </c>
      <c r="AY313">
        <f t="shared" si="169"/>
        <v>0.18842715712074726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1675964398.5999999</v>
      </c>
      <c r="BF313">
        <v>1944.038571428571</v>
      </c>
      <c r="BG313">
        <v>1974.63</v>
      </c>
      <c r="BH313">
        <v>32.409228571428578</v>
      </c>
      <c r="BI313">
        <v>31.35951428571428</v>
      </c>
      <c r="BJ313">
        <v>1952.6142857142861</v>
      </c>
      <c r="BK313">
        <v>32.199128571428567</v>
      </c>
      <c r="BL313">
        <v>650.02371428571428</v>
      </c>
      <c r="BM313">
        <v>101.2558571428571</v>
      </c>
      <c r="BN313">
        <v>9.9941014285714266E-2</v>
      </c>
      <c r="BO313">
        <v>31.71351428571429</v>
      </c>
      <c r="BP313">
        <v>31.880199999999999</v>
      </c>
      <c r="BQ313">
        <v>999.89999999999986</v>
      </c>
      <c r="BR313">
        <v>0</v>
      </c>
      <c r="BS313">
        <v>0</v>
      </c>
      <c r="BT313">
        <v>8975.0014285714278</v>
      </c>
      <c r="BU313">
        <v>0</v>
      </c>
      <c r="BV313">
        <v>53.169628571428582</v>
      </c>
      <c r="BW313">
        <v>-30.592757142857149</v>
      </c>
      <c r="BX313">
        <v>2009.1528571428571</v>
      </c>
      <c r="BY313">
        <v>2038.5571428571429</v>
      </c>
      <c r="BZ313">
        <v>1.049732857142857</v>
      </c>
      <c r="CA313">
        <v>1974.63</v>
      </c>
      <c r="CB313">
        <v>31.35951428571428</v>
      </c>
      <c r="CC313">
        <v>3.281628571428572</v>
      </c>
      <c r="CD313">
        <v>3.175334285714285</v>
      </c>
      <c r="CE313">
        <v>25.5304</v>
      </c>
      <c r="CF313">
        <v>24.97711428571429</v>
      </c>
      <c r="CG313">
        <v>1200.004285714286</v>
      </c>
      <c r="CH313">
        <v>0.50003900000000001</v>
      </c>
      <c r="CI313">
        <v>0.49996099999999999</v>
      </c>
      <c r="CJ313">
        <v>0</v>
      </c>
      <c r="CK313">
        <v>987.77757142857149</v>
      </c>
      <c r="CL313">
        <v>4.9990899999999998</v>
      </c>
      <c r="CM313">
        <v>10580.45714285714</v>
      </c>
      <c r="CN313">
        <v>9558.0028571428556</v>
      </c>
      <c r="CO313">
        <v>40.75</v>
      </c>
      <c r="CP313">
        <v>42.204999999999998</v>
      </c>
      <c r="CQ313">
        <v>41.561999999999998</v>
      </c>
      <c r="CR313">
        <v>41.311999999999998</v>
      </c>
      <c r="CS313">
        <v>42.061999999999998</v>
      </c>
      <c r="CT313">
        <v>597.54857142857145</v>
      </c>
      <c r="CU313">
        <v>597.45571428571441</v>
      </c>
      <c r="CV313">
        <v>0</v>
      </c>
      <c r="CW313">
        <v>1675964400.3</v>
      </c>
      <c r="CX313">
        <v>0</v>
      </c>
      <c r="CY313">
        <v>1675959759</v>
      </c>
      <c r="CZ313" t="s">
        <v>356</v>
      </c>
      <c r="DA313">
        <v>1675959759</v>
      </c>
      <c r="DB313">
        <v>1675959753.5</v>
      </c>
      <c r="DC313">
        <v>5</v>
      </c>
      <c r="DD313">
        <v>-2.5000000000000001E-2</v>
      </c>
      <c r="DE313">
        <v>-8.0000000000000002E-3</v>
      </c>
      <c r="DF313">
        <v>-6.0590000000000002</v>
      </c>
      <c r="DG313">
        <v>0.218</v>
      </c>
      <c r="DH313">
        <v>415</v>
      </c>
      <c r="DI313">
        <v>34</v>
      </c>
      <c r="DJ313">
        <v>0.6</v>
      </c>
      <c r="DK313">
        <v>0.17</v>
      </c>
      <c r="DL313">
        <v>-30.5404625</v>
      </c>
      <c r="DM313">
        <v>-1.1608378986866601</v>
      </c>
      <c r="DN313">
        <v>0.1400769497231788</v>
      </c>
      <c r="DO313">
        <v>0</v>
      </c>
      <c r="DP313">
        <v>1.05523225</v>
      </c>
      <c r="DQ313">
        <v>-2.3864352720452231E-2</v>
      </c>
      <c r="DR313">
        <v>2.649290931079486E-3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3.2986300000000002</v>
      </c>
      <c r="EB313">
        <v>2.6249699999999998</v>
      </c>
      <c r="EC313">
        <v>0.28089399999999998</v>
      </c>
      <c r="ED313">
        <v>0.28099000000000002</v>
      </c>
      <c r="EE313">
        <v>0.13544800000000001</v>
      </c>
      <c r="EF313">
        <v>0.131212</v>
      </c>
      <c r="EG313">
        <v>21778.799999999999</v>
      </c>
      <c r="EH313">
        <v>22108.3</v>
      </c>
      <c r="EI313">
        <v>28181</v>
      </c>
      <c r="EJ313">
        <v>29595.7</v>
      </c>
      <c r="EK313">
        <v>33558</v>
      </c>
      <c r="EL313">
        <v>35683</v>
      </c>
      <c r="EM313">
        <v>39796.699999999997</v>
      </c>
      <c r="EN313">
        <v>42267.7</v>
      </c>
      <c r="EO313">
        <v>2.2143999999999999</v>
      </c>
      <c r="EP313">
        <v>2.2389000000000001</v>
      </c>
      <c r="EQ313">
        <v>0.15812399999999999</v>
      </c>
      <c r="ER313">
        <v>0</v>
      </c>
      <c r="ES313">
        <v>29.316099999999999</v>
      </c>
      <c r="ET313">
        <v>999.9</v>
      </c>
      <c r="EU313">
        <v>72.599999999999994</v>
      </c>
      <c r="EV313">
        <v>32.1</v>
      </c>
      <c r="EW313">
        <v>34.430999999999997</v>
      </c>
      <c r="EX313">
        <v>56.722999999999999</v>
      </c>
      <c r="EY313">
        <v>-4.2347799999999998</v>
      </c>
      <c r="EZ313">
        <v>2</v>
      </c>
      <c r="FA313">
        <v>0.294101</v>
      </c>
      <c r="FB313">
        <v>-0.69327099999999997</v>
      </c>
      <c r="FC313">
        <v>20.2742</v>
      </c>
      <c r="FD313">
        <v>5.2187900000000003</v>
      </c>
      <c r="FE313">
        <v>12.004</v>
      </c>
      <c r="FF313">
        <v>4.9866999999999999</v>
      </c>
      <c r="FG313">
        <v>3.2845</v>
      </c>
      <c r="FH313">
        <v>9999</v>
      </c>
      <c r="FI313">
        <v>9999</v>
      </c>
      <c r="FJ313">
        <v>9999</v>
      </c>
      <c r="FK313">
        <v>999.9</v>
      </c>
      <c r="FL313">
        <v>1.8657900000000001</v>
      </c>
      <c r="FM313">
        <v>1.8621799999999999</v>
      </c>
      <c r="FN313">
        <v>1.8641700000000001</v>
      </c>
      <c r="FO313">
        <v>1.8602099999999999</v>
      </c>
      <c r="FP313">
        <v>1.8609599999999999</v>
      </c>
      <c r="FQ313">
        <v>1.8601099999999999</v>
      </c>
      <c r="FR313">
        <v>1.8618399999999999</v>
      </c>
      <c r="FS313">
        <v>1.8584400000000001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-8.59</v>
      </c>
      <c r="GH313">
        <v>0.21010000000000001</v>
      </c>
      <c r="GI313">
        <v>-4.2934277136806287</v>
      </c>
      <c r="GJ313">
        <v>-4.5218151105756088E-3</v>
      </c>
      <c r="GK313">
        <v>2.0889233732517852E-6</v>
      </c>
      <c r="GL313">
        <v>-4.5906856223640231E-10</v>
      </c>
      <c r="GM313">
        <v>-0.1150039569071811</v>
      </c>
      <c r="GN313">
        <v>4.4025620023938356E-3</v>
      </c>
      <c r="GO313">
        <v>3.112297855124525E-4</v>
      </c>
      <c r="GP313">
        <v>-4.1727832042263066E-6</v>
      </c>
      <c r="GQ313">
        <v>6</v>
      </c>
      <c r="GR313">
        <v>2080</v>
      </c>
      <c r="GS313">
        <v>4</v>
      </c>
      <c r="GT313">
        <v>33</v>
      </c>
      <c r="GU313">
        <v>77.400000000000006</v>
      </c>
      <c r="GV313">
        <v>77.5</v>
      </c>
      <c r="GW313">
        <v>4.7412099999999997</v>
      </c>
      <c r="GX313">
        <v>2.4584999999999999</v>
      </c>
      <c r="GY313">
        <v>2.04834</v>
      </c>
      <c r="GZ313">
        <v>2.6232899999999999</v>
      </c>
      <c r="HA313">
        <v>2.1972700000000001</v>
      </c>
      <c r="HB313">
        <v>2.32544</v>
      </c>
      <c r="HC313">
        <v>37.027000000000001</v>
      </c>
      <c r="HD313">
        <v>14.7187</v>
      </c>
      <c r="HE313">
        <v>18</v>
      </c>
      <c r="HF313">
        <v>674.92600000000004</v>
      </c>
      <c r="HG313">
        <v>775.61599999999999</v>
      </c>
      <c r="HH313">
        <v>30.999500000000001</v>
      </c>
      <c r="HI313">
        <v>31.164899999999999</v>
      </c>
      <c r="HJ313">
        <v>30.0001</v>
      </c>
      <c r="HK313">
        <v>31.131399999999999</v>
      </c>
      <c r="HL313">
        <v>31.1374</v>
      </c>
      <c r="HM313">
        <v>94.865200000000002</v>
      </c>
      <c r="HN313">
        <v>11.9908</v>
      </c>
      <c r="HO313">
        <v>100</v>
      </c>
      <c r="HP313">
        <v>31</v>
      </c>
      <c r="HQ313">
        <v>1989.79</v>
      </c>
      <c r="HR313">
        <v>31.384899999999998</v>
      </c>
      <c r="HS313">
        <v>99.328400000000002</v>
      </c>
      <c r="HT313">
        <v>98.048299999999998</v>
      </c>
    </row>
    <row r="314" spans="1:228" x14ac:dyDescent="0.2">
      <c r="A314">
        <v>299</v>
      </c>
      <c r="B314">
        <v>1675964404.5999999</v>
      </c>
      <c r="C314">
        <v>1190.099999904633</v>
      </c>
      <c r="D314" t="s">
        <v>957</v>
      </c>
      <c r="E314" t="s">
        <v>958</v>
      </c>
      <c r="F314">
        <v>4</v>
      </c>
      <c r="G314">
        <v>1675964402.2874999</v>
      </c>
      <c r="H314">
        <f t="shared" si="136"/>
        <v>1.1740346801321141E-3</v>
      </c>
      <c r="I314">
        <f t="shared" si="137"/>
        <v>1.174034680132114</v>
      </c>
      <c r="J314">
        <f t="shared" si="138"/>
        <v>20.126400024329584</v>
      </c>
      <c r="K314">
        <f t="shared" si="139"/>
        <v>1950.2025000000001</v>
      </c>
      <c r="L314">
        <f t="shared" si="140"/>
        <v>1498.1422025489132</v>
      </c>
      <c r="M314">
        <f t="shared" si="141"/>
        <v>151.84636206188742</v>
      </c>
      <c r="N314">
        <f t="shared" si="142"/>
        <v>197.66558501934301</v>
      </c>
      <c r="O314">
        <f t="shared" si="143"/>
        <v>7.9470482419409696E-2</v>
      </c>
      <c r="P314">
        <f t="shared" si="144"/>
        <v>2.7627375010623378</v>
      </c>
      <c r="Q314">
        <f t="shared" si="145"/>
        <v>7.8222023641349017E-2</v>
      </c>
      <c r="R314">
        <f t="shared" si="146"/>
        <v>4.8999300058301262E-2</v>
      </c>
      <c r="S314">
        <f t="shared" si="147"/>
        <v>226.11151085761017</v>
      </c>
      <c r="T314">
        <f t="shared" si="148"/>
        <v>32.805559685818878</v>
      </c>
      <c r="U314">
        <f t="shared" si="149"/>
        <v>31.891037499999999</v>
      </c>
      <c r="V314">
        <f t="shared" si="150"/>
        <v>4.7457126056412617</v>
      </c>
      <c r="W314">
        <f t="shared" si="151"/>
        <v>69.874230922348929</v>
      </c>
      <c r="X314">
        <f t="shared" si="152"/>
        <v>3.2847177368776066</v>
      </c>
      <c r="Y314">
        <f t="shared" si="153"/>
        <v>4.7009000221095905</v>
      </c>
      <c r="Z314">
        <f t="shared" si="154"/>
        <v>1.4609948687636551</v>
      </c>
      <c r="AA314">
        <f t="shared" si="155"/>
        <v>-51.774929393826227</v>
      </c>
      <c r="AB314">
        <f t="shared" si="156"/>
        <v>-24.931481667125528</v>
      </c>
      <c r="AC314">
        <f t="shared" si="157"/>
        <v>-2.0426595359607478</v>
      </c>
      <c r="AD314">
        <f t="shared" si="158"/>
        <v>147.36244026069767</v>
      </c>
      <c r="AE314">
        <f t="shared" si="159"/>
        <v>30.989980163892458</v>
      </c>
      <c r="AF314">
        <f t="shared" si="160"/>
        <v>1.1757395426795276</v>
      </c>
      <c r="AG314">
        <f t="shared" si="161"/>
        <v>20.126400024329584</v>
      </c>
      <c r="AH314">
        <v>2044.3458094334269</v>
      </c>
      <c r="AI314">
        <v>2018.683393939393</v>
      </c>
      <c r="AJ314">
        <v>1.739701772608502</v>
      </c>
      <c r="AK314">
        <v>60.624418474204617</v>
      </c>
      <c r="AL314">
        <f t="shared" si="162"/>
        <v>1.174034680132114</v>
      </c>
      <c r="AM314">
        <v>31.35719327599535</v>
      </c>
      <c r="AN314">
        <v>32.406006666666663</v>
      </c>
      <c r="AO314">
        <v>-2.7703594795885551E-5</v>
      </c>
      <c r="AP314">
        <v>100.9878899836357</v>
      </c>
      <c r="AQ314">
        <v>17</v>
      </c>
      <c r="AR314">
        <v>3</v>
      </c>
      <c r="AS314">
        <f t="shared" si="163"/>
        <v>1</v>
      </c>
      <c r="AT314">
        <f t="shared" si="164"/>
        <v>0</v>
      </c>
      <c r="AU314">
        <f t="shared" si="165"/>
        <v>47400.66017264111</v>
      </c>
      <c r="AV314">
        <f t="shared" si="166"/>
        <v>1199.9949999999999</v>
      </c>
      <c r="AW314">
        <f t="shared" si="167"/>
        <v>1025.9192760920259</v>
      </c>
      <c r="AX314">
        <f t="shared" si="168"/>
        <v>0.85493629231123958</v>
      </c>
      <c r="AY314">
        <f t="shared" si="169"/>
        <v>0.1884270441606925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1675964402.2874999</v>
      </c>
      <c r="BF314">
        <v>1950.2025000000001</v>
      </c>
      <c r="BG314">
        <v>1980.92625</v>
      </c>
      <c r="BH314">
        <v>32.407587500000012</v>
      </c>
      <c r="BI314">
        <v>31.357424999999999</v>
      </c>
      <c r="BJ314">
        <v>1958.7874999999999</v>
      </c>
      <c r="BK314">
        <v>32.197487500000001</v>
      </c>
      <c r="BL314">
        <v>649.97749999999996</v>
      </c>
      <c r="BM314">
        <v>101.25637500000001</v>
      </c>
      <c r="BN314">
        <v>0.10006619999999999</v>
      </c>
      <c r="BO314">
        <v>31.723649999999999</v>
      </c>
      <c r="BP314">
        <v>31.891037499999999</v>
      </c>
      <c r="BQ314">
        <v>999.9</v>
      </c>
      <c r="BR314">
        <v>0</v>
      </c>
      <c r="BS314">
        <v>0</v>
      </c>
      <c r="BT314">
        <v>8965.3912500000006</v>
      </c>
      <c r="BU314">
        <v>0</v>
      </c>
      <c r="BV314">
        <v>54.003637500000004</v>
      </c>
      <c r="BW314">
        <v>-30.722762500000002</v>
      </c>
      <c r="BX314">
        <v>2015.52125</v>
      </c>
      <c r="BY314">
        <v>2045.05375</v>
      </c>
      <c r="BZ314">
        <v>1.0501674999999999</v>
      </c>
      <c r="CA314">
        <v>1980.92625</v>
      </c>
      <c r="CB314">
        <v>31.357424999999999</v>
      </c>
      <c r="CC314">
        <v>3.28147375</v>
      </c>
      <c r="CD314">
        <v>3.1751374999999999</v>
      </c>
      <c r="CE314">
        <v>25.529612499999999</v>
      </c>
      <c r="CF314">
        <v>24.976050000000001</v>
      </c>
      <c r="CG314">
        <v>1199.9949999999999</v>
      </c>
      <c r="CH314">
        <v>0.50004000000000004</v>
      </c>
      <c r="CI314">
        <v>0.49996000000000002</v>
      </c>
      <c r="CJ314">
        <v>0</v>
      </c>
      <c r="CK314">
        <v>987.40237500000001</v>
      </c>
      <c r="CL314">
        <v>4.9990899999999998</v>
      </c>
      <c r="CM314">
        <v>10577.95</v>
      </c>
      <c r="CN314">
        <v>9557.942500000001</v>
      </c>
      <c r="CO314">
        <v>40.75</v>
      </c>
      <c r="CP314">
        <v>42.218499999999999</v>
      </c>
      <c r="CQ314">
        <v>41.561999999999998</v>
      </c>
      <c r="CR314">
        <v>41.311999999999998</v>
      </c>
      <c r="CS314">
        <v>42.093499999999999</v>
      </c>
      <c r="CT314">
        <v>597.54624999999987</v>
      </c>
      <c r="CU314">
        <v>597.44875000000002</v>
      </c>
      <c r="CV314">
        <v>0</v>
      </c>
      <c r="CW314">
        <v>1675964404.5</v>
      </c>
      <c r="CX314">
        <v>0</v>
      </c>
      <c r="CY314">
        <v>1675959759</v>
      </c>
      <c r="CZ314" t="s">
        <v>356</v>
      </c>
      <c r="DA314">
        <v>1675959759</v>
      </c>
      <c r="DB314">
        <v>1675959753.5</v>
      </c>
      <c r="DC314">
        <v>5</v>
      </c>
      <c r="DD314">
        <v>-2.5000000000000001E-2</v>
      </c>
      <c r="DE314">
        <v>-8.0000000000000002E-3</v>
      </c>
      <c r="DF314">
        <v>-6.0590000000000002</v>
      </c>
      <c r="DG314">
        <v>0.218</v>
      </c>
      <c r="DH314">
        <v>415</v>
      </c>
      <c r="DI314">
        <v>34</v>
      </c>
      <c r="DJ314">
        <v>0.6</v>
      </c>
      <c r="DK314">
        <v>0.17</v>
      </c>
      <c r="DL314">
        <v>-30.613129268292681</v>
      </c>
      <c r="DM314">
        <v>-0.77212891986062437</v>
      </c>
      <c r="DN314">
        <v>0.114247128893641</v>
      </c>
      <c r="DO314">
        <v>0</v>
      </c>
      <c r="DP314">
        <v>1.053720487804878</v>
      </c>
      <c r="DQ314">
        <v>-2.973909407665493E-2</v>
      </c>
      <c r="DR314">
        <v>3.1117973405856182E-3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3.2985600000000002</v>
      </c>
      <c r="EB314">
        <v>2.6252</v>
      </c>
      <c r="EC314">
        <v>0.28143600000000002</v>
      </c>
      <c r="ED314">
        <v>0.28153</v>
      </c>
      <c r="EE314">
        <v>0.135439</v>
      </c>
      <c r="EF314">
        <v>0.13120499999999999</v>
      </c>
      <c r="EG314">
        <v>21761.9</v>
      </c>
      <c r="EH314">
        <v>22091.7</v>
      </c>
      <c r="EI314">
        <v>28180.5</v>
      </c>
      <c r="EJ314">
        <v>29595.599999999999</v>
      </c>
      <c r="EK314">
        <v>33558</v>
      </c>
      <c r="EL314">
        <v>35683.300000000003</v>
      </c>
      <c r="EM314">
        <v>39796.300000000003</v>
      </c>
      <c r="EN314">
        <v>42267.7</v>
      </c>
      <c r="EO314">
        <v>2.2144300000000001</v>
      </c>
      <c r="EP314">
        <v>2.2389000000000001</v>
      </c>
      <c r="EQ314">
        <v>0.15831000000000001</v>
      </c>
      <c r="ER314">
        <v>0</v>
      </c>
      <c r="ES314">
        <v>29.319299999999998</v>
      </c>
      <c r="ET314">
        <v>999.9</v>
      </c>
      <c r="EU314">
        <v>72.599999999999994</v>
      </c>
      <c r="EV314">
        <v>32.1</v>
      </c>
      <c r="EW314">
        <v>34.432000000000002</v>
      </c>
      <c r="EX314">
        <v>56.813000000000002</v>
      </c>
      <c r="EY314">
        <v>-4.1226000000000003</v>
      </c>
      <c r="EZ314">
        <v>2</v>
      </c>
      <c r="FA314">
        <v>0.29403499999999999</v>
      </c>
      <c r="FB314">
        <v>-0.69410400000000005</v>
      </c>
      <c r="FC314">
        <v>20.274000000000001</v>
      </c>
      <c r="FD314">
        <v>5.2199900000000001</v>
      </c>
      <c r="FE314">
        <v>12.004</v>
      </c>
      <c r="FF314">
        <v>4.9867999999999997</v>
      </c>
      <c r="FG314">
        <v>3.2846500000000001</v>
      </c>
      <c r="FH314">
        <v>9999</v>
      </c>
      <c r="FI314">
        <v>9999</v>
      </c>
      <c r="FJ314">
        <v>9999</v>
      </c>
      <c r="FK314">
        <v>999.9</v>
      </c>
      <c r="FL314">
        <v>1.8657699999999999</v>
      </c>
      <c r="FM314">
        <v>1.8621700000000001</v>
      </c>
      <c r="FN314">
        <v>1.8641700000000001</v>
      </c>
      <c r="FO314">
        <v>1.8602099999999999</v>
      </c>
      <c r="FP314">
        <v>1.8609599999999999</v>
      </c>
      <c r="FQ314">
        <v>1.8601000000000001</v>
      </c>
      <c r="FR314">
        <v>1.86182</v>
      </c>
      <c r="FS314">
        <v>1.8584400000000001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-8.59</v>
      </c>
      <c r="GH314">
        <v>0.21010000000000001</v>
      </c>
      <c r="GI314">
        <v>-4.2934277136806287</v>
      </c>
      <c r="GJ314">
        <v>-4.5218151105756088E-3</v>
      </c>
      <c r="GK314">
        <v>2.0889233732517852E-6</v>
      </c>
      <c r="GL314">
        <v>-4.5906856223640231E-10</v>
      </c>
      <c r="GM314">
        <v>-0.1150039569071811</v>
      </c>
      <c r="GN314">
        <v>4.4025620023938356E-3</v>
      </c>
      <c r="GO314">
        <v>3.112297855124525E-4</v>
      </c>
      <c r="GP314">
        <v>-4.1727832042263066E-6</v>
      </c>
      <c r="GQ314">
        <v>6</v>
      </c>
      <c r="GR314">
        <v>2080</v>
      </c>
      <c r="GS314">
        <v>4</v>
      </c>
      <c r="GT314">
        <v>33</v>
      </c>
      <c r="GU314">
        <v>77.400000000000006</v>
      </c>
      <c r="GV314">
        <v>77.5</v>
      </c>
      <c r="GW314">
        <v>4.7546400000000002</v>
      </c>
      <c r="GX314">
        <v>2.4560499999999998</v>
      </c>
      <c r="GY314">
        <v>2.04834</v>
      </c>
      <c r="GZ314">
        <v>2.6232899999999999</v>
      </c>
      <c r="HA314">
        <v>2.1972700000000001</v>
      </c>
      <c r="HB314">
        <v>2.3303199999999999</v>
      </c>
      <c r="HC314">
        <v>37.050899999999999</v>
      </c>
      <c r="HD314">
        <v>14.709899999999999</v>
      </c>
      <c r="HE314">
        <v>18</v>
      </c>
      <c r="HF314">
        <v>674.94600000000003</v>
      </c>
      <c r="HG314">
        <v>775.60400000000004</v>
      </c>
      <c r="HH314">
        <v>30.999700000000001</v>
      </c>
      <c r="HI314">
        <v>31.164899999999999</v>
      </c>
      <c r="HJ314">
        <v>30</v>
      </c>
      <c r="HK314">
        <v>31.131399999999999</v>
      </c>
      <c r="HL314">
        <v>31.136399999999998</v>
      </c>
      <c r="HM314">
        <v>95.104500000000002</v>
      </c>
      <c r="HN314">
        <v>11.9908</v>
      </c>
      <c r="HO314">
        <v>100</v>
      </c>
      <c r="HP314">
        <v>31</v>
      </c>
      <c r="HQ314">
        <v>1996.51</v>
      </c>
      <c r="HR314">
        <v>31.384899999999998</v>
      </c>
      <c r="HS314">
        <v>99.326999999999998</v>
      </c>
      <c r="HT314">
        <v>98.048299999999998</v>
      </c>
    </row>
    <row r="315" spans="1:228" x14ac:dyDescent="0.2">
      <c r="A315">
        <v>300</v>
      </c>
      <c r="B315">
        <v>1675964408.5999999</v>
      </c>
      <c r="C315">
        <v>1194.099999904633</v>
      </c>
      <c r="D315" t="s">
        <v>959</v>
      </c>
      <c r="E315" t="s">
        <v>960</v>
      </c>
      <c r="F315">
        <v>4</v>
      </c>
      <c r="G315">
        <v>1675964406.5999999</v>
      </c>
      <c r="H315">
        <f t="shared" si="136"/>
        <v>1.1684352904328761E-3</v>
      </c>
      <c r="I315">
        <f t="shared" si="137"/>
        <v>1.1684352904328761</v>
      </c>
      <c r="J315">
        <f t="shared" si="138"/>
        <v>19.997967555149799</v>
      </c>
      <c r="K315">
        <f t="shared" si="139"/>
        <v>1957.525714285714</v>
      </c>
      <c r="L315">
        <f t="shared" si="140"/>
        <v>1504.8458451716731</v>
      </c>
      <c r="M315">
        <f t="shared" si="141"/>
        <v>152.52388831702726</v>
      </c>
      <c r="N315">
        <f t="shared" si="142"/>
        <v>198.40532794863276</v>
      </c>
      <c r="O315">
        <f t="shared" si="143"/>
        <v>7.8883894690479808E-2</v>
      </c>
      <c r="P315">
        <f t="shared" si="144"/>
        <v>2.7748233552492447</v>
      </c>
      <c r="Q315">
        <f t="shared" si="145"/>
        <v>7.765891302386882E-2</v>
      </c>
      <c r="R315">
        <f t="shared" si="146"/>
        <v>4.8645295752996719E-2</v>
      </c>
      <c r="S315">
        <f t="shared" si="147"/>
        <v>226.11273223302601</v>
      </c>
      <c r="T315">
        <f t="shared" si="148"/>
        <v>32.808524554303162</v>
      </c>
      <c r="U315">
        <f t="shared" si="149"/>
        <v>31.902657142857141</v>
      </c>
      <c r="V315">
        <f t="shared" si="150"/>
        <v>4.7488371468302599</v>
      </c>
      <c r="W315">
        <f t="shared" si="151"/>
        <v>69.84253849209378</v>
      </c>
      <c r="X315">
        <f t="shared" si="152"/>
        <v>3.2843067462570317</v>
      </c>
      <c r="Y315">
        <f t="shared" si="153"/>
        <v>4.7024446951177428</v>
      </c>
      <c r="Z315">
        <f t="shared" si="154"/>
        <v>1.4645304005732283</v>
      </c>
      <c r="AA315">
        <f t="shared" si="155"/>
        <v>-51.527996308089833</v>
      </c>
      <c r="AB315">
        <f t="shared" si="156"/>
        <v>-25.912212218990522</v>
      </c>
      <c r="AC315">
        <f t="shared" si="157"/>
        <v>-2.1139459855684861</v>
      </c>
      <c r="AD315">
        <f t="shared" si="158"/>
        <v>146.55857772037717</v>
      </c>
      <c r="AE315">
        <f t="shared" si="159"/>
        <v>30.934510056547047</v>
      </c>
      <c r="AF315">
        <f t="shared" si="160"/>
        <v>1.1712212073621504</v>
      </c>
      <c r="AG315">
        <f t="shared" si="161"/>
        <v>19.997967555149799</v>
      </c>
      <c r="AH315">
        <v>2051.3137203713022</v>
      </c>
      <c r="AI315">
        <v>2025.712424242425</v>
      </c>
      <c r="AJ315">
        <v>1.756398942310645</v>
      </c>
      <c r="AK315">
        <v>60.624418474204617</v>
      </c>
      <c r="AL315">
        <f t="shared" si="162"/>
        <v>1.1684352904328761</v>
      </c>
      <c r="AM315">
        <v>31.358177848299931</v>
      </c>
      <c r="AN315">
        <v>32.402007878787877</v>
      </c>
      <c r="AO315">
        <v>-3.4841897329080893E-5</v>
      </c>
      <c r="AP315">
        <v>100.9878899836357</v>
      </c>
      <c r="AQ315">
        <v>17</v>
      </c>
      <c r="AR315">
        <v>3</v>
      </c>
      <c r="AS315">
        <f t="shared" si="163"/>
        <v>1</v>
      </c>
      <c r="AT315">
        <f t="shared" si="164"/>
        <v>0</v>
      </c>
      <c r="AU315">
        <f t="shared" si="165"/>
        <v>47733.795344098158</v>
      </c>
      <c r="AV315">
        <f t="shared" si="166"/>
        <v>1199.998571428571</v>
      </c>
      <c r="AW315">
        <f t="shared" si="167"/>
        <v>1025.9226135922411</v>
      </c>
      <c r="AX315">
        <f t="shared" si="168"/>
        <v>0.85493652910845008</v>
      </c>
      <c r="AY315">
        <f t="shared" si="169"/>
        <v>0.18842750117930884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1675964406.5999999</v>
      </c>
      <c r="BF315">
        <v>1957.525714285714</v>
      </c>
      <c r="BG315">
        <v>1988.197142857143</v>
      </c>
      <c r="BH315">
        <v>32.403942857142859</v>
      </c>
      <c r="BI315">
        <v>31.35784285714286</v>
      </c>
      <c r="BJ315">
        <v>1966.1242857142861</v>
      </c>
      <c r="BK315">
        <v>32.193857142857141</v>
      </c>
      <c r="BL315">
        <v>649.99657142857143</v>
      </c>
      <c r="BM315">
        <v>101.25528571428571</v>
      </c>
      <c r="BN315">
        <v>9.9872228571428565E-2</v>
      </c>
      <c r="BO315">
        <v>31.72944285714286</v>
      </c>
      <c r="BP315">
        <v>31.902657142857141</v>
      </c>
      <c r="BQ315">
        <v>999.89999999999986</v>
      </c>
      <c r="BR315">
        <v>0</v>
      </c>
      <c r="BS315">
        <v>0</v>
      </c>
      <c r="BT315">
        <v>9029.6428571428569</v>
      </c>
      <c r="BU315">
        <v>0</v>
      </c>
      <c r="BV315">
        <v>55.125457142857137</v>
      </c>
      <c r="BW315">
        <v>-30.67267142857143</v>
      </c>
      <c r="BX315">
        <v>2023.081428571428</v>
      </c>
      <c r="BY315">
        <v>2052.562857142857</v>
      </c>
      <c r="BZ315">
        <v>1.046071428571429</v>
      </c>
      <c r="CA315">
        <v>1988.197142857143</v>
      </c>
      <c r="CB315">
        <v>31.35784285714286</v>
      </c>
      <c r="CC315">
        <v>3.2810742857142858</v>
      </c>
      <c r="CD315">
        <v>3.1751528571428582</v>
      </c>
      <c r="CE315">
        <v>25.527571428571431</v>
      </c>
      <c r="CF315">
        <v>24.976114285714289</v>
      </c>
      <c r="CG315">
        <v>1199.998571428571</v>
      </c>
      <c r="CH315">
        <v>0.50003300000000006</v>
      </c>
      <c r="CI315">
        <v>0.49996699999999988</v>
      </c>
      <c r="CJ315">
        <v>0</v>
      </c>
      <c r="CK315">
        <v>987.07171428571439</v>
      </c>
      <c r="CL315">
        <v>4.9990899999999998</v>
      </c>
      <c r="CM315">
        <v>10574.571428571429</v>
      </c>
      <c r="CN315">
        <v>9557.971428571429</v>
      </c>
      <c r="CO315">
        <v>40.75</v>
      </c>
      <c r="CP315">
        <v>42.186999999999998</v>
      </c>
      <c r="CQ315">
        <v>41.561999999999998</v>
      </c>
      <c r="CR315">
        <v>41.311999999999998</v>
      </c>
      <c r="CS315">
        <v>42.08</v>
      </c>
      <c r="CT315">
        <v>597.53857142857134</v>
      </c>
      <c r="CU315">
        <v>597.46</v>
      </c>
      <c r="CV315">
        <v>0</v>
      </c>
      <c r="CW315">
        <v>1675964408.7</v>
      </c>
      <c r="CX315">
        <v>0</v>
      </c>
      <c r="CY315">
        <v>1675959759</v>
      </c>
      <c r="CZ315" t="s">
        <v>356</v>
      </c>
      <c r="DA315">
        <v>1675959759</v>
      </c>
      <c r="DB315">
        <v>1675959753.5</v>
      </c>
      <c r="DC315">
        <v>5</v>
      </c>
      <c r="DD315">
        <v>-2.5000000000000001E-2</v>
      </c>
      <c r="DE315">
        <v>-8.0000000000000002E-3</v>
      </c>
      <c r="DF315">
        <v>-6.0590000000000002</v>
      </c>
      <c r="DG315">
        <v>0.218</v>
      </c>
      <c r="DH315">
        <v>415</v>
      </c>
      <c r="DI315">
        <v>34</v>
      </c>
      <c r="DJ315">
        <v>0.6</v>
      </c>
      <c r="DK315">
        <v>0.17</v>
      </c>
      <c r="DL315">
        <v>-30.66208292682926</v>
      </c>
      <c r="DM315">
        <v>-0.19646550522652181</v>
      </c>
      <c r="DN315">
        <v>7.2923347335099933E-2</v>
      </c>
      <c r="DO315">
        <v>0</v>
      </c>
      <c r="DP315">
        <v>1.051673902439024</v>
      </c>
      <c r="DQ315">
        <v>-3.3033449477350728E-2</v>
      </c>
      <c r="DR315">
        <v>3.4244742363405091E-3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357</v>
      </c>
      <c r="EA315">
        <v>3.29853</v>
      </c>
      <c r="EB315">
        <v>2.6255099999999998</v>
      </c>
      <c r="EC315">
        <v>0.28198600000000001</v>
      </c>
      <c r="ED315">
        <v>0.28206500000000001</v>
      </c>
      <c r="EE315">
        <v>0.13542899999999999</v>
      </c>
      <c r="EF315">
        <v>0.13120599999999999</v>
      </c>
      <c r="EG315">
        <v>21745.599999999999</v>
      </c>
      <c r="EH315">
        <v>22075.200000000001</v>
      </c>
      <c r="EI315">
        <v>28181</v>
      </c>
      <c r="EJ315">
        <v>29595.7</v>
      </c>
      <c r="EK315">
        <v>33559</v>
      </c>
      <c r="EL315">
        <v>35683.5</v>
      </c>
      <c r="EM315">
        <v>39796.9</v>
      </c>
      <c r="EN315">
        <v>42267.8</v>
      </c>
      <c r="EO315">
        <v>2.21435</v>
      </c>
      <c r="EP315">
        <v>2.23895</v>
      </c>
      <c r="EQ315">
        <v>0.15874199999999999</v>
      </c>
      <c r="ER315">
        <v>0</v>
      </c>
      <c r="ES315">
        <v>29.322900000000001</v>
      </c>
      <c r="ET315">
        <v>999.9</v>
      </c>
      <c r="EU315">
        <v>72.599999999999994</v>
      </c>
      <c r="EV315">
        <v>32.1</v>
      </c>
      <c r="EW315">
        <v>34.430599999999998</v>
      </c>
      <c r="EX315">
        <v>56.633000000000003</v>
      </c>
      <c r="EY315">
        <v>-4.1265999999999998</v>
      </c>
      <c r="EZ315">
        <v>2</v>
      </c>
      <c r="FA315">
        <v>0.29403699999999999</v>
      </c>
      <c r="FB315">
        <v>-0.69216500000000003</v>
      </c>
      <c r="FC315">
        <v>20.274000000000001</v>
      </c>
      <c r="FD315">
        <v>5.2201399999999998</v>
      </c>
      <c r="FE315">
        <v>12.004</v>
      </c>
      <c r="FF315">
        <v>4.9868499999999996</v>
      </c>
      <c r="FG315">
        <v>3.2845800000000001</v>
      </c>
      <c r="FH315">
        <v>9999</v>
      </c>
      <c r="FI315">
        <v>9999</v>
      </c>
      <c r="FJ315">
        <v>9999</v>
      </c>
      <c r="FK315">
        <v>999.9</v>
      </c>
      <c r="FL315">
        <v>1.86581</v>
      </c>
      <c r="FM315">
        <v>1.8621700000000001</v>
      </c>
      <c r="FN315">
        <v>1.8641700000000001</v>
      </c>
      <c r="FO315">
        <v>1.8602000000000001</v>
      </c>
      <c r="FP315">
        <v>1.8609599999999999</v>
      </c>
      <c r="FQ315">
        <v>1.86009</v>
      </c>
      <c r="FR315">
        <v>1.8618399999999999</v>
      </c>
      <c r="FS315">
        <v>1.85843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-8.6</v>
      </c>
      <c r="GH315">
        <v>0.21010000000000001</v>
      </c>
      <c r="GI315">
        <v>-4.2934277136806287</v>
      </c>
      <c r="GJ315">
        <v>-4.5218151105756088E-3</v>
      </c>
      <c r="GK315">
        <v>2.0889233732517852E-6</v>
      </c>
      <c r="GL315">
        <v>-4.5906856223640231E-10</v>
      </c>
      <c r="GM315">
        <v>-0.1150039569071811</v>
      </c>
      <c r="GN315">
        <v>4.4025620023938356E-3</v>
      </c>
      <c r="GO315">
        <v>3.112297855124525E-4</v>
      </c>
      <c r="GP315">
        <v>-4.1727832042263066E-6</v>
      </c>
      <c r="GQ315">
        <v>6</v>
      </c>
      <c r="GR315">
        <v>2080</v>
      </c>
      <c r="GS315">
        <v>4</v>
      </c>
      <c r="GT315">
        <v>33</v>
      </c>
      <c r="GU315">
        <v>77.5</v>
      </c>
      <c r="GV315">
        <v>77.599999999999994</v>
      </c>
      <c r="GW315">
        <v>4.7668499999999998</v>
      </c>
      <c r="GX315">
        <v>2.4658199999999999</v>
      </c>
      <c r="GY315">
        <v>2.04834</v>
      </c>
      <c r="GZ315">
        <v>2.6232899999999999</v>
      </c>
      <c r="HA315">
        <v>2.1972700000000001</v>
      </c>
      <c r="HB315">
        <v>2.32178</v>
      </c>
      <c r="HC315">
        <v>37.027000000000001</v>
      </c>
      <c r="HD315">
        <v>14.727399999999999</v>
      </c>
      <c r="HE315">
        <v>18</v>
      </c>
      <c r="HF315">
        <v>674.88599999999997</v>
      </c>
      <c r="HG315">
        <v>775.62900000000002</v>
      </c>
      <c r="HH315">
        <v>31.000299999999999</v>
      </c>
      <c r="HI315">
        <v>31.164899999999999</v>
      </c>
      <c r="HJ315">
        <v>30</v>
      </c>
      <c r="HK315">
        <v>31.131399999999999</v>
      </c>
      <c r="HL315">
        <v>31.134699999999999</v>
      </c>
      <c r="HM315">
        <v>95.355099999999993</v>
      </c>
      <c r="HN315">
        <v>11.9908</v>
      </c>
      <c r="HO315">
        <v>100</v>
      </c>
      <c r="HP315">
        <v>31</v>
      </c>
      <c r="HQ315">
        <v>2003.4</v>
      </c>
      <c r="HR315">
        <v>31.384899999999998</v>
      </c>
      <c r="HS315">
        <v>99.328599999999994</v>
      </c>
      <c r="HT315">
        <v>98.048699999999997</v>
      </c>
    </row>
    <row r="316" spans="1:228" x14ac:dyDescent="0.2">
      <c r="A316">
        <v>301</v>
      </c>
      <c r="B316">
        <v>1675964412.5999999</v>
      </c>
      <c r="C316">
        <v>1198.099999904633</v>
      </c>
      <c r="D316" t="s">
        <v>961</v>
      </c>
      <c r="E316" t="s">
        <v>962</v>
      </c>
      <c r="F316">
        <v>4</v>
      </c>
      <c r="G316">
        <v>1675964410.2874999</v>
      </c>
      <c r="H316">
        <f t="shared" si="136"/>
        <v>1.1698644370133518E-3</v>
      </c>
      <c r="I316">
        <f t="shared" si="137"/>
        <v>1.1698644370133517</v>
      </c>
      <c r="J316">
        <f t="shared" si="138"/>
        <v>20.149115871874809</v>
      </c>
      <c r="K316">
        <f t="shared" si="139"/>
        <v>1963.7362499999999</v>
      </c>
      <c r="L316">
        <f t="shared" si="140"/>
        <v>1508.2331698251505</v>
      </c>
      <c r="M316">
        <f t="shared" si="141"/>
        <v>152.86908287042107</v>
      </c>
      <c r="N316">
        <f t="shared" si="142"/>
        <v>199.03723478757692</v>
      </c>
      <c r="O316">
        <f t="shared" si="143"/>
        <v>7.8966029890178396E-2</v>
      </c>
      <c r="P316">
        <f t="shared" si="144"/>
        <v>2.7667439767579056</v>
      </c>
      <c r="Q316">
        <f t="shared" si="145"/>
        <v>7.7734993052791593E-2</v>
      </c>
      <c r="R316">
        <f t="shared" si="146"/>
        <v>4.8693375769679664E-2</v>
      </c>
      <c r="S316">
        <f t="shared" si="147"/>
        <v>226.11101998313097</v>
      </c>
      <c r="T316">
        <f t="shared" si="148"/>
        <v>32.818612356027046</v>
      </c>
      <c r="U316">
        <f t="shared" si="149"/>
        <v>31.903099999999998</v>
      </c>
      <c r="V316">
        <f t="shared" si="150"/>
        <v>4.7489562672704597</v>
      </c>
      <c r="W316">
        <f t="shared" si="151"/>
        <v>69.807054523582849</v>
      </c>
      <c r="X316">
        <f t="shared" si="152"/>
        <v>3.2840499493339372</v>
      </c>
      <c r="Y316">
        <f t="shared" si="153"/>
        <v>4.7044671512740734</v>
      </c>
      <c r="Z316">
        <f t="shared" si="154"/>
        <v>1.4649063179365225</v>
      </c>
      <c r="AA316">
        <f t="shared" si="155"/>
        <v>-51.591021672288811</v>
      </c>
      <c r="AB316">
        <f t="shared" si="156"/>
        <v>-24.771863464240912</v>
      </c>
      <c r="AC316">
        <f t="shared" si="157"/>
        <v>-2.0268965706639723</v>
      </c>
      <c r="AD316">
        <f t="shared" si="158"/>
        <v>147.72123827593728</v>
      </c>
      <c r="AE316">
        <f t="shared" si="159"/>
        <v>30.880946981992558</v>
      </c>
      <c r="AF316">
        <f t="shared" si="160"/>
        <v>1.1696338910751483</v>
      </c>
      <c r="AG316">
        <f t="shared" si="161"/>
        <v>20.149115871874809</v>
      </c>
      <c r="AH316">
        <v>2058.1792882503082</v>
      </c>
      <c r="AI316">
        <v>2032.591575757576</v>
      </c>
      <c r="AJ316">
        <v>1.7140314823766629</v>
      </c>
      <c r="AK316">
        <v>60.624418474204617</v>
      </c>
      <c r="AL316">
        <f t="shared" si="162"/>
        <v>1.1698644370133517</v>
      </c>
      <c r="AM316">
        <v>31.356051598145829</v>
      </c>
      <c r="AN316">
        <v>32.401046666666637</v>
      </c>
      <c r="AO316">
        <v>-1.436995146065056E-5</v>
      </c>
      <c r="AP316">
        <v>100.9878899836357</v>
      </c>
      <c r="AQ316">
        <v>17</v>
      </c>
      <c r="AR316">
        <v>3</v>
      </c>
      <c r="AS316">
        <f t="shared" si="163"/>
        <v>1</v>
      </c>
      <c r="AT316">
        <f t="shared" si="164"/>
        <v>0</v>
      </c>
      <c r="AU316">
        <f t="shared" si="165"/>
        <v>47509.228302351519</v>
      </c>
      <c r="AV316">
        <f t="shared" si="166"/>
        <v>1199.98875</v>
      </c>
      <c r="AW316">
        <f t="shared" si="167"/>
        <v>1025.9142885922959</v>
      </c>
      <c r="AX316">
        <f t="shared" si="168"/>
        <v>0.85493658885743373</v>
      </c>
      <c r="AY316">
        <f t="shared" si="169"/>
        <v>0.18842761649484713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1675964410.2874999</v>
      </c>
      <c r="BF316">
        <v>1963.7362499999999</v>
      </c>
      <c r="BG316">
        <v>1994.3625</v>
      </c>
      <c r="BH316">
        <v>32.4010125</v>
      </c>
      <c r="BI316">
        <v>31.356312500000001</v>
      </c>
      <c r="BJ316">
        <v>1972.3462500000001</v>
      </c>
      <c r="BK316">
        <v>32.190974999999987</v>
      </c>
      <c r="BL316">
        <v>649.98749999999995</v>
      </c>
      <c r="BM316">
        <v>101.25624999999999</v>
      </c>
      <c r="BN316">
        <v>0.10014895</v>
      </c>
      <c r="BO316">
        <v>31.737024999999999</v>
      </c>
      <c r="BP316">
        <v>31.903099999999998</v>
      </c>
      <c r="BQ316">
        <v>999.9</v>
      </c>
      <c r="BR316">
        <v>0</v>
      </c>
      <c r="BS316">
        <v>0</v>
      </c>
      <c r="BT316">
        <v>8986.64</v>
      </c>
      <c r="BU316">
        <v>0</v>
      </c>
      <c r="BV316">
        <v>56.1094875</v>
      </c>
      <c r="BW316">
        <v>-30.624612500000001</v>
      </c>
      <c r="BX316">
        <v>2029.4937500000001</v>
      </c>
      <c r="BY316">
        <v>2058.9250000000002</v>
      </c>
      <c r="BZ316">
        <v>1.0446975000000001</v>
      </c>
      <c r="CA316">
        <v>1994.3625</v>
      </c>
      <c r="CB316">
        <v>31.356312500000001</v>
      </c>
      <c r="CC316">
        <v>3.2808025000000001</v>
      </c>
      <c r="CD316">
        <v>3.17502</v>
      </c>
      <c r="CE316">
        <v>25.526187499999999</v>
      </c>
      <c r="CF316">
        <v>24.975412500000001</v>
      </c>
      <c r="CG316">
        <v>1199.98875</v>
      </c>
      <c r="CH316">
        <v>0.50003299999999995</v>
      </c>
      <c r="CI316">
        <v>0.49996699999999999</v>
      </c>
      <c r="CJ316">
        <v>0</v>
      </c>
      <c r="CK316">
        <v>986.85674999999992</v>
      </c>
      <c r="CL316">
        <v>4.9990899999999998</v>
      </c>
      <c r="CM316">
        <v>10571.95</v>
      </c>
      <c r="CN316">
        <v>9557.8837500000009</v>
      </c>
      <c r="CO316">
        <v>40.75</v>
      </c>
      <c r="CP316">
        <v>42.202749999999988</v>
      </c>
      <c r="CQ316">
        <v>41.561999999999998</v>
      </c>
      <c r="CR316">
        <v>41.311999999999998</v>
      </c>
      <c r="CS316">
        <v>42.077749999999988</v>
      </c>
      <c r="CT316">
        <v>597.53125</v>
      </c>
      <c r="CU316">
        <v>597.45749999999998</v>
      </c>
      <c r="CV316">
        <v>0</v>
      </c>
      <c r="CW316">
        <v>1675964412.9000001</v>
      </c>
      <c r="CX316">
        <v>0</v>
      </c>
      <c r="CY316">
        <v>1675959759</v>
      </c>
      <c r="CZ316" t="s">
        <v>356</v>
      </c>
      <c r="DA316">
        <v>1675959759</v>
      </c>
      <c r="DB316">
        <v>1675959753.5</v>
      </c>
      <c r="DC316">
        <v>5</v>
      </c>
      <c r="DD316">
        <v>-2.5000000000000001E-2</v>
      </c>
      <c r="DE316">
        <v>-8.0000000000000002E-3</v>
      </c>
      <c r="DF316">
        <v>-6.0590000000000002</v>
      </c>
      <c r="DG316">
        <v>0.218</v>
      </c>
      <c r="DH316">
        <v>415</v>
      </c>
      <c r="DI316">
        <v>34</v>
      </c>
      <c r="DJ316">
        <v>0.6</v>
      </c>
      <c r="DK316">
        <v>0.17</v>
      </c>
      <c r="DL316">
        <v>-30.659280487804882</v>
      </c>
      <c r="DM316">
        <v>0.12763902439008909</v>
      </c>
      <c r="DN316">
        <v>7.2678370048679483E-2</v>
      </c>
      <c r="DO316">
        <v>0</v>
      </c>
      <c r="DP316">
        <v>1.0494102439024391</v>
      </c>
      <c r="DQ316">
        <v>-3.3625923344947059E-2</v>
      </c>
      <c r="DR316">
        <v>3.4756550446343199E-3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357</v>
      </c>
      <c r="EA316">
        <v>3.2986800000000001</v>
      </c>
      <c r="EB316">
        <v>2.6252399999999998</v>
      </c>
      <c r="EC316">
        <v>0.28252300000000002</v>
      </c>
      <c r="ED316">
        <v>0.28260800000000003</v>
      </c>
      <c r="EE316">
        <v>0.13542000000000001</v>
      </c>
      <c r="EF316">
        <v>0.13120299999999999</v>
      </c>
      <c r="EG316">
        <v>21729.3</v>
      </c>
      <c r="EH316">
        <v>22058.3</v>
      </c>
      <c r="EI316">
        <v>28181</v>
      </c>
      <c r="EJ316">
        <v>29595.5</v>
      </c>
      <c r="EK316">
        <v>33559.4</v>
      </c>
      <c r="EL316">
        <v>35683.4</v>
      </c>
      <c r="EM316">
        <v>39796.9</v>
      </c>
      <c r="EN316">
        <v>42267.6</v>
      </c>
      <c r="EO316">
        <v>2.21448</v>
      </c>
      <c r="EP316">
        <v>2.2388499999999998</v>
      </c>
      <c r="EQ316">
        <v>0.15882399999999999</v>
      </c>
      <c r="ER316">
        <v>0</v>
      </c>
      <c r="ES316">
        <v>29.3263</v>
      </c>
      <c r="ET316">
        <v>999.9</v>
      </c>
      <c r="EU316">
        <v>72.599999999999994</v>
      </c>
      <c r="EV316">
        <v>32.1</v>
      </c>
      <c r="EW316">
        <v>34.432600000000001</v>
      </c>
      <c r="EX316">
        <v>57.113</v>
      </c>
      <c r="EY316">
        <v>-4.1906999999999996</v>
      </c>
      <c r="EZ316">
        <v>2</v>
      </c>
      <c r="FA316">
        <v>0.29400700000000002</v>
      </c>
      <c r="FB316">
        <v>-0.69030999999999998</v>
      </c>
      <c r="FC316">
        <v>20.273800000000001</v>
      </c>
      <c r="FD316">
        <v>5.2190899999999996</v>
      </c>
      <c r="FE316">
        <v>12.004</v>
      </c>
      <c r="FF316">
        <v>4.9863499999999998</v>
      </c>
      <c r="FG316">
        <v>3.2844500000000001</v>
      </c>
      <c r="FH316">
        <v>9999</v>
      </c>
      <c r="FI316">
        <v>9999</v>
      </c>
      <c r="FJ316">
        <v>9999</v>
      </c>
      <c r="FK316">
        <v>999.9</v>
      </c>
      <c r="FL316">
        <v>1.86581</v>
      </c>
      <c r="FM316">
        <v>1.8621799999999999</v>
      </c>
      <c r="FN316">
        <v>1.8641700000000001</v>
      </c>
      <c r="FO316">
        <v>1.8602000000000001</v>
      </c>
      <c r="FP316">
        <v>1.8609599999999999</v>
      </c>
      <c r="FQ316">
        <v>1.8601399999999999</v>
      </c>
      <c r="FR316">
        <v>1.86188</v>
      </c>
      <c r="FS316">
        <v>1.8584400000000001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-8.6199999999999992</v>
      </c>
      <c r="GH316">
        <v>0.21</v>
      </c>
      <c r="GI316">
        <v>-4.2934277136806287</v>
      </c>
      <c r="GJ316">
        <v>-4.5218151105756088E-3</v>
      </c>
      <c r="GK316">
        <v>2.0889233732517852E-6</v>
      </c>
      <c r="GL316">
        <v>-4.5906856223640231E-10</v>
      </c>
      <c r="GM316">
        <v>-0.1150039569071811</v>
      </c>
      <c r="GN316">
        <v>4.4025620023938356E-3</v>
      </c>
      <c r="GO316">
        <v>3.112297855124525E-4</v>
      </c>
      <c r="GP316">
        <v>-4.1727832042263066E-6</v>
      </c>
      <c r="GQ316">
        <v>6</v>
      </c>
      <c r="GR316">
        <v>2080</v>
      </c>
      <c r="GS316">
        <v>4</v>
      </c>
      <c r="GT316">
        <v>33</v>
      </c>
      <c r="GU316">
        <v>77.599999999999994</v>
      </c>
      <c r="GV316">
        <v>77.7</v>
      </c>
      <c r="GW316">
        <v>4.7790499999999998</v>
      </c>
      <c r="GX316">
        <v>2.4645999999999999</v>
      </c>
      <c r="GY316">
        <v>2.04834</v>
      </c>
      <c r="GZ316">
        <v>2.6232899999999999</v>
      </c>
      <c r="HA316">
        <v>2.1972700000000001</v>
      </c>
      <c r="HB316">
        <v>2.2912599999999999</v>
      </c>
      <c r="HC316">
        <v>37.027000000000001</v>
      </c>
      <c r="HD316">
        <v>14.7012</v>
      </c>
      <c r="HE316">
        <v>18</v>
      </c>
      <c r="HF316">
        <v>674.98099999999999</v>
      </c>
      <c r="HG316">
        <v>775.53099999999995</v>
      </c>
      <c r="HH316">
        <v>31.000399999999999</v>
      </c>
      <c r="HI316">
        <v>31.164899999999999</v>
      </c>
      <c r="HJ316">
        <v>30</v>
      </c>
      <c r="HK316">
        <v>31.1309</v>
      </c>
      <c r="HL316">
        <v>31.134699999999999</v>
      </c>
      <c r="HM316">
        <v>95.593500000000006</v>
      </c>
      <c r="HN316">
        <v>11.9908</v>
      </c>
      <c r="HO316">
        <v>100</v>
      </c>
      <c r="HP316">
        <v>31</v>
      </c>
      <c r="HQ316">
        <v>2010.08</v>
      </c>
      <c r="HR316">
        <v>31.391999999999999</v>
      </c>
      <c r="HS316">
        <v>99.328699999999998</v>
      </c>
      <c r="HT316">
        <v>98.048100000000005</v>
      </c>
    </row>
    <row r="317" spans="1:228" x14ac:dyDescent="0.2">
      <c r="A317">
        <v>302</v>
      </c>
      <c r="B317">
        <v>1675964416.5999999</v>
      </c>
      <c r="C317">
        <v>1202.099999904633</v>
      </c>
      <c r="D317" t="s">
        <v>963</v>
      </c>
      <c r="E317" t="s">
        <v>964</v>
      </c>
      <c r="F317">
        <v>4</v>
      </c>
      <c r="G317">
        <v>1675964414.5999999</v>
      </c>
      <c r="H317">
        <f t="shared" si="136"/>
        <v>1.1563540755541353E-3</v>
      </c>
      <c r="I317">
        <f t="shared" si="137"/>
        <v>1.1563540755541353</v>
      </c>
      <c r="J317">
        <f t="shared" si="138"/>
        <v>20.058215616617581</v>
      </c>
      <c r="K317">
        <f t="shared" si="139"/>
        <v>1971.03</v>
      </c>
      <c r="L317">
        <f t="shared" si="140"/>
        <v>1511.7023153487382</v>
      </c>
      <c r="M317">
        <f t="shared" si="141"/>
        <v>153.2180193401858</v>
      </c>
      <c r="N317">
        <f t="shared" si="142"/>
        <v>199.7730039795685</v>
      </c>
      <c r="O317">
        <f t="shared" si="143"/>
        <v>7.7910720977616477E-2</v>
      </c>
      <c r="P317">
        <f t="shared" si="144"/>
        <v>2.7724317218533798</v>
      </c>
      <c r="Q317">
        <f t="shared" si="145"/>
        <v>7.671451670424756E-2</v>
      </c>
      <c r="R317">
        <f t="shared" si="146"/>
        <v>4.8052517206390713E-2</v>
      </c>
      <c r="S317">
        <f t="shared" si="147"/>
        <v>226.1110535188964</v>
      </c>
      <c r="T317">
        <f t="shared" si="148"/>
        <v>32.826816247414243</v>
      </c>
      <c r="U317">
        <f t="shared" si="149"/>
        <v>31.909142857142861</v>
      </c>
      <c r="V317">
        <f t="shared" si="150"/>
        <v>4.7505819448329634</v>
      </c>
      <c r="W317">
        <f t="shared" si="151"/>
        <v>69.766491169903517</v>
      </c>
      <c r="X317">
        <f t="shared" si="152"/>
        <v>3.2833656601459333</v>
      </c>
      <c r="Y317">
        <f t="shared" si="153"/>
        <v>4.7062215758420427</v>
      </c>
      <c r="Z317">
        <f t="shared" si="154"/>
        <v>1.46721628468703</v>
      </c>
      <c r="AA317">
        <f t="shared" si="155"/>
        <v>-50.995214731937367</v>
      </c>
      <c r="AB317">
        <f t="shared" si="156"/>
        <v>-24.743250345706535</v>
      </c>
      <c r="AC317">
        <f t="shared" si="157"/>
        <v>-2.0205273752268504</v>
      </c>
      <c r="AD317">
        <f t="shared" si="158"/>
        <v>148.35206106602561</v>
      </c>
      <c r="AE317">
        <f t="shared" si="159"/>
        <v>30.909074199845914</v>
      </c>
      <c r="AF317">
        <f t="shared" si="160"/>
        <v>1.1620234755974823</v>
      </c>
      <c r="AG317">
        <f t="shared" si="161"/>
        <v>20.058215616617581</v>
      </c>
      <c r="AH317">
        <v>2065.205201084691</v>
      </c>
      <c r="AI317">
        <v>2039.608727272727</v>
      </c>
      <c r="AJ317">
        <v>1.7401300427445181</v>
      </c>
      <c r="AK317">
        <v>60.624418474204617</v>
      </c>
      <c r="AL317">
        <f t="shared" si="162"/>
        <v>1.1563540755541353</v>
      </c>
      <c r="AM317">
        <v>31.357110800302369</v>
      </c>
      <c r="AN317">
        <v>32.390410303030293</v>
      </c>
      <c r="AO317">
        <v>-8.3062442487087361E-5</v>
      </c>
      <c r="AP317">
        <v>100.9878899836357</v>
      </c>
      <c r="AQ317">
        <v>17</v>
      </c>
      <c r="AR317">
        <v>3</v>
      </c>
      <c r="AS317">
        <f t="shared" si="163"/>
        <v>1</v>
      </c>
      <c r="AT317">
        <f t="shared" si="164"/>
        <v>0</v>
      </c>
      <c r="AU317">
        <f t="shared" si="165"/>
        <v>47665.414595912305</v>
      </c>
      <c r="AV317">
        <f t="shared" si="166"/>
        <v>1199.988571428572</v>
      </c>
      <c r="AW317">
        <f t="shared" si="167"/>
        <v>1025.9141707351798</v>
      </c>
      <c r="AX317">
        <f t="shared" si="168"/>
        <v>0.85493661786615305</v>
      </c>
      <c r="AY317">
        <f t="shared" si="169"/>
        <v>0.1884276724816753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1675964414.5999999</v>
      </c>
      <c r="BF317">
        <v>1971.03</v>
      </c>
      <c r="BG317">
        <v>2001.674285714286</v>
      </c>
      <c r="BH317">
        <v>32.394828571428569</v>
      </c>
      <c r="BI317">
        <v>31.35698571428571</v>
      </c>
      <c r="BJ317">
        <v>1979.65</v>
      </c>
      <c r="BK317">
        <v>32.184871428571427</v>
      </c>
      <c r="BL317">
        <v>650.02900000000011</v>
      </c>
      <c r="BM317">
        <v>101.25485714285711</v>
      </c>
      <c r="BN317">
        <v>9.9766571428571413E-2</v>
      </c>
      <c r="BO317">
        <v>31.743600000000001</v>
      </c>
      <c r="BP317">
        <v>31.909142857142861</v>
      </c>
      <c r="BQ317">
        <v>999.89999999999986</v>
      </c>
      <c r="BR317">
        <v>0</v>
      </c>
      <c r="BS317">
        <v>0</v>
      </c>
      <c r="BT317">
        <v>9016.9642857142862</v>
      </c>
      <c r="BU317">
        <v>0</v>
      </c>
      <c r="BV317">
        <v>57.247128571428568</v>
      </c>
      <c r="BW317">
        <v>-30.64397142857143</v>
      </c>
      <c r="BX317">
        <v>2037.02</v>
      </c>
      <c r="BY317">
        <v>2066.4728571428568</v>
      </c>
      <c r="BZ317">
        <v>1.037841428571429</v>
      </c>
      <c r="CA317">
        <v>2001.674285714286</v>
      </c>
      <c r="CB317">
        <v>31.35698571428571</v>
      </c>
      <c r="CC317">
        <v>3.2801342857142859</v>
      </c>
      <c r="CD317">
        <v>3.1750485714285719</v>
      </c>
      <c r="CE317">
        <v>25.522742857142859</v>
      </c>
      <c r="CF317">
        <v>24.975557142857149</v>
      </c>
      <c r="CG317">
        <v>1199.988571428572</v>
      </c>
      <c r="CH317">
        <v>0.500031</v>
      </c>
      <c r="CI317">
        <v>0.499969</v>
      </c>
      <c r="CJ317">
        <v>0</v>
      </c>
      <c r="CK317">
        <v>986.40499999999997</v>
      </c>
      <c r="CL317">
        <v>4.9990899999999998</v>
      </c>
      <c r="CM317">
        <v>10569.22857142857</v>
      </c>
      <c r="CN317">
        <v>9557.869999999999</v>
      </c>
      <c r="CO317">
        <v>40.75</v>
      </c>
      <c r="CP317">
        <v>42.241</v>
      </c>
      <c r="CQ317">
        <v>41.561999999999998</v>
      </c>
      <c r="CR317">
        <v>41.311999999999998</v>
      </c>
      <c r="CS317">
        <v>42.08</v>
      </c>
      <c r="CT317">
        <v>597.52999999999986</v>
      </c>
      <c r="CU317">
        <v>597.45857142857153</v>
      </c>
      <c r="CV317">
        <v>0</v>
      </c>
      <c r="CW317">
        <v>1675964416.5</v>
      </c>
      <c r="CX317">
        <v>0</v>
      </c>
      <c r="CY317">
        <v>1675959759</v>
      </c>
      <c r="CZ317" t="s">
        <v>356</v>
      </c>
      <c r="DA317">
        <v>1675959759</v>
      </c>
      <c r="DB317">
        <v>1675959753.5</v>
      </c>
      <c r="DC317">
        <v>5</v>
      </c>
      <c r="DD317">
        <v>-2.5000000000000001E-2</v>
      </c>
      <c r="DE317">
        <v>-8.0000000000000002E-3</v>
      </c>
      <c r="DF317">
        <v>-6.0590000000000002</v>
      </c>
      <c r="DG317">
        <v>0.218</v>
      </c>
      <c r="DH317">
        <v>415</v>
      </c>
      <c r="DI317">
        <v>34</v>
      </c>
      <c r="DJ317">
        <v>0.6</v>
      </c>
      <c r="DK317">
        <v>0.17</v>
      </c>
      <c r="DL317">
        <v>-30.650812195121951</v>
      </c>
      <c r="DM317">
        <v>-3.1848083623680558E-2</v>
      </c>
      <c r="DN317">
        <v>6.8933135489053277E-2</v>
      </c>
      <c r="DO317">
        <v>1</v>
      </c>
      <c r="DP317">
        <v>1.0465639024390241</v>
      </c>
      <c r="DQ317">
        <v>-3.9684878048779439E-2</v>
      </c>
      <c r="DR317">
        <v>4.2547069361394286E-3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2</v>
      </c>
      <c r="DY317">
        <v>2</v>
      </c>
      <c r="DZ317" t="s">
        <v>740</v>
      </c>
      <c r="EA317">
        <v>3.2985099999999998</v>
      </c>
      <c r="EB317">
        <v>2.6252</v>
      </c>
      <c r="EC317">
        <v>0.28306300000000001</v>
      </c>
      <c r="ED317">
        <v>0.283138</v>
      </c>
      <c r="EE317">
        <v>0.13539599999999999</v>
      </c>
      <c r="EF317">
        <v>0.13120399999999999</v>
      </c>
      <c r="EG317">
        <v>21712.9</v>
      </c>
      <c r="EH317">
        <v>22042.2</v>
      </c>
      <c r="EI317">
        <v>28181.1</v>
      </c>
      <c r="EJ317">
        <v>29595.8</v>
      </c>
      <c r="EK317">
        <v>33560.300000000003</v>
      </c>
      <c r="EL317">
        <v>35683.699999999997</v>
      </c>
      <c r="EM317">
        <v>39796.9</v>
      </c>
      <c r="EN317">
        <v>42267.9</v>
      </c>
      <c r="EO317">
        <v>2.2142300000000001</v>
      </c>
      <c r="EP317">
        <v>2.2389999999999999</v>
      </c>
      <c r="EQ317">
        <v>0.158474</v>
      </c>
      <c r="ER317">
        <v>0</v>
      </c>
      <c r="ES317">
        <v>29.329899999999999</v>
      </c>
      <c r="ET317">
        <v>999.9</v>
      </c>
      <c r="EU317">
        <v>72.599999999999994</v>
      </c>
      <c r="EV317">
        <v>32.1</v>
      </c>
      <c r="EW317">
        <v>34.429000000000002</v>
      </c>
      <c r="EX317">
        <v>56.813000000000002</v>
      </c>
      <c r="EY317">
        <v>-4.0905500000000004</v>
      </c>
      <c r="EZ317">
        <v>2</v>
      </c>
      <c r="FA317">
        <v>0.29400900000000002</v>
      </c>
      <c r="FB317">
        <v>-0.68734200000000001</v>
      </c>
      <c r="FC317">
        <v>20.273900000000001</v>
      </c>
      <c r="FD317">
        <v>5.2192400000000001</v>
      </c>
      <c r="FE317">
        <v>12.004</v>
      </c>
      <c r="FF317">
        <v>4.98665</v>
      </c>
      <c r="FG317">
        <v>3.2845</v>
      </c>
      <c r="FH317">
        <v>9999</v>
      </c>
      <c r="FI317">
        <v>9999</v>
      </c>
      <c r="FJ317">
        <v>9999</v>
      </c>
      <c r="FK317">
        <v>999.9</v>
      </c>
      <c r="FL317">
        <v>1.86581</v>
      </c>
      <c r="FM317">
        <v>1.8621799999999999</v>
      </c>
      <c r="FN317">
        <v>1.8641700000000001</v>
      </c>
      <c r="FO317">
        <v>1.8602000000000001</v>
      </c>
      <c r="FP317">
        <v>1.8609599999999999</v>
      </c>
      <c r="FQ317">
        <v>1.8601099999999999</v>
      </c>
      <c r="FR317">
        <v>1.8618699999999999</v>
      </c>
      <c r="FS317">
        <v>1.85843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-8.6199999999999992</v>
      </c>
      <c r="GH317">
        <v>0.2099</v>
      </c>
      <c r="GI317">
        <v>-4.2934277136806287</v>
      </c>
      <c r="GJ317">
        <v>-4.5218151105756088E-3</v>
      </c>
      <c r="GK317">
        <v>2.0889233732517852E-6</v>
      </c>
      <c r="GL317">
        <v>-4.5906856223640231E-10</v>
      </c>
      <c r="GM317">
        <v>-0.1150039569071811</v>
      </c>
      <c r="GN317">
        <v>4.4025620023938356E-3</v>
      </c>
      <c r="GO317">
        <v>3.112297855124525E-4</v>
      </c>
      <c r="GP317">
        <v>-4.1727832042263066E-6</v>
      </c>
      <c r="GQ317">
        <v>6</v>
      </c>
      <c r="GR317">
        <v>2080</v>
      </c>
      <c r="GS317">
        <v>4</v>
      </c>
      <c r="GT317">
        <v>33</v>
      </c>
      <c r="GU317">
        <v>77.599999999999994</v>
      </c>
      <c r="GV317">
        <v>77.7</v>
      </c>
      <c r="GW317">
        <v>4.7912600000000003</v>
      </c>
      <c r="GX317">
        <v>2.4548299999999998</v>
      </c>
      <c r="GY317">
        <v>2.04834</v>
      </c>
      <c r="GZ317">
        <v>2.6232899999999999</v>
      </c>
      <c r="HA317">
        <v>2.1972700000000001</v>
      </c>
      <c r="HB317">
        <v>2.33521</v>
      </c>
      <c r="HC317">
        <v>37.0032</v>
      </c>
      <c r="HD317">
        <v>14.7187</v>
      </c>
      <c r="HE317">
        <v>18</v>
      </c>
      <c r="HF317">
        <v>674.755</v>
      </c>
      <c r="HG317">
        <v>775.678</v>
      </c>
      <c r="HH317">
        <v>31.000599999999999</v>
      </c>
      <c r="HI317">
        <v>31.164300000000001</v>
      </c>
      <c r="HJ317">
        <v>30</v>
      </c>
      <c r="HK317">
        <v>31.128599999999999</v>
      </c>
      <c r="HL317">
        <v>31.134699999999999</v>
      </c>
      <c r="HM317">
        <v>95.839299999999994</v>
      </c>
      <c r="HN317">
        <v>11.9908</v>
      </c>
      <c r="HO317">
        <v>100</v>
      </c>
      <c r="HP317">
        <v>31</v>
      </c>
      <c r="HQ317">
        <v>2016.76</v>
      </c>
      <c r="HR317">
        <v>31.394100000000002</v>
      </c>
      <c r="HS317">
        <v>99.328599999999994</v>
      </c>
      <c r="HT317">
        <v>98.0488</v>
      </c>
    </row>
    <row r="318" spans="1:228" x14ac:dyDescent="0.2">
      <c r="A318">
        <v>303</v>
      </c>
      <c r="B318">
        <v>1675964420.5999999</v>
      </c>
      <c r="C318">
        <v>1206.099999904633</v>
      </c>
      <c r="D318" t="s">
        <v>965</v>
      </c>
      <c r="E318" t="s">
        <v>966</v>
      </c>
      <c r="F318">
        <v>4</v>
      </c>
      <c r="G318">
        <v>1675964418.2874999</v>
      </c>
      <c r="H318">
        <f t="shared" si="136"/>
        <v>1.158654303029886E-3</v>
      </c>
      <c r="I318">
        <f t="shared" si="137"/>
        <v>1.1586543030298859</v>
      </c>
      <c r="J318">
        <f t="shared" si="138"/>
        <v>20.080442822361906</v>
      </c>
      <c r="K318">
        <f t="shared" si="139"/>
        <v>1977.1587500000001</v>
      </c>
      <c r="L318">
        <f t="shared" si="140"/>
        <v>1518.0081592270344</v>
      </c>
      <c r="M318">
        <f t="shared" si="141"/>
        <v>153.85613612475905</v>
      </c>
      <c r="N318">
        <f t="shared" si="142"/>
        <v>200.39286609312776</v>
      </c>
      <c r="O318">
        <f t="shared" si="143"/>
        <v>7.8060866623252997E-2</v>
      </c>
      <c r="P318">
        <f t="shared" si="144"/>
        <v>2.7723144606169958</v>
      </c>
      <c r="Q318">
        <f t="shared" si="145"/>
        <v>7.6860035738703453E-2</v>
      </c>
      <c r="R318">
        <f t="shared" si="146"/>
        <v>4.8143873396177338E-2</v>
      </c>
      <c r="S318">
        <f t="shared" si="147"/>
        <v>226.11375635859855</v>
      </c>
      <c r="T318">
        <f t="shared" si="148"/>
        <v>32.82822123620987</v>
      </c>
      <c r="U318">
        <f t="shared" si="149"/>
        <v>31.907399999999999</v>
      </c>
      <c r="V318">
        <f t="shared" si="150"/>
        <v>4.7501130235809228</v>
      </c>
      <c r="W318">
        <f t="shared" si="151"/>
        <v>69.745884528901016</v>
      </c>
      <c r="X318">
        <f t="shared" si="152"/>
        <v>3.2827635004912601</v>
      </c>
      <c r="Y318">
        <f t="shared" si="153"/>
        <v>4.7067486815382802</v>
      </c>
      <c r="Z318">
        <f t="shared" si="154"/>
        <v>1.4673495230896627</v>
      </c>
      <c r="AA318">
        <f t="shared" si="155"/>
        <v>-51.09665476361797</v>
      </c>
      <c r="AB318">
        <f t="shared" si="156"/>
        <v>-24.186529108516837</v>
      </c>
      <c r="AC318">
        <f t="shared" si="157"/>
        <v>-1.9751514537122981</v>
      </c>
      <c r="AD318">
        <f t="shared" si="158"/>
        <v>148.85542103275145</v>
      </c>
      <c r="AE318">
        <f t="shared" si="159"/>
        <v>31.034296307074133</v>
      </c>
      <c r="AF318">
        <f t="shared" si="160"/>
        <v>1.1580213195286773</v>
      </c>
      <c r="AG318">
        <f t="shared" si="161"/>
        <v>20.080442822361906</v>
      </c>
      <c r="AH318">
        <v>2072.1958834167781</v>
      </c>
      <c r="AI318">
        <v>2046.5343030303029</v>
      </c>
      <c r="AJ318">
        <v>1.7512046616672881</v>
      </c>
      <c r="AK318">
        <v>60.624418474204617</v>
      </c>
      <c r="AL318">
        <f t="shared" si="162"/>
        <v>1.1586543030298859</v>
      </c>
      <c r="AM318">
        <v>31.354408782033719</v>
      </c>
      <c r="AN318">
        <v>32.389416363636357</v>
      </c>
      <c r="AO318">
        <v>-8.8644340181538904E-6</v>
      </c>
      <c r="AP318">
        <v>100.9878899836357</v>
      </c>
      <c r="AQ318">
        <v>17</v>
      </c>
      <c r="AR318">
        <v>3</v>
      </c>
      <c r="AS318">
        <f t="shared" si="163"/>
        <v>1</v>
      </c>
      <c r="AT318">
        <f t="shared" si="164"/>
        <v>0</v>
      </c>
      <c r="AU318">
        <f t="shared" si="165"/>
        <v>47661.857282135228</v>
      </c>
      <c r="AV318">
        <f t="shared" si="166"/>
        <v>1200</v>
      </c>
      <c r="AW318">
        <f t="shared" si="167"/>
        <v>1025.924226092538</v>
      </c>
      <c r="AX318">
        <f t="shared" si="168"/>
        <v>0.85493685507711503</v>
      </c>
      <c r="AY318">
        <f t="shared" si="169"/>
        <v>0.18842813029883212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1675964418.2874999</v>
      </c>
      <c r="BF318">
        <v>1977.1587500000001</v>
      </c>
      <c r="BG318">
        <v>2007.9212500000001</v>
      </c>
      <c r="BH318">
        <v>32.389099999999999</v>
      </c>
      <c r="BI318">
        <v>31.354712500000002</v>
      </c>
      <c r="BJ318">
        <v>1985.7874999999999</v>
      </c>
      <c r="BK318">
        <v>32.179187499999998</v>
      </c>
      <c r="BL318">
        <v>649.95800000000008</v>
      </c>
      <c r="BM318">
        <v>101.254125</v>
      </c>
      <c r="BN318">
        <v>9.9833599999999995E-2</v>
      </c>
      <c r="BO318">
        <v>31.745574999999999</v>
      </c>
      <c r="BP318">
        <v>31.907399999999999</v>
      </c>
      <c r="BQ318">
        <v>999.9</v>
      </c>
      <c r="BR318">
        <v>0</v>
      </c>
      <c r="BS318">
        <v>0</v>
      </c>
      <c r="BT318">
        <v>9016.40625</v>
      </c>
      <c r="BU318">
        <v>0</v>
      </c>
      <c r="BV318">
        <v>58.276975</v>
      </c>
      <c r="BW318">
        <v>-30.762787500000002</v>
      </c>
      <c r="BX318">
        <v>2043.34</v>
      </c>
      <c r="BY318">
        <v>2072.9187499999998</v>
      </c>
      <c r="BZ318">
        <v>1.0344087500000001</v>
      </c>
      <c r="CA318">
        <v>2007.9212500000001</v>
      </c>
      <c r="CB318">
        <v>31.354712500000002</v>
      </c>
      <c r="CC318">
        <v>3.2795387499999999</v>
      </c>
      <c r="CD318">
        <v>3.1748025000000002</v>
      </c>
      <c r="CE318">
        <v>25.5197</v>
      </c>
      <c r="CF318">
        <v>24.974250000000001</v>
      </c>
      <c r="CG318">
        <v>1200</v>
      </c>
      <c r="CH318">
        <v>0.50002075000000001</v>
      </c>
      <c r="CI318">
        <v>0.49997924999999999</v>
      </c>
      <c r="CJ318">
        <v>0</v>
      </c>
      <c r="CK318">
        <v>986.13512500000002</v>
      </c>
      <c r="CL318">
        <v>4.9990899999999998</v>
      </c>
      <c r="CM318">
        <v>10567.0875</v>
      </c>
      <c r="CN318">
        <v>9557.9237499999981</v>
      </c>
      <c r="CO318">
        <v>40.75</v>
      </c>
      <c r="CP318">
        <v>42.25</v>
      </c>
      <c r="CQ318">
        <v>41.561999999999998</v>
      </c>
      <c r="CR318">
        <v>41.311999999999998</v>
      </c>
      <c r="CS318">
        <v>42.093499999999999</v>
      </c>
      <c r="CT318">
        <v>597.52625</v>
      </c>
      <c r="CU318">
        <v>597.47375000000011</v>
      </c>
      <c r="CV318">
        <v>0</v>
      </c>
      <c r="CW318">
        <v>1675964420.7</v>
      </c>
      <c r="CX318">
        <v>0</v>
      </c>
      <c r="CY318">
        <v>1675959759</v>
      </c>
      <c r="CZ318" t="s">
        <v>356</v>
      </c>
      <c r="DA318">
        <v>1675959759</v>
      </c>
      <c r="DB318">
        <v>1675959753.5</v>
      </c>
      <c r="DC318">
        <v>5</v>
      </c>
      <c r="DD318">
        <v>-2.5000000000000001E-2</v>
      </c>
      <c r="DE318">
        <v>-8.0000000000000002E-3</v>
      </c>
      <c r="DF318">
        <v>-6.0590000000000002</v>
      </c>
      <c r="DG318">
        <v>0.218</v>
      </c>
      <c r="DH318">
        <v>415</v>
      </c>
      <c r="DI318">
        <v>34</v>
      </c>
      <c r="DJ318">
        <v>0.6</v>
      </c>
      <c r="DK318">
        <v>0.17</v>
      </c>
      <c r="DL318">
        <v>-30.679797560975612</v>
      </c>
      <c r="DM318">
        <v>-0.15288919860632039</v>
      </c>
      <c r="DN318">
        <v>7.6429717396888613E-2</v>
      </c>
      <c r="DO318">
        <v>0</v>
      </c>
      <c r="DP318">
        <v>1.0433363414634149</v>
      </c>
      <c r="DQ318">
        <v>-5.5733101045297537E-2</v>
      </c>
      <c r="DR318">
        <v>5.8144717504740786E-3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357</v>
      </c>
      <c r="EA318">
        <v>3.2985699999999998</v>
      </c>
      <c r="EB318">
        <v>2.6253799999999998</v>
      </c>
      <c r="EC318">
        <v>0.28360400000000002</v>
      </c>
      <c r="ED318">
        <v>0.28367799999999999</v>
      </c>
      <c r="EE318">
        <v>0.13539100000000001</v>
      </c>
      <c r="EF318">
        <v>0.13119600000000001</v>
      </c>
      <c r="EG318">
        <v>21696.2</v>
      </c>
      <c r="EH318">
        <v>22025.7</v>
      </c>
      <c r="EI318">
        <v>28180.7</v>
      </c>
      <c r="EJ318">
        <v>29596.1</v>
      </c>
      <c r="EK318">
        <v>33560.1</v>
      </c>
      <c r="EL318">
        <v>35684.1</v>
      </c>
      <c r="EM318">
        <v>39796.400000000001</v>
      </c>
      <c r="EN318">
        <v>42268</v>
      </c>
      <c r="EO318">
        <v>2.2142499999999998</v>
      </c>
      <c r="EP318">
        <v>2.2389800000000002</v>
      </c>
      <c r="EQ318">
        <v>0.15809400000000001</v>
      </c>
      <c r="ER318">
        <v>0</v>
      </c>
      <c r="ES318">
        <v>29.334900000000001</v>
      </c>
      <c r="ET318">
        <v>999.9</v>
      </c>
      <c r="EU318">
        <v>72.599999999999994</v>
      </c>
      <c r="EV318">
        <v>32.1</v>
      </c>
      <c r="EW318">
        <v>34.433100000000003</v>
      </c>
      <c r="EX318">
        <v>56.902999999999999</v>
      </c>
      <c r="EY318">
        <v>-4.1426299999999996</v>
      </c>
      <c r="EZ318">
        <v>2</v>
      </c>
      <c r="FA318">
        <v>0.29395100000000002</v>
      </c>
      <c r="FB318">
        <v>-0.68462999999999996</v>
      </c>
      <c r="FC318">
        <v>20.274000000000001</v>
      </c>
      <c r="FD318">
        <v>5.2196899999999999</v>
      </c>
      <c r="FE318">
        <v>12.004</v>
      </c>
      <c r="FF318">
        <v>4.9869500000000002</v>
      </c>
      <c r="FG318">
        <v>3.2844799999999998</v>
      </c>
      <c r="FH318">
        <v>9999</v>
      </c>
      <c r="FI318">
        <v>9999</v>
      </c>
      <c r="FJ318">
        <v>9999</v>
      </c>
      <c r="FK318">
        <v>999.9</v>
      </c>
      <c r="FL318">
        <v>1.8657900000000001</v>
      </c>
      <c r="FM318">
        <v>1.8621700000000001</v>
      </c>
      <c r="FN318">
        <v>1.8641700000000001</v>
      </c>
      <c r="FO318">
        <v>1.8602000000000001</v>
      </c>
      <c r="FP318">
        <v>1.8609599999999999</v>
      </c>
      <c r="FQ318">
        <v>1.86009</v>
      </c>
      <c r="FR318">
        <v>1.86188</v>
      </c>
      <c r="FS318">
        <v>1.85843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-8.64</v>
      </c>
      <c r="GH318">
        <v>0.2099</v>
      </c>
      <c r="GI318">
        <v>-4.2934277136806287</v>
      </c>
      <c r="GJ318">
        <v>-4.5218151105756088E-3</v>
      </c>
      <c r="GK318">
        <v>2.0889233732517852E-6</v>
      </c>
      <c r="GL318">
        <v>-4.5906856223640231E-10</v>
      </c>
      <c r="GM318">
        <v>-0.1150039569071811</v>
      </c>
      <c r="GN318">
        <v>4.4025620023938356E-3</v>
      </c>
      <c r="GO318">
        <v>3.112297855124525E-4</v>
      </c>
      <c r="GP318">
        <v>-4.1727832042263066E-6</v>
      </c>
      <c r="GQ318">
        <v>6</v>
      </c>
      <c r="GR318">
        <v>2080</v>
      </c>
      <c r="GS318">
        <v>4</v>
      </c>
      <c r="GT318">
        <v>33</v>
      </c>
      <c r="GU318">
        <v>77.7</v>
      </c>
      <c r="GV318">
        <v>77.8</v>
      </c>
      <c r="GW318">
        <v>4.8022499999999999</v>
      </c>
      <c r="GX318">
        <v>2.4597199999999999</v>
      </c>
      <c r="GY318">
        <v>2.04834</v>
      </c>
      <c r="GZ318">
        <v>2.6232899999999999</v>
      </c>
      <c r="HA318">
        <v>2.1972700000000001</v>
      </c>
      <c r="HB318">
        <v>2.3059099999999999</v>
      </c>
      <c r="HC318">
        <v>37.0032</v>
      </c>
      <c r="HD318">
        <v>14.727399999999999</v>
      </c>
      <c r="HE318">
        <v>18</v>
      </c>
      <c r="HF318">
        <v>674.77499999999998</v>
      </c>
      <c r="HG318">
        <v>775.654</v>
      </c>
      <c r="HH318">
        <v>31.000699999999998</v>
      </c>
      <c r="HI318">
        <v>31.162099999999999</v>
      </c>
      <c r="HJ318">
        <v>30</v>
      </c>
      <c r="HK318">
        <v>31.128599999999999</v>
      </c>
      <c r="HL318">
        <v>31.134699999999999</v>
      </c>
      <c r="HM318">
        <v>96.072599999999994</v>
      </c>
      <c r="HN318">
        <v>11.9908</v>
      </c>
      <c r="HO318">
        <v>100</v>
      </c>
      <c r="HP318">
        <v>31</v>
      </c>
      <c r="HQ318">
        <v>2023.44</v>
      </c>
      <c r="HR318">
        <v>31.397099999999998</v>
      </c>
      <c r="HS318">
        <v>99.327399999999997</v>
      </c>
      <c r="HT318">
        <v>98.049300000000002</v>
      </c>
    </row>
    <row r="319" spans="1:228" x14ac:dyDescent="0.2">
      <c r="A319">
        <v>304</v>
      </c>
      <c r="B319">
        <v>1675964424.5999999</v>
      </c>
      <c r="C319">
        <v>1210.099999904633</v>
      </c>
      <c r="D319" t="s">
        <v>967</v>
      </c>
      <c r="E319" t="s">
        <v>968</v>
      </c>
      <c r="F319">
        <v>4</v>
      </c>
      <c r="G319">
        <v>1675964422.5999999</v>
      </c>
      <c r="H319">
        <f t="shared" si="136"/>
        <v>1.1488967744614472E-3</v>
      </c>
      <c r="I319">
        <f t="shared" si="137"/>
        <v>1.1488967744614471</v>
      </c>
      <c r="J319">
        <f t="shared" si="138"/>
        <v>20.138733601666654</v>
      </c>
      <c r="K319">
        <f t="shared" si="139"/>
        <v>1984.4657142857141</v>
      </c>
      <c r="L319">
        <f t="shared" si="140"/>
        <v>1519.7559936108316</v>
      </c>
      <c r="M319">
        <f t="shared" si="141"/>
        <v>154.03672337750803</v>
      </c>
      <c r="N319">
        <f t="shared" si="142"/>
        <v>201.13794422833769</v>
      </c>
      <c r="O319">
        <f t="shared" si="143"/>
        <v>7.7278720707257095E-2</v>
      </c>
      <c r="P319">
        <f t="shared" si="144"/>
        <v>2.7727410904833807</v>
      </c>
      <c r="Q319">
        <f t="shared" si="145"/>
        <v>7.6101815693546834E-2</v>
      </c>
      <c r="R319">
        <f t="shared" si="146"/>
        <v>4.7667881958863498E-2</v>
      </c>
      <c r="S319">
        <f t="shared" si="147"/>
        <v>226.11277251917912</v>
      </c>
      <c r="T319">
        <f t="shared" si="148"/>
        <v>32.832232108436791</v>
      </c>
      <c r="U319">
        <f t="shared" si="149"/>
        <v>31.913914285714281</v>
      </c>
      <c r="V319">
        <f t="shared" si="150"/>
        <v>4.751865919049826</v>
      </c>
      <c r="W319">
        <f t="shared" si="151"/>
        <v>69.731192154416391</v>
      </c>
      <c r="X319">
        <f t="shared" si="152"/>
        <v>3.2823531428038324</v>
      </c>
      <c r="Y319">
        <f t="shared" si="153"/>
        <v>4.7071519091989975</v>
      </c>
      <c r="Z319">
        <f t="shared" si="154"/>
        <v>1.4695127762459936</v>
      </c>
      <c r="AA319">
        <f t="shared" si="155"/>
        <v>-50.666347753749818</v>
      </c>
      <c r="AB319">
        <f t="shared" si="156"/>
        <v>-24.938205119312705</v>
      </c>
      <c r="AC319">
        <f t="shared" si="157"/>
        <v>-2.0363028538071242</v>
      </c>
      <c r="AD319">
        <f t="shared" si="158"/>
        <v>148.47191679230949</v>
      </c>
      <c r="AE319">
        <f t="shared" si="159"/>
        <v>30.960826804889159</v>
      </c>
      <c r="AF319">
        <f t="shared" si="160"/>
        <v>1.1539140917221959</v>
      </c>
      <c r="AG319">
        <f t="shared" si="161"/>
        <v>20.138733601666654</v>
      </c>
      <c r="AH319">
        <v>2079.126359061901</v>
      </c>
      <c r="AI319">
        <v>2053.4827272727271</v>
      </c>
      <c r="AJ319">
        <v>1.7325669310888541</v>
      </c>
      <c r="AK319">
        <v>60.624418474204617</v>
      </c>
      <c r="AL319">
        <f t="shared" si="162"/>
        <v>1.1488967744614471</v>
      </c>
      <c r="AM319">
        <v>31.353861400795179</v>
      </c>
      <c r="AN319">
        <v>32.380373939393927</v>
      </c>
      <c r="AO319">
        <v>-6.9640991515984243E-5</v>
      </c>
      <c r="AP319">
        <v>100.9878899836357</v>
      </c>
      <c r="AQ319">
        <v>17</v>
      </c>
      <c r="AR319">
        <v>3</v>
      </c>
      <c r="AS319">
        <f t="shared" si="163"/>
        <v>1</v>
      </c>
      <c r="AT319">
        <f t="shared" si="164"/>
        <v>0</v>
      </c>
      <c r="AU319">
        <f t="shared" si="165"/>
        <v>47673.436257408743</v>
      </c>
      <c r="AV319">
        <f t="shared" si="166"/>
        <v>1199.995714285714</v>
      </c>
      <c r="AW319">
        <f t="shared" si="167"/>
        <v>1025.9204707353258</v>
      </c>
      <c r="AX319">
        <f t="shared" si="168"/>
        <v>0.8549367789584108</v>
      </c>
      <c r="AY319">
        <f t="shared" si="169"/>
        <v>0.18842798338973285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1675964422.5999999</v>
      </c>
      <c r="BF319">
        <v>1984.4657142857141</v>
      </c>
      <c r="BG319">
        <v>2015.1557142857141</v>
      </c>
      <c r="BH319">
        <v>32.384328571428583</v>
      </c>
      <c r="BI319">
        <v>31.353771428571431</v>
      </c>
      <c r="BJ319">
        <v>1993.1071428571429</v>
      </c>
      <c r="BK319">
        <v>32.174457142857143</v>
      </c>
      <c r="BL319">
        <v>650.06314285714291</v>
      </c>
      <c r="BM319">
        <v>101.2562857142857</v>
      </c>
      <c r="BN319">
        <v>9.9934642857142861E-2</v>
      </c>
      <c r="BO319">
        <v>31.74708571428571</v>
      </c>
      <c r="BP319">
        <v>31.913914285714281</v>
      </c>
      <c r="BQ319">
        <v>999.89999999999986</v>
      </c>
      <c r="BR319">
        <v>0</v>
      </c>
      <c r="BS319">
        <v>0</v>
      </c>
      <c r="BT319">
        <v>9018.4814285714274</v>
      </c>
      <c r="BU319">
        <v>0</v>
      </c>
      <c r="BV319">
        <v>59.35407142857143</v>
      </c>
      <c r="BW319">
        <v>-30.691685714285711</v>
      </c>
      <c r="BX319">
        <v>2050.8828571428571</v>
      </c>
      <c r="BY319">
        <v>2080.3842857142859</v>
      </c>
      <c r="BZ319">
        <v>1.030538571428572</v>
      </c>
      <c r="CA319">
        <v>2015.1557142857141</v>
      </c>
      <c r="CB319">
        <v>31.353771428571431</v>
      </c>
      <c r="CC319">
        <v>3.2791157142857141</v>
      </c>
      <c r="CD319">
        <v>3.1747685714285709</v>
      </c>
      <c r="CE319">
        <v>25.517514285714292</v>
      </c>
      <c r="CF319">
        <v>24.974057142857141</v>
      </c>
      <c r="CG319">
        <v>1199.995714285714</v>
      </c>
      <c r="CH319">
        <v>0.500027</v>
      </c>
      <c r="CI319">
        <v>0.49997299999999989</v>
      </c>
      <c r="CJ319">
        <v>0</v>
      </c>
      <c r="CK319">
        <v>985.899</v>
      </c>
      <c r="CL319">
        <v>4.9990899999999998</v>
      </c>
      <c r="CM319">
        <v>10564.514285714289</v>
      </c>
      <c r="CN319">
        <v>9557.9057142857146</v>
      </c>
      <c r="CO319">
        <v>40.75</v>
      </c>
      <c r="CP319">
        <v>42.232000000000014</v>
      </c>
      <c r="CQ319">
        <v>41.561999999999998</v>
      </c>
      <c r="CR319">
        <v>41.33</v>
      </c>
      <c r="CS319">
        <v>42.097999999999999</v>
      </c>
      <c r="CT319">
        <v>597.52714285714285</v>
      </c>
      <c r="CU319">
        <v>597.46857142857141</v>
      </c>
      <c r="CV319">
        <v>0</v>
      </c>
      <c r="CW319">
        <v>1675964424.9000001</v>
      </c>
      <c r="CX319">
        <v>0</v>
      </c>
      <c r="CY319">
        <v>1675959759</v>
      </c>
      <c r="CZ319" t="s">
        <v>356</v>
      </c>
      <c r="DA319">
        <v>1675959759</v>
      </c>
      <c r="DB319">
        <v>1675959753.5</v>
      </c>
      <c r="DC319">
        <v>5</v>
      </c>
      <c r="DD319">
        <v>-2.5000000000000001E-2</v>
      </c>
      <c r="DE319">
        <v>-8.0000000000000002E-3</v>
      </c>
      <c r="DF319">
        <v>-6.0590000000000002</v>
      </c>
      <c r="DG319">
        <v>0.218</v>
      </c>
      <c r="DH319">
        <v>415</v>
      </c>
      <c r="DI319">
        <v>34</v>
      </c>
      <c r="DJ319">
        <v>0.6</v>
      </c>
      <c r="DK319">
        <v>0.17</v>
      </c>
      <c r="DL319">
        <v>-30.682431707317079</v>
      </c>
      <c r="DM319">
        <v>-0.22330452961678721</v>
      </c>
      <c r="DN319">
        <v>6.8144324742755127E-2</v>
      </c>
      <c r="DO319">
        <v>0</v>
      </c>
      <c r="DP319">
        <v>1.039847317073171</v>
      </c>
      <c r="DQ319">
        <v>-6.0762857142857139E-2</v>
      </c>
      <c r="DR319">
        <v>6.2401329036777947E-3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357</v>
      </c>
      <c r="EA319">
        <v>3.2986</v>
      </c>
      <c r="EB319">
        <v>2.6252399999999998</v>
      </c>
      <c r="EC319">
        <v>0.28414</v>
      </c>
      <c r="ED319">
        <v>0.28420899999999999</v>
      </c>
      <c r="EE319">
        <v>0.13536599999999999</v>
      </c>
      <c r="EF319">
        <v>0.13119400000000001</v>
      </c>
      <c r="EG319">
        <v>21679.7</v>
      </c>
      <c r="EH319">
        <v>22009.3</v>
      </c>
      <c r="EI319">
        <v>28180.5</v>
      </c>
      <c r="EJ319">
        <v>29596.1</v>
      </c>
      <c r="EK319">
        <v>33560.9</v>
      </c>
      <c r="EL319">
        <v>35684.400000000001</v>
      </c>
      <c r="EM319">
        <v>39796.199999999997</v>
      </c>
      <c r="EN319">
        <v>42268.2</v>
      </c>
      <c r="EO319">
        <v>2.2143799999999998</v>
      </c>
      <c r="EP319">
        <v>2.2389199999999998</v>
      </c>
      <c r="EQ319">
        <v>0.158802</v>
      </c>
      <c r="ER319">
        <v>0</v>
      </c>
      <c r="ES319">
        <v>29.3416</v>
      </c>
      <c r="ET319">
        <v>999.9</v>
      </c>
      <c r="EU319">
        <v>72.599999999999994</v>
      </c>
      <c r="EV319">
        <v>32.1</v>
      </c>
      <c r="EW319">
        <v>34.429299999999998</v>
      </c>
      <c r="EX319">
        <v>56.633000000000003</v>
      </c>
      <c r="EY319">
        <v>-4.0945499999999999</v>
      </c>
      <c r="EZ319">
        <v>2</v>
      </c>
      <c r="FA319">
        <v>0.29395100000000002</v>
      </c>
      <c r="FB319">
        <v>-0.68352900000000005</v>
      </c>
      <c r="FC319">
        <v>20.274100000000001</v>
      </c>
      <c r="FD319">
        <v>5.2198399999999996</v>
      </c>
      <c r="FE319">
        <v>12.004</v>
      </c>
      <c r="FF319">
        <v>4.9867999999999997</v>
      </c>
      <c r="FG319">
        <v>3.2845499999999999</v>
      </c>
      <c r="FH319">
        <v>9999</v>
      </c>
      <c r="FI319">
        <v>9999</v>
      </c>
      <c r="FJ319">
        <v>9999</v>
      </c>
      <c r="FK319">
        <v>999.9</v>
      </c>
      <c r="FL319">
        <v>1.8657900000000001</v>
      </c>
      <c r="FM319">
        <v>1.8621799999999999</v>
      </c>
      <c r="FN319">
        <v>1.8641799999999999</v>
      </c>
      <c r="FO319">
        <v>1.8602099999999999</v>
      </c>
      <c r="FP319">
        <v>1.8609599999999999</v>
      </c>
      <c r="FQ319">
        <v>1.8601000000000001</v>
      </c>
      <c r="FR319">
        <v>1.86185</v>
      </c>
      <c r="FS319">
        <v>1.85842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-8.65</v>
      </c>
      <c r="GH319">
        <v>0.20979999999999999</v>
      </c>
      <c r="GI319">
        <v>-4.2934277136806287</v>
      </c>
      <c r="GJ319">
        <v>-4.5218151105756088E-3</v>
      </c>
      <c r="GK319">
        <v>2.0889233732517852E-6</v>
      </c>
      <c r="GL319">
        <v>-4.5906856223640231E-10</v>
      </c>
      <c r="GM319">
        <v>-0.1150039569071811</v>
      </c>
      <c r="GN319">
        <v>4.4025620023938356E-3</v>
      </c>
      <c r="GO319">
        <v>3.112297855124525E-4</v>
      </c>
      <c r="GP319">
        <v>-4.1727832042263066E-6</v>
      </c>
      <c r="GQ319">
        <v>6</v>
      </c>
      <c r="GR319">
        <v>2080</v>
      </c>
      <c r="GS319">
        <v>4</v>
      </c>
      <c r="GT319">
        <v>33</v>
      </c>
      <c r="GU319">
        <v>77.8</v>
      </c>
      <c r="GV319">
        <v>77.900000000000006</v>
      </c>
      <c r="GW319">
        <v>4.8144499999999999</v>
      </c>
      <c r="GX319">
        <v>2.4658199999999999</v>
      </c>
      <c r="GY319">
        <v>2.04956</v>
      </c>
      <c r="GZ319">
        <v>2.6232899999999999</v>
      </c>
      <c r="HA319">
        <v>2.1972700000000001</v>
      </c>
      <c r="HB319">
        <v>2.3022499999999999</v>
      </c>
      <c r="HC319">
        <v>37.027000000000001</v>
      </c>
      <c r="HD319">
        <v>14.7012</v>
      </c>
      <c r="HE319">
        <v>18</v>
      </c>
      <c r="HF319">
        <v>674.875</v>
      </c>
      <c r="HG319">
        <v>775.58199999999999</v>
      </c>
      <c r="HH319">
        <v>31.000499999999999</v>
      </c>
      <c r="HI319">
        <v>31.162099999999999</v>
      </c>
      <c r="HJ319">
        <v>30</v>
      </c>
      <c r="HK319">
        <v>31.128599999999999</v>
      </c>
      <c r="HL319">
        <v>31.132899999999999</v>
      </c>
      <c r="HM319">
        <v>96.310599999999994</v>
      </c>
      <c r="HN319">
        <v>11.9908</v>
      </c>
      <c r="HO319">
        <v>100</v>
      </c>
      <c r="HP319">
        <v>31</v>
      </c>
      <c r="HQ319">
        <v>2030.12</v>
      </c>
      <c r="HR319">
        <v>31.410699999999999</v>
      </c>
      <c r="HS319">
        <v>99.326800000000006</v>
      </c>
      <c r="HT319">
        <v>98.049599999999998</v>
      </c>
    </row>
    <row r="320" spans="1:228" x14ac:dyDescent="0.2">
      <c r="A320">
        <v>305</v>
      </c>
      <c r="B320">
        <v>1675964428.5999999</v>
      </c>
      <c r="C320">
        <v>1214.099999904633</v>
      </c>
      <c r="D320" t="s">
        <v>969</v>
      </c>
      <c r="E320" t="s">
        <v>970</v>
      </c>
      <c r="F320">
        <v>4</v>
      </c>
      <c r="G320">
        <v>1675964426.2874999</v>
      </c>
      <c r="H320">
        <f t="shared" si="136"/>
        <v>1.1474709050718569E-3</v>
      </c>
      <c r="I320">
        <f t="shared" si="137"/>
        <v>1.147470905071857</v>
      </c>
      <c r="J320">
        <f t="shared" si="138"/>
        <v>20.009134906703892</v>
      </c>
      <c r="K320">
        <f t="shared" si="139"/>
        <v>1990.7125000000001</v>
      </c>
      <c r="L320">
        <f t="shared" si="140"/>
        <v>1526.9983298499669</v>
      </c>
      <c r="M320">
        <f t="shared" si="141"/>
        <v>154.76954934990039</v>
      </c>
      <c r="N320">
        <f t="shared" si="142"/>
        <v>201.7694914836519</v>
      </c>
      <c r="O320">
        <f t="shared" si="143"/>
        <v>7.7009692349346515E-2</v>
      </c>
      <c r="P320">
        <f t="shared" si="144"/>
        <v>2.7635593489332368</v>
      </c>
      <c r="Q320">
        <f t="shared" si="145"/>
        <v>7.5837081036591786E-2</v>
      </c>
      <c r="R320">
        <f t="shared" si="146"/>
        <v>4.7502042722635654E-2</v>
      </c>
      <c r="S320">
        <f t="shared" si="147"/>
        <v>226.11237935826878</v>
      </c>
      <c r="T320">
        <f t="shared" si="148"/>
        <v>32.838139827500527</v>
      </c>
      <c r="U320">
        <f t="shared" si="149"/>
        <v>31.923625000000001</v>
      </c>
      <c r="V320">
        <f t="shared" si="150"/>
        <v>4.754479970387715</v>
      </c>
      <c r="W320">
        <f t="shared" si="151"/>
        <v>69.708545220477291</v>
      </c>
      <c r="X320">
        <f t="shared" si="152"/>
        <v>3.2816944938499084</v>
      </c>
      <c r="Y320">
        <f t="shared" si="153"/>
        <v>4.7077363090427706</v>
      </c>
      <c r="Z320">
        <f t="shared" si="154"/>
        <v>1.4727854765378066</v>
      </c>
      <c r="AA320">
        <f t="shared" si="155"/>
        <v>-50.603466913668889</v>
      </c>
      <c r="AB320">
        <f t="shared" si="156"/>
        <v>-25.976234175892788</v>
      </c>
      <c r="AC320">
        <f t="shared" si="157"/>
        <v>-2.1282337424623452</v>
      </c>
      <c r="AD320">
        <f t="shared" si="158"/>
        <v>147.40444452624476</v>
      </c>
      <c r="AE320">
        <f t="shared" si="159"/>
        <v>30.994472810846467</v>
      </c>
      <c r="AF320">
        <f t="shared" si="160"/>
        <v>1.1483458255038392</v>
      </c>
      <c r="AG320">
        <f t="shared" si="161"/>
        <v>20.009134906703892</v>
      </c>
      <c r="AH320">
        <v>2086.1667796357419</v>
      </c>
      <c r="AI320">
        <v>2060.5224848484841</v>
      </c>
      <c r="AJ320">
        <v>1.765367166130388</v>
      </c>
      <c r="AK320">
        <v>60.624418474204617</v>
      </c>
      <c r="AL320">
        <f t="shared" si="162"/>
        <v>1.147470905071857</v>
      </c>
      <c r="AM320">
        <v>31.352348137316621</v>
      </c>
      <c r="AN320">
        <v>32.37740606060607</v>
      </c>
      <c r="AO320">
        <v>-2.6371853700822059E-5</v>
      </c>
      <c r="AP320">
        <v>100.9878899836357</v>
      </c>
      <c r="AQ320">
        <v>17</v>
      </c>
      <c r="AR320">
        <v>3</v>
      </c>
      <c r="AS320">
        <f t="shared" si="163"/>
        <v>1</v>
      </c>
      <c r="AT320">
        <f t="shared" si="164"/>
        <v>0</v>
      </c>
      <c r="AU320">
        <f t="shared" si="165"/>
        <v>47419.356744727884</v>
      </c>
      <c r="AV320">
        <f t="shared" si="166"/>
        <v>1199.9949999999999</v>
      </c>
      <c r="AW320">
        <f t="shared" si="167"/>
        <v>1025.9197260923672</v>
      </c>
      <c r="AX320">
        <f t="shared" si="168"/>
        <v>0.85493666731308648</v>
      </c>
      <c r="AY320">
        <f t="shared" si="169"/>
        <v>0.18842776791425697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1675964426.2874999</v>
      </c>
      <c r="BF320">
        <v>1990.7125000000001</v>
      </c>
      <c r="BG320">
        <v>2021.4324999999999</v>
      </c>
      <c r="BH320">
        <v>32.378087499999999</v>
      </c>
      <c r="BI320">
        <v>31.3524125</v>
      </c>
      <c r="BJ320">
        <v>1999.36375</v>
      </c>
      <c r="BK320">
        <v>32.168300000000002</v>
      </c>
      <c r="BL320">
        <v>650.00974999999994</v>
      </c>
      <c r="BM320">
        <v>101.25525</v>
      </c>
      <c r="BN320">
        <v>0.10016495</v>
      </c>
      <c r="BO320">
        <v>31.749275000000001</v>
      </c>
      <c r="BP320">
        <v>31.923625000000001</v>
      </c>
      <c r="BQ320">
        <v>999.9</v>
      </c>
      <c r="BR320">
        <v>0</v>
      </c>
      <c r="BS320">
        <v>0</v>
      </c>
      <c r="BT320">
        <v>8969.8450000000012</v>
      </c>
      <c r="BU320">
        <v>0</v>
      </c>
      <c r="BV320">
        <v>60.306462499999988</v>
      </c>
      <c r="BW320">
        <v>-30.719449999999998</v>
      </c>
      <c r="BX320">
        <v>2057.3249999999998</v>
      </c>
      <c r="BY320">
        <v>2086.86</v>
      </c>
      <c r="BZ320">
        <v>1.0256875000000001</v>
      </c>
      <c r="CA320">
        <v>2021.4324999999999</v>
      </c>
      <c r="CB320">
        <v>31.3524125</v>
      </c>
      <c r="CC320">
        <v>3.27844625</v>
      </c>
      <c r="CD320">
        <v>3.1745899999999998</v>
      </c>
      <c r="CE320">
        <v>25.514074999999998</v>
      </c>
      <c r="CF320">
        <v>24.9731375</v>
      </c>
      <c r="CG320">
        <v>1199.9949999999999</v>
      </c>
      <c r="CH320">
        <v>0.5000294999999999</v>
      </c>
      <c r="CI320">
        <v>0.49997049999999998</v>
      </c>
      <c r="CJ320">
        <v>0</v>
      </c>
      <c r="CK320">
        <v>985.85987499999999</v>
      </c>
      <c r="CL320">
        <v>4.9990899999999998</v>
      </c>
      <c r="CM320">
        <v>10561.924999999999</v>
      </c>
      <c r="CN320">
        <v>9557.9162500000002</v>
      </c>
      <c r="CO320">
        <v>40.75</v>
      </c>
      <c r="CP320">
        <v>42.234250000000003</v>
      </c>
      <c r="CQ320">
        <v>41.561999999999998</v>
      </c>
      <c r="CR320">
        <v>41.327749999999988</v>
      </c>
      <c r="CS320">
        <v>42.109250000000003</v>
      </c>
      <c r="CT320">
        <v>597.53125</v>
      </c>
      <c r="CU320">
        <v>597.46375</v>
      </c>
      <c r="CV320">
        <v>0</v>
      </c>
      <c r="CW320">
        <v>1675964428.5</v>
      </c>
      <c r="CX320">
        <v>0</v>
      </c>
      <c r="CY320">
        <v>1675959759</v>
      </c>
      <c r="CZ320" t="s">
        <v>356</v>
      </c>
      <c r="DA320">
        <v>1675959759</v>
      </c>
      <c r="DB320">
        <v>1675959753.5</v>
      </c>
      <c r="DC320">
        <v>5</v>
      </c>
      <c r="DD320">
        <v>-2.5000000000000001E-2</v>
      </c>
      <c r="DE320">
        <v>-8.0000000000000002E-3</v>
      </c>
      <c r="DF320">
        <v>-6.0590000000000002</v>
      </c>
      <c r="DG320">
        <v>0.218</v>
      </c>
      <c r="DH320">
        <v>415</v>
      </c>
      <c r="DI320">
        <v>34</v>
      </c>
      <c r="DJ320">
        <v>0.6</v>
      </c>
      <c r="DK320">
        <v>0.17</v>
      </c>
      <c r="DL320">
        <v>-30.690282926829269</v>
      </c>
      <c r="DM320">
        <v>-0.4132871080139916</v>
      </c>
      <c r="DN320">
        <v>6.866723187152006E-2</v>
      </c>
      <c r="DO320">
        <v>0</v>
      </c>
      <c r="DP320">
        <v>1.035584146341463</v>
      </c>
      <c r="DQ320">
        <v>-6.7017700348433254E-2</v>
      </c>
      <c r="DR320">
        <v>6.8420596583797944E-3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357</v>
      </c>
      <c r="EA320">
        <v>3.29853</v>
      </c>
      <c r="EB320">
        <v>2.6251699999999998</v>
      </c>
      <c r="EC320">
        <v>0.28468900000000003</v>
      </c>
      <c r="ED320">
        <v>0.28474500000000003</v>
      </c>
      <c r="EE320">
        <v>0.13535700000000001</v>
      </c>
      <c r="EF320">
        <v>0.131191</v>
      </c>
      <c r="EG320">
        <v>21663.4</v>
      </c>
      <c r="EH320">
        <v>21992.9</v>
      </c>
      <c r="EI320">
        <v>28180.9</v>
      </c>
      <c r="EJ320">
        <v>29596.1</v>
      </c>
      <c r="EK320">
        <v>33561.800000000003</v>
      </c>
      <c r="EL320">
        <v>35684.6</v>
      </c>
      <c r="EM320">
        <v>39796.699999999997</v>
      </c>
      <c r="EN320">
        <v>42268.3</v>
      </c>
      <c r="EO320">
        <v>2.2145199999999998</v>
      </c>
      <c r="EP320">
        <v>2.23895</v>
      </c>
      <c r="EQ320">
        <v>0.158854</v>
      </c>
      <c r="ER320">
        <v>0</v>
      </c>
      <c r="ES320">
        <v>29.3492</v>
      </c>
      <c r="ET320">
        <v>999.9</v>
      </c>
      <c r="EU320">
        <v>72.599999999999994</v>
      </c>
      <c r="EV320">
        <v>32.1</v>
      </c>
      <c r="EW320">
        <v>34.433999999999997</v>
      </c>
      <c r="EX320">
        <v>56.722999999999999</v>
      </c>
      <c r="EY320">
        <v>-4.09856</v>
      </c>
      <c r="EZ320">
        <v>2</v>
      </c>
      <c r="FA320">
        <v>0.293514</v>
      </c>
      <c r="FB320">
        <v>-0.68150599999999995</v>
      </c>
      <c r="FC320">
        <v>20.274000000000001</v>
      </c>
      <c r="FD320">
        <v>5.2202799999999998</v>
      </c>
      <c r="FE320">
        <v>12.004099999999999</v>
      </c>
      <c r="FF320">
        <v>4.9867499999999998</v>
      </c>
      <c r="FG320">
        <v>3.2846500000000001</v>
      </c>
      <c r="FH320">
        <v>9999</v>
      </c>
      <c r="FI320">
        <v>9999</v>
      </c>
      <c r="FJ320">
        <v>9999</v>
      </c>
      <c r="FK320">
        <v>999.9</v>
      </c>
      <c r="FL320">
        <v>1.8657900000000001</v>
      </c>
      <c r="FM320">
        <v>1.86216</v>
      </c>
      <c r="FN320">
        <v>1.8641700000000001</v>
      </c>
      <c r="FO320">
        <v>1.8602000000000001</v>
      </c>
      <c r="FP320">
        <v>1.8609599999999999</v>
      </c>
      <c r="FQ320">
        <v>1.8601099999999999</v>
      </c>
      <c r="FR320">
        <v>1.8618399999999999</v>
      </c>
      <c r="FS320">
        <v>1.85846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-8.66</v>
      </c>
      <c r="GH320">
        <v>0.20979999999999999</v>
      </c>
      <c r="GI320">
        <v>-4.2934277136806287</v>
      </c>
      <c r="GJ320">
        <v>-4.5218151105756088E-3</v>
      </c>
      <c r="GK320">
        <v>2.0889233732517852E-6</v>
      </c>
      <c r="GL320">
        <v>-4.5906856223640231E-10</v>
      </c>
      <c r="GM320">
        <v>-0.1150039569071811</v>
      </c>
      <c r="GN320">
        <v>4.4025620023938356E-3</v>
      </c>
      <c r="GO320">
        <v>3.112297855124525E-4</v>
      </c>
      <c r="GP320">
        <v>-4.1727832042263066E-6</v>
      </c>
      <c r="GQ320">
        <v>6</v>
      </c>
      <c r="GR320">
        <v>2080</v>
      </c>
      <c r="GS320">
        <v>4</v>
      </c>
      <c r="GT320">
        <v>33</v>
      </c>
      <c r="GU320">
        <v>77.8</v>
      </c>
      <c r="GV320">
        <v>77.900000000000006</v>
      </c>
      <c r="GW320">
        <v>4.8266600000000004</v>
      </c>
      <c r="GX320">
        <v>2.4560499999999998</v>
      </c>
      <c r="GY320">
        <v>2.04834</v>
      </c>
      <c r="GZ320">
        <v>2.6232899999999999</v>
      </c>
      <c r="HA320">
        <v>2.1972700000000001</v>
      </c>
      <c r="HB320">
        <v>2.33765</v>
      </c>
      <c r="HC320">
        <v>37.027000000000001</v>
      </c>
      <c r="HD320">
        <v>14.7187</v>
      </c>
      <c r="HE320">
        <v>18</v>
      </c>
      <c r="HF320">
        <v>674.99</v>
      </c>
      <c r="HG320">
        <v>775.59299999999996</v>
      </c>
      <c r="HH320">
        <v>31.000599999999999</v>
      </c>
      <c r="HI320">
        <v>31.162099999999999</v>
      </c>
      <c r="HJ320">
        <v>30.0001</v>
      </c>
      <c r="HK320">
        <v>31.1281</v>
      </c>
      <c r="HL320">
        <v>31.132000000000001</v>
      </c>
      <c r="HM320">
        <v>96.539400000000001</v>
      </c>
      <c r="HN320">
        <v>11.9908</v>
      </c>
      <c r="HO320">
        <v>100</v>
      </c>
      <c r="HP320">
        <v>31</v>
      </c>
      <c r="HQ320">
        <v>2036.8</v>
      </c>
      <c r="HR320">
        <v>31.420400000000001</v>
      </c>
      <c r="HS320">
        <v>99.328199999999995</v>
      </c>
      <c r="HT320">
        <v>98.049800000000005</v>
      </c>
    </row>
    <row r="321" spans="1:228" x14ac:dyDescent="0.2">
      <c r="A321">
        <v>306</v>
      </c>
      <c r="B321">
        <v>1675964432.5999999</v>
      </c>
      <c r="C321">
        <v>1218.099999904633</v>
      </c>
      <c r="D321" t="s">
        <v>971</v>
      </c>
      <c r="E321" t="s">
        <v>972</v>
      </c>
      <c r="F321">
        <v>4</v>
      </c>
      <c r="G321">
        <v>1675964430.5999999</v>
      </c>
      <c r="H321">
        <f t="shared" si="136"/>
        <v>1.1427588704901377E-3</v>
      </c>
      <c r="I321">
        <f t="shared" si="137"/>
        <v>1.1427588704901377</v>
      </c>
      <c r="J321">
        <f t="shared" si="138"/>
        <v>20.073465497134077</v>
      </c>
      <c r="K321">
        <f t="shared" si="139"/>
        <v>1998.024285714286</v>
      </c>
      <c r="L321">
        <f t="shared" si="140"/>
        <v>1530.2854275129673</v>
      </c>
      <c r="M321">
        <f t="shared" si="141"/>
        <v>155.10567171945061</v>
      </c>
      <c r="N321">
        <f t="shared" si="142"/>
        <v>202.51444166932299</v>
      </c>
      <c r="O321">
        <f t="shared" si="143"/>
        <v>7.6553847709918479E-2</v>
      </c>
      <c r="P321">
        <f t="shared" si="144"/>
        <v>2.7706091115221652</v>
      </c>
      <c r="Q321">
        <f t="shared" si="145"/>
        <v>7.5397865540611411E-2</v>
      </c>
      <c r="R321">
        <f t="shared" si="146"/>
        <v>4.7226072243371456E-2</v>
      </c>
      <c r="S321">
        <f t="shared" si="147"/>
        <v>226.11113623324476</v>
      </c>
      <c r="T321">
        <f t="shared" si="148"/>
        <v>32.844033193435394</v>
      </c>
      <c r="U321">
        <f t="shared" si="149"/>
        <v>31.931757142857141</v>
      </c>
      <c r="V321">
        <f t="shared" si="150"/>
        <v>4.7566700452604636</v>
      </c>
      <c r="W321">
        <f t="shared" si="151"/>
        <v>69.673339549838005</v>
      </c>
      <c r="X321">
        <f t="shared" si="152"/>
        <v>3.2813731723943107</v>
      </c>
      <c r="Y321">
        <f t="shared" si="153"/>
        <v>4.7096539273061735</v>
      </c>
      <c r="Z321">
        <f t="shared" si="154"/>
        <v>1.4752968728661529</v>
      </c>
      <c r="AA321">
        <f t="shared" si="155"/>
        <v>-50.395666188615074</v>
      </c>
      <c r="AB321">
        <f t="shared" si="156"/>
        <v>-26.184399447093138</v>
      </c>
      <c r="AC321">
        <f t="shared" si="157"/>
        <v>-2.1399913396778976</v>
      </c>
      <c r="AD321">
        <f t="shared" si="158"/>
        <v>147.39107925785865</v>
      </c>
      <c r="AE321">
        <f t="shared" si="159"/>
        <v>30.79630700619747</v>
      </c>
      <c r="AF321">
        <f t="shared" si="160"/>
        <v>1.1455071800655769</v>
      </c>
      <c r="AG321">
        <f t="shared" si="161"/>
        <v>20.073465497134077</v>
      </c>
      <c r="AH321">
        <v>2092.996922367377</v>
      </c>
      <c r="AI321">
        <v>2067.4481212121209</v>
      </c>
      <c r="AJ321">
        <v>1.723198589747561</v>
      </c>
      <c r="AK321">
        <v>60.624418474204617</v>
      </c>
      <c r="AL321">
        <f t="shared" si="162"/>
        <v>1.1427588704901377</v>
      </c>
      <c r="AM321">
        <v>31.35102620749166</v>
      </c>
      <c r="AN321">
        <v>32.37194181818181</v>
      </c>
      <c r="AO321">
        <v>-3.3959040885655353E-5</v>
      </c>
      <c r="AP321">
        <v>100.9878899836357</v>
      </c>
      <c r="AQ321">
        <v>17</v>
      </c>
      <c r="AR321">
        <v>3</v>
      </c>
      <c r="AS321">
        <f t="shared" si="163"/>
        <v>1</v>
      </c>
      <c r="AT321">
        <f t="shared" si="164"/>
        <v>0</v>
      </c>
      <c r="AU321">
        <f t="shared" si="165"/>
        <v>47613.025356859318</v>
      </c>
      <c r="AV321">
        <f t="shared" si="166"/>
        <v>1199.988571428572</v>
      </c>
      <c r="AW321">
        <f t="shared" si="167"/>
        <v>1025.9142135923551</v>
      </c>
      <c r="AX321">
        <f t="shared" si="168"/>
        <v>0.85493665358080584</v>
      </c>
      <c r="AY321">
        <f t="shared" si="169"/>
        <v>0.18842774141095542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1675964430.5999999</v>
      </c>
      <c r="BF321">
        <v>1998.024285714286</v>
      </c>
      <c r="BG321">
        <v>2028.5642857142859</v>
      </c>
      <c r="BH321">
        <v>32.374299999999998</v>
      </c>
      <c r="BI321">
        <v>31.351142857142861</v>
      </c>
      <c r="BJ321">
        <v>2006.69</v>
      </c>
      <c r="BK321">
        <v>32.164557142857142</v>
      </c>
      <c r="BL321">
        <v>650.00114285714278</v>
      </c>
      <c r="BM321">
        <v>101.2574285714286</v>
      </c>
      <c r="BN321">
        <v>9.9918842857142851E-2</v>
      </c>
      <c r="BO321">
        <v>31.75645714285714</v>
      </c>
      <c r="BP321">
        <v>31.931757142857141</v>
      </c>
      <c r="BQ321">
        <v>999.89999999999986</v>
      </c>
      <c r="BR321">
        <v>0</v>
      </c>
      <c r="BS321">
        <v>0</v>
      </c>
      <c r="BT321">
        <v>9007.0514285714289</v>
      </c>
      <c r="BU321">
        <v>0</v>
      </c>
      <c r="BV321">
        <v>61.453242857142847</v>
      </c>
      <c r="BW321">
        <v>-30.540885714285711</v>
      </c>
      <c r="BX321">
        <v>2064.8728571428569</v>
      </c>
      <c r="BY321">
        <v>2094.221428571429</v>
      </c>
      <c r="BZ321">
        <v>1.0231457142857141</v>
      </c>
      <c r="CA321">
        <v>2028.5642857142859</v>
      </c>
      <c r="CB321">
        <v>31.351142857142861</v>
      </c>
      <c r="CC321">
        <v>3.2781400000000001</v>
      </c>
      <c r="CD321">
        <v>3.1745357142857138</v>
      </c>
      <c r="CE321">
        <v>25.512514285714289</v>
      </c>
      <c r="CF321">
        <v>24.972857142857141</v>
      </c>
      <c r="CG321">
        <v>1199.988571428572</v>
      </c>
      <c r="CH321">
        <v>0.50002899999999995</v>
      </c>
      <c r="CI321">
        <v>0.499971</v>
      </c>
      <c r="CJ321">
        <v>0</v>
      </c>
      <c r="CK321">
        <v>985.40114285714276</v>
      </c>
      <c r="CL321">
        <v>4.9990899999999998</v>
      </c>
      <c r="CM321">
        <v>10559.528571428569</v>
      </c>
      <c r="CN321">
        <v>9557.8714285714286</v>
      </c>
      <c r="CO321">
        <v>40.75</v>
      </c>
      <c r="CP321">
        <v>42.223000000000013</v>
      </c>
      <c r="CQ321">
        <v>41.561999999999998</v>
      </c>
      <c r="CR321">
        <v>41.366</v>
      </c>
      <c r="CS321">
        <v>42.107000000000014</v>
      </c>
      <c r="CT321">
        <v>597.52857142857124</v>
      </c>
      <c r="CU321">
        <v>597.45999999999992</v>
      </c>
      <c r="CV321">
        <v>0</v>
      </c>
      <c r="CW321">
        <v>1675964432.7</v>
      </c>
      <c r="CX321">
        <v>0</v>
      </c>
      <c r="CY321">
        <v>1675959759</v>
      </c>
      <c r="CZ321" t="s">
        <v>356</v>
      </c>
      <c r="DA321">
        <v>1675959759</v>
      </c>
      <c r="DB321">
        <v>1675959753.5</v>
      </c>
      <c r="DC321">
        <v>5</v>
      </c>
      <c r="DD321">
        <v>-2.5000000000000001E-2</v>
      </c>
      <c r="DE321">
        <v>-8.0000000000000002E-3</v>
      </c>
      <c r="DF321">
        <v>-6.0590000000000002</v>
      </c>
      <c r="DG321">
        <v>0.218</v>
      </c>
      <c r="DH321">
        <v>415</v>
      </c>
      <c r="DI321">
        <v>34</v>
      </c>
      <c r="DJ321">
        <v>0.6</v>
      </c>
      <c r="DK321">
        <v>0.17</v>
      </c>
      <c r="DL321">
        <v>-30.688142500000001</v>
      </c>
      <c r="DM321">
        <v>0.23871557223270801</v>
      </c>
      <c r="DN321">
        <v>7.3086516839633422E-2</v>
      </c>
      <c r="DO321">
        <v>0</v>
      </c>
      <c r="DP321">
        <v>1.031803</v>
      </c>
      <c r="DQ321">
        <v>-6.2202101313324973E-2</v>
      </c>
      <c r="DR321">
        <v>6.265236308392535E-3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357</v>
      </c>
      <c r="EA321">
        <v>3.29867</v>
      </c>
      <c r="EB321">
        <v>2.6253199999999999</v>
      </c>
      <c r="EC321">
        <v>0.28522399999999998</v>
      </c>
      <c r="ED321">
        <v>0.28526400000000002</v>
      </c>
      <c r="EE321">
        <v>0.13534499999999999</v>
      </c>
      <c r="EF321">
        <v>0.131191</v>
      </c>
      <c r="EG321">
        <v>21647.4</v>
      </c>
      <c r="EH321">
        <v>21976.7</v>
      </c>
      <c r="EI321">
        <v>28181.200000000001</v>
      </c>
      <c r="EJ321">
        <v>29596</v>
      </c>
      <c r="EK321">
        <v>33562.9</v>
      </c>
      <c r="EL321">
        <v>35684.800000000003</v>
      </c>
      <c r="EM321">
        <v>39797.4</v>
      </c>
      <c r="EN321">
        <v>42268.4</v>
      </c>
      <c r="EO321">
        <v>2.21462</v>
      </c>
      <c r="EP321">
        <v>2.2389800000000002</v>
      </c>
      <c r="EQ321">
        <v>0.15828</v>
      </c>
      <c r="ER321">
        <v>0</v>
      </c>
      <c r="ES321">
        <v>29.3551</v>
      </c>
      <c r="ET321">
        <v>999.9</v>
      </c>
      <c r="EU321">
        <v>72.599999999999994</v>
      </c>
      <c r="EV321">
        <v>32.1</v>
      </c>
      <c r="EW321">
        <v>34.430500000000002</v>
      </c>
      <c r="EX321">
        <v>56.482999999999997</v>
      </c>
      <c r="EY321">
        <v>-4.2307699999999997</v>
      </c>
      <c r="EZ321">
        <v>2</v>
      </c>
      <c r="FA321">
        <v>0.29393000000000002</v>
      </c>
      <c r="FB321">
        <v>-0.67978499999999997</v>
      </c>
      <c r="FC321">
        <v>20.274000000000001</v>
      </c>
      <c r="FD321">
        <v>5.2207299999999996</v>
      </c>
      <c r="FE321">
        <v>12.004099999999999</v>
      </c>
      <c r="FF321">
        <v>4.98665</v>
      </c>
      <c r="FG321">
        <v>3.2846299999999999</v>
      </c>
      <c r="FH321">
        <v>9999</v>
      </c>
      <c r="FI321">
        <v>9999</v>
      </c>
      <c r="FJ321">
        <v>9999</v>
      </c>
      <c r="FK321">
        <v>999.9</v>
      </c>
      <c r="FL321">
        <v>1.86581</v>
      </c>
      <c r="FM321">
        <v>1.8621799999999999</v>
      </c>
      <c r="FN321">
        <v>1.8641700000000001</v>
      </c>
      <c r="FO321">
        <v>1.8602000000000001</v>
      </c>
      <c r="FP321">
        <v>1.8609599999999999</v>
      </c>
      <c r="FQ321">
        <v>1.8601000000000001</v>
      </c>
      <c r="FR321">
        <v>1.8618399999999999</v>
      </c>
      <c r="FS321">
        <v>1.8584400000000001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-8.67</v>
      </c>
      <c r="GH321">
        <v>0.2097</v>
      </c>
      <c r="GI321">
        <v>-4.2934277136806287</v>
      </c>
      <c r="GJ321">
        <v>-4.5218151105756088E-3</v>
      </c>
      <c r="GK321">
        <v>2.0889233732517852E-6</v>
      </c>
      <c r="GL321">
        <v>-4.5906856223640231E-10</v>
      </c>
      <c r="GM321">
        <v>-0.1150039569071811</v>
      </c>
      <c r="GN321">
        <v>4.4025620023938356E-3</v>
      </c>
      <c r="GO321">
        <v>3.112297855124525E-4</v>
      </c>
      <c r="GP321">
        <v>-4.1727832042263066E-6</v>
      </c>
      <c r="GQ321">
        <v>6</v>
      </c>
      <c r="GR321">
        <v>2080</v>
      </c>
      <c r="GS321">
        <v>4</v>
      </c>
      <c r="GT321">
        <v>33</v>
      </c>
      <c r="GU321">
        <v>77.900000000000006</v>
      </c>
      <c r="GV321">
        <v>78</v>
      </c>
      <c r="GW321">
        <v>4.83765</v>
      </c>
      <c r="GX321">
        <v>2.4633799999999999</v>
      </c>
      <c r="GY321">
        <v>2.04834</v>
      </c>
      <c r="GZ321">
        <v>2.6232899999999999</v>
      </c>
      <c r="HA321">
        <v>2.1972700000000001</v>
      </c>
      <c r="HB321">
        <v>2.33887</v>
      </c>
      <c r="HC321">
        <v>37.027000000000001</v>
      </c>
      <c r="HD321">
        <v>14.7187</v>
      </c>
      <c r="HE321">
        <v>18</v>
      </c>
      <c r="HF321">
        <v>675.04600000000005</v>
      </c>
      <c r="HG321">
        <v>775.61699999999996</v>
      </c>
      <c r="HH321">
        <v>31.000499999999999</v>
      </c>
      <c r="HI321">
        <v>31.162099999999999</v>
      </c>
      <c r="HJ321">
        <v>30.0001</v>
      </c>
      <c r="HK321">
        <v>31.126000000000001</v>
      </c>
      <c r="HL321">
        <v>31.132000000000001</v>
      </c>
      <c r="HM321">
        <v>96.777500000000003</v>
      </c>
      <c r="HN321">
        <v>11.9908</v>
      </c>
      <c r="HO321">
        <v>100</v>
      </c>
      <c r="HP321">
        <v>31</v>
      </c>
      <c r="HQ321">
        <v>2043.5</v>
      </c>
      <c r="HR321">
        <v>31.434200000000001</v>
      </c>
      <c r="HS321">
        <v>99.329700000000003</v>
      </c>
      <c r="HT321">
        <v>98.049800000000005</v>
      </c>
    </row>
    <row r="322" spans="1:228" x14ac:dyDescent="0.2">
      <c r="A322">
        <v>307</v>
      </c>
      <c r="B322">
        <v>1675964436.5999999</v>
      </c>
      <c r="C322">
        <v>1222.099999904633</v>
      </c>
      <c r="D322" t="s">
        <v>973</v>
      </c>
      <c r="E322" t="s">
        <v>974</v>
      </c>
      <c r="F322">
        <v>4</v>
      </c>
      <c r="G322">
        <v>1675964434.2874999</v>
      </c>
      <c r="H322">
        <f t="shared" si="136"/>
        <v>1.1364139535655854E-3</v>
      </c>
      <c r="I322">
        <f t="shared" si="137"/>
        <v>1.1364139535655855</v>
      </c>
      <c r="J322">
        <f t="shared" si="138"/>
        <v>19.933958024673615</v>
      </c>
      <c r="K322">
        <f t="shared" si="139"/>
        <v>2004.1737499999999</v>
      </c>
      <c r="L322">
        <f t="shared" si="140"/>
        <v>1536.5921992130923</v>
      </c>
      <c r="M322">
        <f t="shared" si="141"/>
        <v>155.74467413392051</v>
      </c>
      <c r="N322">
        <f t="shared" si="142"/>
        <v>203.13742823981397</v>
      </c>
      <c r="O322">
        <f t="shared" si="143"/>
        <v>7.6077350309448386E-2</v>
      </c>
      <c r="P322">
        <f t="shared" si="144"/>
        <v>2.7655506590823324</v>
      </c>
      <c r="Q322">
        <f t="shared" si="145"/>
        <v>7.4933543585773213E-2</v>
      </c>
      <c r="R322">
        <f t="shared" si="146"/>
        <v>4.6934798653278972E-2</v>
      </c>
      <c r="S322">
        <f t="shared" si="147"/>
        <v>226.11377398379054</v>
      </c>
      <c r="T322">
        <f t="shared" si="148"/>
        <v>32.850188961217597</v>
      </c>
      <c r="U322">
        <f t="shared" si="149"/>
        <v>31.9329</v>
      </c>
      <c r="V322">
        <f t="shared" si="150"/>
        <v>4.7569778995447027</v>
      </c>
      <c r="W322">
        <f t="shared" si="151"/>
        <v>69.650637040749388</v>
      </c>
      <c r="X322">
        <f t="shared" si="152"/>
        <v>3.2807816114736919</v>
      </c>
      <c r="Y322">
        <f t="shared" si="153"/>
        <v>4.7103397052266116</v>
      </c>
      <c r="Z322">
        <f t="shared" si="154"/>
        <v>1.4761962880710109</v>
      </c>
      <c r="AA322">
        <f t="shared" si="155"/>
        <v>-50.115855352242313</v>
      </c>
      <c r="AB322">
        <f t="shared" si="156"/>
        <v>-25.924130835154006</v>
      </c>
      <c r="AC322">
        <f t="shared" si="157"/>
        <v>-2.1226342706489492</v>
      </c>
      <c r="AD322">
        <f t="shared" si="158"/>
        <v>147.95115352574527</v>
      </c>
      <c r="AE322">
        <f t="shared" si="159"/>
        <v>30.801032145820013</v>
      </c>
      <c r="AF322">
        <f t="shared" si="160"/>
        <v>1.1413068315366834</v>
      </c>
      <c r="AG322">
        <f t="shared" si="161"/>
        <v>19.933958024673615</v>
      </c>
      <c r="AH322">
        <v>2099.838361247555</v>
      </c>
      <c r="AI322">
        <v>2074.369999999999</v>
      </c>
      <c r="AJ322">
        <v>1.7377346260643229</v>
      </c>
      <c r="AK322">
        <v>60.624418474204617</v>
      </c>
      <c r="AL322">
        <f t="shared" si="162"/>
        <v>1.1364139535655855</v>
      </c>
      <c r="AM322">
        <v>31.349429984272199</v>
      </c>
      <c r="AN322">
        <v>32.364688484848479</v>
      </c>
      <c r="AO322">
        <v>-4.423976426358917E-5</v>
      </c>
      <c r="AP322">
        <v>100.9878899836357</v>
      </c>
      <c r="AQ322">
        <v>17</v>
      </c>
      <c r="AR322">
        <v>3</v>
      </c>
      <c r="AS322">
        <f t="shared" si="163"/>
        <v>1</v>
      </c>
      <c r="AT322">
        <f t="shared" si="164"/>
        <v>0</v>
      </c>
      <c r="AU322">
        <f t="shared" si="165"/>
        <v>47472.841787047357</v>
      </c>
      <c r="AV322">
        <f t="shared" si="166"/>
        <v>1199.99875</v>
      </c>
      <c r="AW322">
        <f t="shared" si="167"/>
        <v>1025.9232885926376</v>
      </c>
      <c r="AX322">
        <f t="shared" si="168"/>
        <v>0.85493696438653588</v>
      </c>
      <c r="AY322">
        <f t="shared" si="169"/>
        <v>0.18842834126601427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1675964434.2874999</v>
      </c>
      <c r="BF322">
        <v>2004.1737499999999</v>
      </c>
      <c r="BG322">
        <v>2034.7149999999999</v>
      </c>
      <c r="BH322">
        <v>32.368512500000001</v>
      </c>
      <c r="BI322">
        <v>31.349162499999998</v>
      </c>
      <c r="BJ322">
        <v>2012.8487500000001</v>
      </c>
      <c r="BK322">
        <v>32.158862499999998</v>
      </c>
      <c r="BL322">
        <v>650.04037500000004</v>
      </c>
      <c r="BM322">
        <v>101.257125</v>
      </c>
      <c r="BN322">
        <v>0.100069325</v>
      </c>
      <c r="BO322">
        <v>31.759025000000001</v>
      </c>
      <c r="BP322">
        <v>31.9329</v>
      </c>
      <c r="BQ322">
        <v>999.9</v>
      </c>
      <c r="BR322">
        <v>0</v>
      </c>
      <c r="BS322">
        <v>0</v>
      </c>
      <c r="BT322">
        <v>8980.2337499999994</v>
      </c>
      <c r="BU322">
        <v>0</v>
      </c>
      <c r="BV322">
        <v>62.438775</v>
      </c>
      <c r="BW322">
        <v>-30.541399999999999</v>
      </c>
      <c r="BX322">
        <v>2071.2162499999999</v>
      </c>
      <c r="BY322">
        <v>2100.5650000000001</v>
      </c>
      <c r="BZ322">
        <v>1.0193687499999999</v>
      </c>
      <c r="CA322">
        <v>2034.7149999999999</v>
      </c>
      <c r="CB322">
        <v>31.349162499999998</v>
      </c>
      <c r="CC322">
        <v>3.2775474999999998</v>
      </c>
      <c r="CD322">
        <v>3.1743287499999999</v>
      </c>
      <c r="CE322">
        <v>25.509474999999998</v>
      </c>
      <c r="CF322">
        <v>24.97175</v>
      </c>
      <c r="CG322">
        <v>1199.99875</v>
      </c>
      <c r="CH322">
        <v>0.50001899999999999</v>
      </c>
      <c r="CI322">
        <v>0.49998100000000001</v>
      </c>
      <c r="CJ322">
        <v>0</v>
      </c>
      <c r="CK322">
        <v>985.30312499999991</v>
      </c>
      <c r="CL322">
        <v>4.9990899999999998</v>
      </c>
      <c r="CM322">
        <v>10557.4625</v>
      </c>
      <c r="CN322">
        <v>9557.901249999999</v>
      </c>
      <c r="CO322">
        <v>40.75</v>
      </c>
      <c r="CP322">
        <v>42.226374999999997</v>
      </c>
      <c r="CQ322">
        <v>41.561999999999998</v>
      </c>
      <c r="CR322">
        <v>41.359250000000003</v>
      </c>
      <c r="CS322">
        <v>42.109250000000003</v>
      </c>
      <c r="CT322">
        <v>597.52125000000001</v>
      </c>
      <c r="CU322">
        <v>597.47749999999996</v>
      </c>
      <c r="CV322">
        <v>0</v>
      </c>
      <c r="CW322">
        <v>1675964436.9000001</v>
      </c>
      <c r="CX322">
        <v>0</v>
      </c>
      <c r="CY322">
        <v>1675959759</v>
      </c>
      <c r="CZ322" t="s">
        <v>356</v>
      </c>
      <c r="DA322">
        <v>1675959759</v>
      </c>
      <c r="DB322">
        <v>1675959753.5</v>
      </c>
      <c r="DC322">
        <v>5</v>
      </c>
      <c r="DD322">
        <v>-2.5000000000000001E-2</v>
      </c>
      <c r="DE322">
        <v>-8.0000000000000002E-3</v>
      </c>
      <c r="DF322">
        <v>-6.0590000000000002</v>
      </c>
      <c r="DG322">
        <v>0.218</v>
      </c>
      <c r="DH322">
        <v>415</v>
      </c>
      <c r="DI322">
        <v>34</v>
      </c>
      <c r="DJ322">
        <v>0.6</v>
      </c>
      <c r="DK322">
        <v>0.17</v>
      </c>
      <c r="DL322">
        <v>-30.662667500000001</v>
      </c>
      <c r="DM322">
        <v>0.77456848030020597</v>
      </c>
      <c r="DN322">
        <v>9.4833884734044499E-2</v>
      </c>
      <c r="DO322">
        <v>0</v>
      </c>
      <c r="DP322">
        <v>1.0275749999999999</v>
      </c>
      <c r="DQ322">
        <v>-5.4885028142589977E-2</v>
      </c>
      <c r="DR322">
        <v>5.4930592569168591E-3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357</v>
      </c>
      <c r="EA322">
        <v>3.2985600000000002</v>
      </c>
      <c r="EB322">
        <v>2.6251799999999998</v>
      </c>
      <c r="EC322">
        <v>0.28575400000000001</v>
      </c>
      <c r="ED322">
        <v>0.28578700000000001</v>
      </c>
      <c r="EE322">
        <v>0.135322</v>
      </c>
      <c r="EF322">
        <v>0.13117699999999999</v>
      </c>
      <c r="EG322">
        <v>21631.4</v>
      </c>
      <c r="EH322">
        <v>21960.6</v>
      </c>
      <c r="EI322">
        <v>28181.4</v>
      </c>
      <c r="EJ322">
        <v>29596</v>
      </c>
      <c r="EK322">
        <v>33564</v>
      </c>
      <c r="EL322">
        <v>35685.4</v>
      </c>
      <c r="EM322">
        <v>39797.599999999999</v>
      </c>
      <c r="EN322">
        <v>42268.4</v>
      </c>
      <c r="EO322">
        <v>2.21435</v>
      </c>
      <c r="EP322">
        <v>2.2391299999999998</v>
      </c>
      <c r="EQ322">
        <v>0.15870899999999999</v>
      </c>
      <c r="ER322">
        <v>0</v>
      </c>
      <c r="ES322">
        <v>29.3599</v>
      </c>
      <c r="ET322">
        <v>999.9</v>
      </c>
      <c r="EU322">
        <v>72.599999999999994</v>
      </c>
      <c r="EV322">
        <v>32.1</v>
      </c>
      <c r="EW322">
        <v>34.430799999999998</v>
      </c>
      <c r="EX322">
        <v>56.783000000000001</v>
      </c>
      <c r="EY322">
        <v>-4.1706700000000003</v>
      </c>
      <c r="EZ322">
        <v>2</v>
      </c>
      <c r="FA322">
        <v>0.293686</v>
      </c>
      <c r="FB322">
        <v>-0.67608900000000005</v>
      </c>
      <c r="FC322">
        <v>20.274100000000001</v>
      </c>
      <c r="FD322">
        <v>5.2193899999999998</v>
      </c>
      <c r="FE322">
        <v>12.004</v>
      </c>
      <c r="FF322">
        <v>4.9863999999999997</v>
      </c>
      <c r="FG322">
        <v>3.2845</v>
      </c>
      <c r="FH322">
        <v>9999</v>
      </c>
      <c r="FI322">
        <v>9999</v>
      </c>
      <c r="FJ322">
        <v>9999</v>
      </c>
      <c r="FK322">
        <v>999.9</v>
      </c>
      <c r="FL322">
        <v>1.8657900000000001</v>
      </c>
      <c r="FM322">
        <v>1.8621799999999999</v>
      </c>
      <c r="FN322">
        <v>1.8641700000000001</v>
      </c>
      <c r="FO322">
        <v>1.8602099999999999</v>
      </c>
      <c r="FP322">
        <v>1.8609599999999999</v>
      </c>
      <c r="FQ322">
        <v>1.8601300000000001</v>
      </c>
      <c r="FR322">
        <v>1.86188</v>
      </c>
      <c r="FS322">
        <v>1.8584400000000001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-8.68</v>
      </c>
      <c r="GH322">
        <v>0.20960000000000001</v>
      </c>
      <c r="GI322">
        <v>-4.2934277136806287</v>
      </c>
      <c r="GJ322">
        <v>-4.5218151105756088E-3</v>
      </c>
      <c r="GK322">
        <v>2.0889233732517852E-6</v>
      </c>
      <c r="GL322">
        <v>-4.5906856223640231E-10</v>
      </c>
      <c r="GM322">
        <v>-0.1150039569071811</v>
      </c>
      <c r="GN322">
        <v>4.4025620023938356E-3</v>
      </c>
      <c r="GO322">
        <v>3.112297855124525E-4</v>
      </c>
      <c r="GP322">
        <v>-4.1727832042263066E-6</v>
      </c>
      <c r="GQ322">
        <v>6</v>
      </c>
      <c r="GR322">
        <v>2080</v>
      </c>
      <c r="GS322">
        <v>4</v>
      </c>
      <c r="GT322">
        <v>33</v>
      </c>
      <c r="GU322">
        <v>78</v>
      </c>
      <c r="GV322">
        <v>78.099999999999994</v>
      </c>
      <c r="GW322">
        <v>4.84985</v>
      </c>
      <c r="GX322">
        <v>2.4584999999999999</v>
      </c>
      <c r="GY322">
        <v>2.04834</v>
      </c>
      <c r="GZ322">
        <v>2.6232899999999999</v>
      </c>
      <c r="HA322">
        <v>2.1972700000000001</v>
      </c>
      <c r="HB322">
        <v>2.2705099999999998</v>
      </c>
      <c r="HC322">
        <v>37.0032</v>
      </c>
      <c r="HD322">
        <v>14.692399999999999</v>
      </c>
      <c r="HE322">
        <v>18</v>
      </c>
      <c r="HF322">
        <v>674.82500000000005</v>
      </c>
      <c r="HG322">
        <v>775.76499999999999</v>
      </c>
      <c r="HH322">
        <v>31.000800000000002</v>
      </c>
      <c r="HI322">
        <v>31.162099999999999</v>
      </c>
      <c r="HJ322">
        <v>30.0001</v>
      </c>
      <c r="HK322">
        <v>31.126000000000001</v>
      </c>
      <c r="HL322">
        <v>31.132000000000001</v>
      </c>
      <c r="HM322">
        <v>97.015699999999995</v>
      </c>
      <c r="HN322">
        <v>11.715</v>
      </c>
      <c r="HO322">
        <v>100</v>
      </c>
      <c r="HP322">
        <v>31</v>
      </c>
      <c r="HQ322">
        <v>2050.21</v>
      </c>
      <c r="HR322">
        <v>31.451499999999999</v>
      </c>
      <c r="HS322">
        <v>99.330299999999994</v>
      </c>
      <c r="HT322">
        <v>98.049700000000001</v>
      </c>
    </row>
    <row r="323" spans="1:228" x14ac:dyDescent="0.2">
      <c r="A323">
        <v>308</v>
      </c>
      <c r="B323">
        <v>1675964440.5999999</v>
      </c>
      <c r="C323">
        <v>1226.099999904633</v>
      </c>
      <c r="D323" t="s">
        <v>975</v>
      </c>
      <c r="E323" t="s">
        <v>976</v>
      </c>
      <c r="F323">
        <v>4</v>
      </c>
      <c r="G323">
        <v>1675964438.5999999</v>
      </c>
      <c r="H323">
        <f t="shared" si="136"/>
        <v>1.1269016550217073E-3</v>
      </c>
      <c r="I323">
        <f t="shared" si="137"/>
        <v>1.1269016550217072</v>
      </c>
      <c r="J323">
        <f t="shared" si="138"/>
        <v>20.453847848749955</v>
      </c>
      <c r="K323">
        <f t="shared" si="139"/>
        <v>2011.3328571428569</v>
      </c>
      <c r="L323">
        <f t="shared" si="140"/>
        <v>1527.9951204608774</v>
      </c>
      <c r="M323">
        <f t="shared" si="141"/>
        <v>154.87213221361458</v>
      </c>
      <c r="N323">
        <f t="shared" si="142"/>
        <v>203.86152024036605</v>
      </c>
      <c r="O323">
        <f t="shared" si="143"/>
        <v>7.5271393240893353E-2</v>
      </c>
      <c r="P323">
        <f t="shared" si="144"/>
        <v>2.7654254470891479</v>
      </c>
      <c r="Q323">
        <f t="shared" si="145"/>
        <v>7.415145070296833E-2</v>
      </c>
      <c r="R323">
        <f t="shared" si="146"/>
        <v>4.6443890933625158E-2</v>
      </c>
      <c r="S323">
        <f t="shared" si="147"/>
        <v>226.11202594800096</v>
      </c>
      <c r="T323">
        <f t="shared" si="148"/>
        <v>32.857966936532421</v>
      </c>
      <c r="U323">
        <f t="shared" si="149"/>
        <v>31.940657142857141</v>
      </c>
      <c r="V323">
        <f t="shared" si="150"/>
        <v>4.759067918970187</v>
      </c>
      <c r="W323">
        <f t="shared" si="151"/>
        <v>69.609666787054877</v>
      </c>
      <c r="X323">
        <f t="shared" si="152"/>
        <v>3.2798086827908932</v>
      </c>
      <c r="Y323">
        <f t="shared" si="153"/>
        <v>4.7117143841878439</v>
      </c>
      <c r="Z323">
        <f t="shared" si="154"/>
        <v>1.4792592361792938</v>
      </c>
      <c r="AA323">
        <f t="shared" si="155"/>
        <v>-49.696362986457288</v>
      </c>
      <c r="AB323">
        <f t="shared" si="156"/>
        <v>-26.312187496496396</v>
      </c>
      <c r="AC323">
        <f t="shared" si="157"/>
        <v>-2.1546421968284832</v>
      </c>
      <c r="AD323">
        <f t="shared" si="158"/>
        <v>147.94883326821878</v>
      </c>
      <c r="AE323">
        <f t="shared" si="159"/>
        <v>30.971743652733167</v>
      </c>
      <c r="AF323">
        <f t="shared" si="160"/>
        <v>1.1251699955698258</v>
      </c>
      <c r="AG323">
        <f t="shared" si="161"/>
        <v>20.453847848749955</v>
      </c>
      <c r="AH323">
        <v>2106.8510399597931</v>
      </c>
      <c r="AI323">
        <v>2081.1052727272722</v>
      </c>
      <c r="AJ323">
        <v>1.67906521724059</v>
      </c>
      <c r="AK323">
        <v>60.624418474204617</v>
      </c>
      <c r="AL323">
        <f t="shared" si="162"/>
        <v>1.1269016550217072</v>
      </c>
      <c r="AM323">
        <v>31.348061909470289</v>
      </c>
      <c r="AN323">
        <v>32.354952121212108</v>
      </c>
      <c r="AO323">
        <v>-5.9260384088723099E-5</v>
      </c>
      <c r="AP323">
        <v>100.9878899836357</v>
      </c>
      <c r="AQ323">
        <v>17</v>
      </c>
      <c r="AR323">
        <v>3</v>
      </c>
      <c r="AS323">
        <f t="shared" si="163"/>
        <v>1</v>
      </c>
      <c r="AT323">
        <f t="shared" si="164"/>
        <v>0</v>
      </c>
      <c r="AU323">
        <f t="shared" si="165"/>
        <v>47468.576143501981</v>
      </c>
      <c r="AV323">
        <f t="shared" si="166"/>
        <v>1199.99</v>
      </c>
      <c r="AW323">
        <f t="shared" si="167"/>
        <v>1025.9157564497414</v>
      </c>
      <c r="AX323">
        <f t="shared" si="168"/>
        <v>0.85493692151579714</v>
      </c>
      <c r="AY323">
        <f t="shared" si="169"/>
        <v>0.1884282585254885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1675964438.5999999</v>
      </c>
      <c r="BF323">
        <v>2011.3328571428569</v>
      </c>
      <c r="BG323">
        <v>2042.01</v>
      </c>
      <c r="BH323">
        <v>32.359157142857143</v>
      </c>
      <c r="BI323">
        <v>31.354185714285709</v>
      </c>
      <c r="BJ323">
        <v>2020.02</v>
      </c>
      <c r="BK323">
        <v>32.149614285714293</v>
      </c>
      <c r="BL323">
        <v>650.02471428571437</v>
      </c>
      <c r="BM323">
        <v>101.2562857142857</v>
      </c>
      <c r="BN323">
        <v>0.10014542857142859</v>
      </c>
      <c r="BO323">
        <v>31.764171428571419</v>
      </c>
      <c r="BP323">
        <v>31.940657142857141</v>
      </c>
      <c r="BQ323">
        <v>999.89999999999986</v>
      </c>
      <c r="BR323">
        <v>0</v>
      </c>
      <c r="BS323">
        <v>0</v>
      </c>
      <c r="BT323">
        <v>8979.6442857142847</v>
      </c>
      <c r="BU323">
        <v>0</v>
      </c>
      <c r="BV323">
        <v>63.658800000000006</v>
      </c>
      <c r="BW323">
        <v>-30.676071428571429</v>
      </c>
      <c r="BX323">
        <v>2078.5957142857151</v>
      </c>
      <c r="BY323">
        <v>2108.1071428571431</v>
      </c>
      <c r="BZ323">
        <v>1.0049889999999999</v>
      </c>
      <c r="CA323">
        <v>2042.01</v>
      </c>
      <c r="CB323">
        <v>31.354185714285709</v>
      </c>
      <c r="CC323">
        <v>3.2765657142857139</v>
      </c>
      <c r="CD323">
        <v>3.1748028571428568</v>
      </c>
      <c r="CE323">
        <v>25.50441428571429</v>
      </c>
      <c r="CF323">
        <v>24.974257142857141</v>
      </c>
      <c r="CG323">
        <v>1199.99</v>
      </c>
      <c r="CH323">
        <v>0.50001899999999999</v>
      </c>
      <c r="CI323">
        <v>0.49998100000000001</v>
      </c>
      <c r="CJ323">
        <v>0</v>
      </c>
      <c r="CK323">
        <v>985.10728571428569</v>
      </c>
      <c r="CL323">
        <v>4.9990899999999998</v>
      </c>
      <c r="CM323">
        <v>10554.78571428571</v>
      </c>
      <c r="CN323">
        <v>9557.8285714285721</v>
      </c>
      <c r="CO323">
        <v>40.75</v>
      </c>
      <c r="CP323">
        <v>42.186999999999998</v>
      </c>
      <c r="CQ323">
        <v>41.544285714285706</v>
      </c>
      <c r="CR323">
        <v>41.375</v>
      </c>
      <c r="CS323">
        <v>42.088999999999999</v>
      </c>
      <c r="CT323">
        <v>597.51857142857148</v>
      </c>
      <c r="CU323">
        <v>597.47142857142876</v>
      </c>
      <c r="CV323">
        <v>0</v>
      </c>
      <c r="CW323">
        <v>1675964440.5</v>
      </c>
      <c r="CX323">
        <v>0</v>
      </c>
      <c r="CY323">
        <v>1675959759</v>
      </c>
      <c r="CZ323" t="s">
        <v>356</v>
      </c>
      <c r="DA323">
        <v>1675959759</v>
      </c>
      <c r="DB323">
        <v>1675959753.5</v>
      </c>
      <c r="DC323">
        <v>5</v>
      </c>
      <c r="DD323">
        <v>-2.5000000000000001E-2</v>
      </c>
      <c r="DE323">
        <v>-8.0000000000000002E-3</v>
      </c>
      <c r="DF323">
        <v>-6.0590000000000002</v>
      </c>
      <c r="DG323">
        <v>0.218</v>
      </c>
      <c r="DH323">
        <v>415</v>
      </c>
      <c r="DI323">
        <v>34</v>
      </c>
      <c r="DJ323">
        <v>0.6</v>
      </c>
      <c r="DK323">
        <v>0.17</v>
      </c>
      <c r="DL323">
        <v>-30.63930975609756</v>
      </c>
      <c r="DM323">
        <v>0.49348222996512969</v>
      </c>
      <c r="DN323">
        <v>8.7915418900374617E-2</v>
      </c>
      <c r="DO323">
        <v>0</v>
      </c>
      <c r="DP323">
        <v>1.022847707317073</v>
      </c>
      <c r="DQ323">
        <v>-7.4866829268292939E-2</v>
      </c>
      <c r="DR323">
        <v>8.2458481208066009E-3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357</v>
      </c>
      <c r="EA323">
        <v>3.2986800000000001</v>
      </c>
      <c r="EB323">
        <v>2.6252599999999999</v>
      </c>
      <c r="EC323">
        <v>0.28627200000000003</v>
      </c>
      <c r="ED323">
        <v>0.28631000000000001</v>
      </c>
      <c r="EE323">
        <v>0.135297</v>
      </c>
      <c r="EF323">
        <v>0.13128400000000001</v>
      </c>
      <c r="EG323">
        <v>21615.3</v>
      </c>
      <c r="EH323">
        <v>21944.1</v>
      </c>
      <c r="EI323">
        <v>28181</v>
      </c>
      <c r="EJ323">
        <v>29595.5</v>
      </c>
      <c r="EK323">
        <v>33564.699999999997</v>
      </c>
      <c r="EL323">
        <v>35680.1</v>
      </c>
      <c r="EM323">
        <v>39797.300000000003</v>
      </c>
      <c r="EN323">
        <v>42267.199999999997</v>
      </c>
      <c r="EO323">
        <v>2.21455</v>
      </c>
      <c r="EP323">
        <v>2.23935</v>
      </c>
      <c r="EQ323">
        <v>0.15842200000000001</v>
      </c>
      <c r="ER323">
        <v>0</v>
      </c>
      <c r="ES323">
        <v>29.362400000000001</v>
      </c>
      <c r="ET323">
        <v>999.9</v>
      </c>
      <c r="EU323">
        <v>72.599999999999994</v>
      </c>
      <c r="EV323">
        <v>32.1</v>
      </c>
      <c r="EW323">
        <v>34.431100000000001</v>
      </c>
      <c r="EX323">
        <v>56.872999999999998</v>
      </c>
      <c r="EY323">
        <v>-4.1306099999999999</v>
      </c>
      <c r="EZ323">
        <v>2</v>
      </c>
      <c r="FA323">
        <v>0.29399900000000001</v>
      </c>
      <c r="FB323">
        <v>-0.672821</v>
      </c>
      <c r="FC323">
        <v>20.274000000000001</v>
      </c>
      <c r="FD323">
        <v>5.2207299999999996</v>
      </c>
      <c r="FE323">
        <v>12.004099999999999</v>
      </c>
      <c r="FF323">
        <v>4.9869500000000002</v>
      </c>
      <c r="FG323">
        <v>3.2845499999999999</v>
      </c>
      <c r="FH323">
        <v>9999</v>
      </c>
      <c r="FI323">
        <v>9999</v>
      </c>
      <c r="FJ323">
        <v>9999</v>
      </c>
      <c r="FK323">
        <v>999.9</v>
      </c>
      <c r="FL323">
        <v>1.86575</v>
      </c>
      <c r="FM323">
        <v>1.8621700000000001</v>
      </c>
      <c r="FN323">
        <v>1.8641700000000001</v>
      </c>
      <c r="FO323">
        <v>1.8602099999999999</v>
      </c>
      <c r="FP323">
        <v>1.8609599999999999</v>
      </c>
      <c r="FQ323">
        <v>1.86016</v>
      </c>
      <c r="FR323">
        <v>1.8618600000000001</v>
      </c>
      <c r="FS323">
        <v>1.85843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-8.6999999999999993</v>
      </c>
      <c r="GH323">
        <v>0.20949999999999999</v>
      </c>
      <c r="GI323">
        <v>-4.2934277136806287</v>
      </c>
      <c r="GJ323">
        <v>-4.5218151105756088E-3</v>
      </c>
      <c r="GK323">
        <v>2.0889233732517852E-6</v>
      </c>
      <c r="GL323">
        <v>-4.5906856223640231E-10</v>
      </c>
      <c r="GM323">
        <v>-0.1150039569071811</v>
      </c>
      <c r="GN323">
        <v>4.4025620023938356E-3</v>
      </c>
      <c r="GO323">
        <v>3.112297855124525E-4</v>
      </c>
      <c r="GP323">
        <v>-4.1727832042263066E-6</v>
      </c>
      <c r="GQ323">
        <v>6</v>
      </c>
      <c r="GR323">
        <v>2080</v>
      </c>
      <c r="GS323">
        <v>4</v>
      </c>
      <c r="GT323">
        <v>33</v>
      </c>
      <c r="GU323">
        <v>78</v>
      </c>
      <c r="GV323">
        <v>78.099999999999994</v>
      </c>
      <c r="GW323">
        <v>4.8608399999999996</v>
      </c>
      <c r="GX323">
        <v>2.4560499999999998</v>
      </c>
      <c r="GY323">
        <v>2.04834</v>
      </c>
      <c r="GZ323">
        <v>2.6245099999999999</v>
      </c>
      <c r="HA323">
        <v>2.1972700000000001</v>
      </c>
      <c r="HB323">
        <v>2.33765</v>
      </c>
      <c r="HC323">
        <v>37.0032</v>
      </c>
      <c r="HD323">
        <v>14.727399999999999</v>
      </c>
      <c r="HE323">
        <v>18</v>
      </c>
      <c r="HF323">
        <v>674.98599999999999</v>
      </c>
      <c r="HG323">
        <v>775.97799999999995</v>
      </c>
      <c r="HH323">
        <v>31.000900000000001</v>
      </c>
      <c r="HI323">
        <v>31.162099999999999</v>
      </c>
      <c r="HJ323">
        <v>30</v>
      </c>
      <c r="HK323">
        <v>31.126000000000001</v>
      </c>
      <c r="HL323">
        <v>31.1313</v>
      </c>
      <c r="HM323">
        <v>97.209000000000003</v>
      </c>
      <c r="HN323">
        <v>11.715</v>
      </c>
      <c r="HO323">
        <v>100</v>
      </c>
      <c r="HP323">
        <v>31</v>
      </c>
      <c r="HQ323">
        <v>2053.5700000000002</v>
      </c>
      <c r="HR323">
        <v>31.4696</v>
      </c>
      <c r="HS323">
        <v>99.3292</v>
      </c>
      <c r="HT323">
        <v>98.047499999999999</v>
      </c>
    </row>
    <row r="324" spans="1:228" x14ac:dyDescent="0.2">
      <c r="A324">
        <v>309</v>
      </c>
      <c r="B324">
        <v>1675964444.5999999</v>
      </c>
      <c r="C324">
        <v>1230.099999904633</v>
      </c>
      <c r="D324" t="s">
        <v>977</v>
      </c>
      <c r="E324" t="s">
        <v>978</v>
      </c>
      <c r="F324">
        <v>4</v>
      </c>
      <c r="G324">
        <v>1675964442.2874999</v>
      </c>
      <c r="H324">
        <f t="shared" si="136"/>
        <v>1.0672437898953228E-3</v>
      </c>
      <c r="I324">
        <f t="shared" si="137"/>
        <v>1.0672437898953229</v>
      </c>
      <c r="J324">
        <f t="shared" si="138"/>
        <v>20.093955118698378</v>
      </c>
      <c r="K324">
        <f t="shared" si="139"/>
        <v>2017.4112500000001</v>
      </c>
      <c r="L324">
        <f t="shared" si="140"/>
        <v>1518.0412913247117</v>
      </c>
      <c r="M324">
        <f t="shared" si="141"/>
        <v>153.86373713840015</v>
      </c>
      <c r="N324">
        <f t="shared" si="142"/>
        <v>204.47825500133567</v>
      </c>
      <c r="O324">
        <f t="shared" si="143"/>
        <v>7.1287214821864522E-2</v>
      </c>
      <c r="P324">
        <f t="shared" si="144"/>
        <v>2.7720246357447862</v>
      </c>
      <c r="Q324">
        <f t="shared" si="145"/>
        <v>7.0284196900770257E-2</v>
      </c>
      <c r="R324">
        <f t="shared" si="146"/>
        <v>4.401656451582879E-2</v>
      </c>
      <c r="S324">
        <f t="shared" si="147"/>
        <v>226.11147107328233</v>
      </c>
      <c r="T324">
        <f t="shared" si="148"/>
        <v>32.873209533548653</v>
      </c>
      <c r="U324">
        <f t="shared" si="149"/>
        <v>31.9368625</v>
      </c>
      <c r="V324">
        <f t="shared" si="150"/>
        <v>4.7580454224069975</v>
      </c>
      <c r="W324">
        <f t="shared" si="151"/>
        <v>69.608330898171999</v>
      </c>
      <c r="X324">
        <f t="shared" si="152"/>
        <v>3.2800021027758519</v>
      </c>
      <c r="Y324">
        <f t="shared" si="153"/>
        <v>4.7120826781122958</v>
      </c>
      <c r="Z324">
        <f t="shared" si="154"/>
        <v>1.4780433196311455</v>
      </c>
      <c r="AA324">
        <f t="shared" si="155"/>
        <v>-47.065451134383736</v>
      </c>
      <c r="AB324">
        <f t="shared" si="156"/>
        <v>-25.601863744799246</v>
      </c>
      <c r="AC324">
        <f t="shared" si="157"/>
        <v>-2.0914596571078969</v>
      </c>
      <c r="AD324">
        <f t="shared" si="158"/>
        <v>151.35269653699146</v>
      </c>
      <c r="AE324">
        <f t="shared" si="159"/>
        <v>30.774730381717198</v>
      </c>
      <c r="AF324">
        <f t="shared" si="160"/>
        <v>1.0599055645939484</v>
      </c>
      <c r="AG324">
        <f t="shared" si="161"/>
        <v>20.093955118698378</v>
      </c>
      <c r="AH324">
        <v>2113.551794917727</v>
      </c>
      <c r="AI324">
        <v>2087.9922424242409</v>
      </c>
      <c r="AJ324">
        <v>1.720831913287064</v>
      </c>
      <c r="AK324">
        <v>60.624418474204617</v>
      </c>
      <c r="AL324">
        <f t="shared" si="162"/>
        <v>1.0672437898953229</v>
      </c>
      <c r="AM324">
        <v>31.419621146505229</v>
      </c>
      <c r="AN324">
        <v>32.372287272727249</v>
      </c>
      <c r="AO324">
        <v>8.8953047993304345E-5</v>
      </c>
      <c r="AP324">
        <v>100.9878899836357</v>
      </c>
      <c r="AQ324">
        <v>17</v>
      </c>
      <c r="AR324">
        <v>3</v>
      </c>
      <c r="AS324">
        <f t="shared" si="163"/>
        <v>1</v>
      </c>
      <c r="AT324">
        <f t="shared" si="164"/>
        <v>0</v>
      </c>
      <c r="AU324">
        <f t="shared" si="165"/>
        <v>47650.739832092251</v>
      </c>
      <c r="AV324">
        <f t="shared" si="166"/>
        <v>1199.9849999999999</v>
      </c>
      <c r="AW324">
        <f t="shared" si="167"/>
        <v>1025.9116824213895</v>
      </c>
      <c r="AX324">
        <f t="shared" si="168"/>
        <v>0.85493708873143381</v>
      </c>
      <c r="AY324">
        <f t="shared" si="169"/>
        <v>0.18842858125166762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1675964442.2874999</v>
      </c>
      <c r="BF324">
        <v>2017.4112500000001</v>
      </c>
      <c r="BG324">
        <v>2047.79125</v>
      </c>
      <c r="BH324">
        <v>32.360962499999999</v>
      </c>
      <c r="BI324">
        <v>31.4142875</v>
      </c>
      <c r="BJ324">
        <v>2026.1125</v>
      </c>
      <c r="BK324">
        <v>32.151387499999998</v>
      </c>
      <c r="BL324">
        <v>650.02625</v>
      </c>
      <c r="BM324">
        <v>101.25700000000001</v>
      </c>
      <c r="BN324">
        <v>9.9753612500000005E-2</v>
      </c>
      <c r="BO324">
        <v>31.765550000000001</v>
      </c>
      <c r="BP324">
        <v>31.9368625</v>
      </c>
      <c r="BQ324">
        <v>999.9</v>
      </c>
      <c r="BR324">
        <v>0</v>
      </c>
      <c r="BS324">
        <v>0</v>
      </c>
      <c r="BT324">
        <v>9014.61</v>
      </c>
      <c r="BU324">
        <v>0</v>
      </c>
      <c r="BV324">
        <v>64.703099999999992</v>
      </c>
      <c r="BW324">
        <v>-30.378462500000001</v>
      </c>
      <c r="BX324">
        <v>2084.8825000000002</v>
      </c>
      <c r="BY324">
        <v>2114.2075</v>
      </c>
      <c r="BZ324">
        <v>0.94666537500000003</v>
      </c>
      <c r="CA324">
        <v>2047.79125</v>
      </c>
      <c r="CB324">
        <v>31.4142875</v>
      </c>
      <c r="CC324">
        <v>3.27677</v>
      </c>
      <c r="CD324">
        <v>3.1809137500000002</v>
      </c>
      <c r="CE324">
        <v>25.5054625</v>
      </c>
      <c r="CF324">
        <v>25.006499999999999</v>
      </c>
      <c r="CG324">
        <v>1199.9849999999999</v>
      </c>
      <c r="CH324">
        <v>0.50001525000000002</v>
      </c>
      <c r="CI324">
        <v>0.49998462500000002</v>
      </c>
      <c r="CJ324">
        <v>0</v>
      </c>
      <c r="CK324">
        <v>984.90487499999995</v>
      </c>
      <c r="CL324">
        <v>4.9990899999999998</v>
      </c>
      <c r="CM324">
        <v>10553.012500000001</v>
      </c>
      <c r="CN324">
        <v>9557.7962499999994</v>
      </c>
      <c r="CO324">
        <v>40.75</v>
      </c>
      <c r="CP324">
        <v>42.202749999999988</v>
      </c>
      <c r="CQ324">
        <v>41.546499999999988</v>
      </c>
      <c r="CR324">
        <v>41.375</v>
      </c>
      <c r="CS324">
        <v>42.125</v>
      </c>
      <c r="CT324">
        <v>597.51</v>
      </c>
      <c r="CU324">
        <v>597.47625000000005</v>
      </c>
      <c r="CV324">
        <v>0</v>
      </c>
      <c r="CW324">
        <v>1675964444.7</v>
      </c>
      <c r="CX324">
        <v>0</v>
      </c>
      <c r="CY324">
        <v>1675959759</v>
      </c>
      <c r="CZ324" t="s">
        <v>356</v>
      </c>
      <c r="DA324">
        <v>1675959759</v>
      </c>
      <c r="DB324">
        <v>1675959753.5</v>
      </c>
      <c r="DC324">
        <v>5</v>
      </c>
      <c r="DD324">
        <v>-2.5000000000000001E-2</v>
      </c>
      <c r="DE324">
        <v>-8.0000000000000002E-3</v>
      </c>
      <c r="DF324">
        <v>-6.0590000000000002</v>
      </c>
      <c r="DG324">
        <v>0.218</v>
      </c>
      <c r="DH324">
        <v>415</v>
      </c>
      <c r="DI324">
        <v>34</v>
      </c>
      <c r="DJ324">
        <v>0.6</v>
      </c>
      <c r="DK324">
        <v>0.17</v>
      </c>
      <c r="DL324">
        <v>-30.585026829268291</v>
      </c>
      <c r="DM324">
        <v>0.80547804878046492</v>
      </c>
      <c r="DN324">
        <v>0.13406136022202861</v>
      </c>
      <c r="DO324">
        <v>0</v>
      </c>
      <c r="DP324">
        <v>1.006814512195122</v>
      </c>
      <c r="DQ324">
        <v>-0.23713256445993119</v>
      </c>
      <c r="DR324">
        <v>2.9284809291259869E-2</v>
      </c>
      <c r="DS324">
        <v>0</v>
      </c>
      <c r="DT324">
        <v>0</v>
      </c>
      <c r="DU324">
        <v>0</v>
      </c>
      <c r="DV324">
        <v>0</v>
      </c>
      <c r="DW324">
        <v>-1</v>
      </c>
      <c r="DX324">
        <v>0</v>
      </c>
      <c r="DY324">
        <v>2</v>
      </c>
      <c r="DZ324" t="s">
        <v>363</v>
      </c>
      <c r="EA324">
        <v>3.2985899999999999</v>
      </c>
      <c r="EB324">
        <v>2.6251699999999998</v>
      </c>
      <c r="EC324">
        <v>0.28679900000000003</v>
      </c>
      <c r="ED324">
        <v>0.28679300000000002</v>
      </c>
      <c r="EE324">
        <v>0.13535700000000001</v>
      </c>
      <c r="EF324">
        <v>0.13142999999999999</v>
      </c>
      <c r="EG324">
        <v>21599.8</v>
      </c>
      <c r="EH324">
        <v>21929.1</v>
      </c>
      <c r="EI324">
        <v>28181.599999999999</v>
      </c>
      <c r="EJ324">
        <v>29595.4</v>
      </c>
      <c r="EK324">
        <v>33562.800000000003</v>
      </c>
      <c r="EL324">
        <v>35674.300000000003</v>
      </c>
      <c r="EM324">
        <v>39797.699999999997</v>
      </c>
      <c r="EN324">
        <v>42267.5</v>
      </c>
      <c r="EO324">
        <v>2.2142499999999998</v>
      </c>
      <c r="EP324">
        <v>2.2393000000000001</v>
      </c>
      <c r="EQ324">
        <v>0.15825</v>
      </c>
      <c r="ER324">
        <v>0</v>
      </c>
      <c r="ES324">
        <v>29.363199999999999</v>
      </c>
      <c r="ET324">
        <v>999.9</v>
      </c>
      <c r="EU324">
        <v>72.599999999999994</v>
      </c>
      <c r="EV324">
        <v>32.1</v>
      </c>
      <c r="EW324">
        <v>34.435400000000001</v>
      </c>
      <c r="EX324">
        <v>56.963000000000001</v>
      </c>
      <c r="EY324">
        <v>-4.2267599999999996</v>
      </c>
      <c r="EZ324">
        <v>2</v>
      </c>
      <c r="FA324">
        <v>0.29350100000000001</v>
      </c>
      <c r="FB324">
        <v>-0.66915899999999995</v>
      </c>
      <c r="FC324">
        <v>20.274100000000001</v>
      </c>
      <c r="FD324">
        <v>5.2202799999999998</v>
      </c>
      <c r="FE324">
        <v>12.004</v>
      </c>
      <c r="FF324">
        <v>4.98705</v>
      </c>
      <c r="FG324">
        <v>3.2845800000000001</v>
      </c>
      <c r="FH324">
        <v>9999</v>
      </c>
      <c r="FI324">
        <v>9999</v>
      </c>
      <c r="FJ324">
        <v>9999</v>
      </c>
      <c r="FK324">
        <v>999.9</v>
      </c>
      <c r="FL324">
        <v>1.8657900000000001</v>
      </c>
      <c r="FM324">
        <v>1.8621700000000001</v>
      </c>
      <c r="FN324">
        <v>1.8641700000000001</v>
      </c>
      <c r="FO324">
        <v>1.8602000000000001</v>
      </c>
      <c r="FP324">
        <v>1.8609599999999999</v>
      </c>
      <c r="FQ324">
        <v>1.8601099999999999</v>
      </c>
      <c r="FR324">
        <v>1.8618600000000001</v>
      </c>
      <c r="FS324">
        <v>1.85843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-8.6999999999999993</v>
      </c>
      <c r="GH324">
        <v>0.2097</v>
      </c>
      <c r="GI324">
        <v>-4.2934277136806287</v>
      </c>
      <c r="GJ324">
        <v>-4.5218151105756088E-3</v>
      </c>
      <c r="GK324">
        <v>2.0889233732517852E-6</v>
      </c>
      <c r="GL324">
        <v>-4.5906856223640231E-10</v>
      </c>
      <c r="GM324">
        <v>-0.1150039569071811</v>
      </c>
      <c r="GN324">
        <v>4.4025620023938356E-3</v>
      </c>
      <c r="GO324">
        <v>3.112297855124525E-4</v>
      </c>
      <c r="GP324">
        <v>-4.1727832042263066E-6</v>
      </c>
      <c r="GQ324">
        <v>6</v>
      </c>
      <c r="GR324">
        <v>2080</v>
      </c>
      <c r="GS324">
        <v>4</v>
      </c>
      <c r="GT324">
        <v>33</v>
      </c>
      <c r="GU324">
        <v>78.099999999999994</v>
      </c>
      <c r="GV324">
        <v>78.2</v>
      </c>
      <c r="GW324">
        <v>4.8718300000000001</v>
      </c>
      <c r="GX324">
        <v>2.4633799999999999</v>
      </c>
      <c r="GY324">
        <v>2.04834</v>
      </c>
      <c r="GZ324">
        <v>2.6245099999999999</v>
      </c>
      <c r="HA324">
        <v>2.1972700000000001</v>
      </c>
      <c r="HB324">
        <v>2.2973599999999998</v>
      </c>
      <c r="HC324">
        <v>37.0032</v>
      </c>
      <c r="HD324">
        <v>14.7012</v>
      </c>
      <c r="HE324">
        <v>18</v>
      </c>
      <c r="HF324">
        <v>674.745</v>
      </c>
      <c r="HG324">
        <v>775.93700000000001</v>
      </c>
      <c r="HH324">
        <v>31.001000000000001</v>
      </c>
      <c r="HI324">
        <v>31.162099999999999</v>
      </c>
      <c r="HJ324">
        <v>30.0001</v>
      </c>
      <c r="HK324">
        <v>31.126000000000001</v>
      </c>
      <c r="HL324">
        <v>31.132000000000001</v>
      </c>
      <c r="HM324">
        <v>97.441500000000005</v>
      </c>
      <c r="HN324">
        <v>11.715</v>
      </c>
      <c r="HO324">
        <v>100</v>
      </c>
      <c r="HP324">
        <v>31</v>
      </c>
      <c r="HQ324">
        <v>2060.29</v>
      </c>
      <c r="HR324">
        <v>31.453199999999999</v>
      </c>
      <c r="HS324">
        <v>99.330600000000004</v>
      </c>
      <c r="HT324">
        <v>98.047700000000006</v>
      </c>
    </row>
    <row r="325" spans="1:228" x14ac:dyDescent="0.2">
      <c r="A325">
        <v>310</v>
      </c>
      <c r="B325">
        <v>1675964448.5999999</v>
      </c>
      <c r="C325">
        <v>1234.099999904633</v>
      </c>
      <c r="D325" t="s">
        <v>979</v>
      </c>
      <c r="E325" t="s">
        <v>980</v>
      </c>
      <c r="F325">
        <v>4</v>
      </c>
      <c r="G325">
        <v>1675964446.5999999</v>
      </c>
      <c r="H325">
        <f t="shared" si="136"/>
        <v>1.0907647926108985E-3</v>
      </c>
      <c r="I325">
        <f t="shared" si="137"/>
        <v>1.0907647926108985</v>
      </c>
      <c r="J325">
        <f t="shared" si="138"/>
        <v>20.014907259345616</v>
      </c>
      <c r="K325">
        <f t="shared" si="139"/>
        <v>2024.494285714286</v>
      </c>
      <c r="L325">
        <f t="shared" si="140"/>
        <v>1537.1213864924496</v>
      </c>
      <c r="M325">
        <f t="shared" si="141"/>
        <v>155.79544761780522</v>
      </c>
      <c r="N325">
        <f t="shared" si="142"/>
        <v>205.19328936166315</v>
      </c>
      <c r="O325">
        <f t="shared" si="143"/>
        <v>7.2988007982298445E-2</v>
      </c>
      <c r="P325">
        <f t="shared" si="144"/>
        <v>2.7655768434634029</v>
      </c>
      <c r="Q325">
        <f t="shared" si="145"/>
        <v>7.1934526589839384E-2</v>
      </c>
      <c r="R325">
        <f t="shared" si="146"/>
        <v>4.5052463492391483E-2</v>
      </c>
      <c r="S325">
        <f t="shared" si="147"/>
        <v>226.1161071109706</v>
      </c>
      <c r="T325">
        <f t="shared" si="148"/>
        <v>32.871556878498247</v>
      </c>
      <c r="U325">
        <f t="shared" si="149"/>
        <v>31.937528571428579</v>
      </c>
      <c r="V325">
        <f t="shared" si="150"/>
        <v>4.7582248867869659</v>
      </c>
      <c r="W325">
        <f t="shared" si="151"/>
        <v>69.647846814998076</v>
      </c>
      <c r="X325">
        <f t="shared" si="152"/>
        <v>3.2823040853078727</v>
      </c>
      <c r="Y325">
        <f t="shared" si="153"/>
        <v>4.7127143700888334</v>
      </c>
      <c r="Z325">
        <f t="shared" si="154"/>
        <v>1.4759208014790932</v>
      </c>
      <c r="AA325">
        <f t="shared" si="155"/>
        <v>-48.102727354140626</v>
      </c>
      <c r="AB325">
        <f t="shared" si="156"/>
        <v>-25.289113250172313</v>
      </c>
      <c r="AC325">
        <f t="shared" si="157"/>
        <v>-2.0707579700645522</v>
      </c>
      <c r="AD325">
        <f t="shared" si="158"/>
        <v>150.65350853659311</v>
      </c>
      <c r="AE325">
        <f t="shared" si="159"/>
        <v>30.634952558810038</v>
      </c>
      <c r="AF325">
        <f t="shared" si="160"/>
        <v>1.0614908880068625</v>
      </c>
      <c r="AG325">
        <f t="shared" si="161"/>
        <v>20.014907259345616</v>
      </c>
      <c r="AH325">
        <v>2120.1695327123921</v>
      </c>
      <c r="AI325">
        <v>2094.787757575757</v>
      </c>
      <c r="AJ325">
        <v>1.693132491099105</v>
      </c>
      <c r="AK325">
        <v>60.624418474204617</v>
      </c>
      <c r="AL325">
        <f t="shared" si="162"/>
        <v>1.0907647926108985</v>
      </c>
      <c r="AM325">
        <v>31.436178984956719</v>
      </c>
      <c r="AN325">
        <v>32.388676969696967</v>
      </c>
      <c r="AO325">
        <v>3.501706122941825E-3</v>
      </c>
      <c r="AP325">
        <v>100.9878899836357</v>
      </c>
      <c r="AQ325">
        <v>17</v>
      </c>
      <c r="AR325">
        <v>3</v>
      </c>
      <c r="AS325">
        <f t="shared" si="163"/>
        <v>1</v>
      </c>
      <c r="AT325">
        <f t="shared" si="164"/>
        <v>0</v>
      </c>
      <c r="AU325">
        <f t="shared" si="165"/>
        <v>47472.167703603227</v>
      </c>
      <c r="AV325">
        <f t="shared" si="166"/>
        <v>1200.008571428571</v>
      </c>
      <c r="AW325">
        <f t="shared" si="167"/>
        <v>1025.931935290658</v>
      </c>
      <c r="AX325">
        <f t="shared" si="168"/>
        <v>0.85493717271479119</v>
      </c>
      <c r="AY325">
        <f t="shared" si="169"/>
        <v>0.18842874333954696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1675964446.5999999</v>
      </c>
      <c r="BF325">
        <v>2024.494285714286</v>
      </c>
      <c r="BG325">
        <v>2054.755714285714</v>
      </c>
      <c r="BH325">
        <v>32.384128571428569</v>
      </c>
      <c r="BI325">
        <v>31.436042857142851</v>
      </c>
      <c r="BJ325">
        <v>2033.2057142857141</v>
      </c>
      <c r="BK325">
        <v>32.174300000000002</v>
      </c>
      <c r="BL325">
        <v>650.01428571428573</v>
      </c>
      <c r="BM325">
        <v>101.25528571428571</v>
      </c>
      <c r="BN325">
        <v>0.10004574285714279</v>
      </c>
      <c r="BO325">
        <v>31.76791428571428</v>
      </c>
      <c r="BP325">
        <v>31.937528571428579</v>
      </c>
      <c r="BQ325">
        <v>999.89999999999986</v>
      </c>
      <c r="BR325">
        <v>0</v>
      </c>
      <c r="BS325">
        <v>0</v>
      </c>
      <c r="BT325">
        <v>8980.5357142857138</v>
      </c>
      <c r="BU325">
        <v>0</v>
      </c>
      <c r="BV325">
        <v>65.844700000000003</v>
      </c>
      <c r="BW325">
        <v>-30.260114285714291</v>
      </c>
      <c r="BX325">
        <v>2092.252857142857</v>
      </c>
      <c r="BY325">
        <v>2121.4457142857141</v>
      </c>
      <c r="BZ325">
        <v>0.94812428571428575</v>
      </c>
      <c r="CA325">
        <v>2054.755714285714</v>
      </c>
      <c r="CB325">
        <v>31.436042857142851</v>
      </c>
      <c r="CC325">
        <v>3.2790628571428568</v>
      </c>
      <c r="CD325">
        <v>3.1830599999999998</v>
      </c>
      <c r="CE325">
        <v>25.51725714285714</v>
      </c>
      <c r="CF325">
        <v>25.01782857142857</v>
      </c>
      <c r="CG325">
        <v>1200.008571428571</v>
      </c>
      <c r="CH325">
        <v>0.50001014285714285</v>
      </c>
      <c r="CI325">
        <v>0.49998985714285721</v>
      </c>
      <c r="CJ325">
        <v>0</v>
      </c>
      <c r="CK325">
        <v>984.44400000000007</v>
      </c>
      <c r="CL325">
        <v>4.9990899999999998</v>
      </c>
      <c r="CM325">
        <v>10550.51428571428</v>
      </c>
      <c r="CN325">
        <v>9557.9557142857138</v>
      </c>
      <c r="CO325">
        <v>40.75</v>
      </c>
      <c r="CP325">
        <v>42.222999999999999</v>
      </c>
      <c r="CQ325">
        <v>41.561999999999998</v>
      </c>
      <c r="CR325">
        <v>41.375</v>
      </c>
      <c r="CS325">
        <v>42.125</v>
      </c>
      <c r="CT325">
        <v>597.51999999999987</v>
      </c>
      <c r="CU325">
        <v>597.49285714285725</v>
      </c>
      <c r="CV325">
        <v>0</v>
      </c>
      <c r="CW325">
        <v>1675964448.3</v>
      </c>
      <c r="CX325">
        <v>0</v>
      </c>
      <c r="CY325">
        <v>1675959759</v>
      </c>
      <c r="CZ325" t="s">
        <v>356</v>
      </c>
      <c r="DA325">
        <v>1675959759</v>
      </c>
      <c r="DB325">
        <v>1675959753.5</v>
      </c>
      <c r="DC325">
        <v>5</v>
      </c>
      <c r="DD325">
        <v>-2.5000000000000001E-2</v>
      </c>
      <c r="DE325">
        <v>-8.0000000000000002E-3</v>
      </c>
      <c r="DF325">
        <v>-6.0590000000000002</v>
      </c>
      <c r="DG325">
        <v>0.218</v>
      </c>
      <c r="DH325">
        <v>415</v>
      </c>
      <c r="DI325">
        <v>34</v>
      </c>
      <c r="DJ325">
        <v>0.6</v>
      </c>
      <c r="DK325">
        <v>0.17</v>
      </c>
      <c r="DL325">
        <v>-30.490024999999999</v>
      </c>
      <c r="DM325">
        <v>1.226947091932485</v>
      </c>
      <c r="DN325">
        <v>0.17539065503897269</v>
      </c>
      <c r="DO325">
        <v>0</v>
      </c>
      <c r="DP325">
        <v>0.99203262499999989</v>
      </c>
      <c r="DQ325">
        <v>-0.33188446153846668</v>
      </c>
      <c r="DR325">
        <v>3.5602571047388912E-2</v>
      </c>
      <c r="DS325">
        <v>0</v>
      </c>
      <c r="DT325">
        <v>0</v>
      </c>
      <c r="DU325">
        <v>0</v>
      </c>
      <c r="DV325">
        <v>0</v>
      </c>
      <c r="DW325">
        <v>-1</v>
      </c>
      <c r="DX325">
        <v>0</v>
      </c>
      <c r="DY325">
        <v>2</v>
      </c>
      <c r="DZ325" t="s">
        <v>363</v>
      </c>
      <c r="EA325">
        <v>3.2985699999999998</v>
      </c>
      <c r="EB325">
        <v>2.6251099999999998</v>
      </c>
      <c r="EC325">
        <v>0.28730600000000001</v>
      </c>
      <c r="ED325">
        <v>0.28731200000000001</v>
      </c>
      <c r="EE325">
        <v>0.13539699999999999</v>
      </c>
      <c r="EF325">
        <v>0.13143199999999999</v>
      </c>
      <c r="EG325">
        <v>21584.2</v>
      </c>
      <c r="EH325">
        <v>21913</v>
      </c>
      <c r="EI325">
        <v>28181.4</v>
      </c>
      <c r="EJ325">
        <v>29595.3</v>
      </c>
      <c r="EK325">
        <v>33561</v>
      </c>
      <c r="EL325">
        <v>35673.9</v>
      </c>
      <c r="EM325">
        <v>39797.4</v>
      </c>
      <c r="EN325">
        <v>42267</v>
      </c>
      <c r="EO325">
        <v>2.2144499999999998</v>
      </c>
      <c r="EP325">
        <v>2.2393000000000001</v>
      </c>
      <c r="EQ325">
        <v>0.15861500000000001</v>
      </c>
      <c r="ER325">
        <v>0</v>
      </c>
      <c r="ES325">
        <v>29.363199999999999</v>
      </c>
      <c r="ET325">
        <v>999.9</v>
      </c>
      <c r="EU325">
        <v>72.599999999999994</v>
      </c>
      <c r="EV325">
        <v>32.1</v>
      </c>
      <c r="EW325">
        <v>34.429299999999998</v>
      </c>
      <c r="EX325">
        <v>56.902999999999999</v>
      </c>
      <c r="EY325">
        <v>-4.2708399999999997</v>
      </c>
      <c r="EZ325">
        <v>2</v>
      </c>
      <c r="FA325">
        <v>0.29394100000000001</v>
      </c>
      <c r="FB325">
        <v>-0.66492099999999998</v>
      </c>
      <c r="FC325">
        <v>20.274000000000001</v>
      </c>
      <c r="FD325">
        <v>5.2196899999999999</v>
      </c>
      <c r="FE325">
        <v>12.004</v>
      </c>
      <c r="FF325">
        <v>4.9868499999999996</v>
      </c>
      <c r="FG325">
        <v>3.2844799999999998</v>
      </c>
      <c r="FH325">
        <v>9999</v>
      </c>
      <c r="FI325">
        <v>9999</v>
      </c>
      <c r="FJ325">
        <v>9999</v>
      </c>
      <c r="FK325">
        <v>999.9</v>
      </c>
      <c r="FL325">
        <v>1.8657900000000001</v>
      </c>
      <c r="FM325">
        <v>1.8621799999999999</v>
      </c>
      <c r="FN325">
        <v>1.8641700000000001</v>
      </c>
      <c r="FO325">
        <v>1.8602399999999999</v>
      </c>
      <c r="FP325">
        <v>1.8609599999999999</v>
      </c>
      <c r="FQ325">
        <v>1.8601099999999999</v>
      </c>
      <c r="FR325">
        <v>1.8618699999999999</v>
      </c>
      <c r="FS325">
        <v>1.8584499999999999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-8.7200000000000006</v>
      </c>
      <c r="GH325">
        <v>0.2099</v>
      </c>
      <c r="GI325">
        <v>-4.2934277136806287</v>
      </c>
      <c r="GJ325">
        <v>-4.5218151105756088E-3</v>
      </c>
      <c r="GK325">
        <v>2.0889233732517852E-6</v>
      </c>
      <c r="GL325">
        <v>-4.5906856223640231E-10</v>
      </c>
      <c r="GM325">
        <v>-0.1150039569071811</v>
      </c>
      <c r="GN325">
        <v>4.4025620023938356E-3</v>
      </c>
      <c r="GO325">
        <v>3.112297855124525E-4</v>
      </c>
      <c r="GP325">
        <v>-4.1727832042263066E-6</v>
      </c>
      <c r="GQ325">
        <v>6</v>
      </c>
      <c r="GR325">
        <v>2080</v>
      </c>
      <c r="GS325">
        <v>4</v>
      </c>
      <c r="GT325">
        <v>33</v>
      </c>
      <c r="GU325">
        <v>78.2</v>
      </c>
      <c r="GV325">
        <v>78.3</v>
      </c>
      <c r="GW325">
        <v>4.8840300000000001</v>
      </c>
      <c r="GX325">
        <v>2.4536099999999998</v>
      </c>
      <c r="GY325">
        <v>2.04834</v>
      </c>
      <c r="GZ325">
        <v>2.6245099999999999</v>
      </c>
      <c r="HA325">
        <v>2.1972700000000001</v>
      </c>
      <c r="HB325">
        <v>2.3144499999999999</v>
      </c>
      <c r="HC325">
        <v>37.0032</v>
      </c>
      <c r="HD325">
        <v>14.7012</v>
      </c>
      <c r="HE325">
        <v>18</v>
      </c>
      <c r="HF325">
        <v>674.90599999999995</v>
      </c>
      <c r="HG325">
        <v>775.90499999999997</v>
      </c>
      <c r="HH325">
        <v>31.001100000000001</v>
      </c>
      <c r="HI325">
        <v>31.162099999999999</v>
      </c>
      <c r="HJ325">
        <v>30.0002</v>
      </c>
      <c r="HK325">
        <v>31.126000000000001</v>
      </c>
      <c r="HL325">
        <v>31.1295</v>
      </c>
      <c r="HM325">
        <v>97.674099999999996</v>
      </c>
      <c r="HN325">
        <v>11.715</v>
      </c>
      <c r="HO325">
        <v>100</v>
      </c>
      <c r="HP325">
        <v>31</v>
      </c>
      <c r="HQ325">
        <v>2067.0100000000002</v>
      </c>
      <c r="HR325">
        <v>31.449100000000001</v>
      </c>
      <c r="HS325">
        <v>99.329800000000006</v>
      </c>
      <c r="HT325">
        <v>98.046899999999994</v>
      </c>
    </row>
    <row r="326" spans="1:228" x14ac:dyDescent="0.2">
      <c r="A326">
        <v>311</v>
      </c>
      <c r="B326">
        <v>1675964452.5999999</v>
      </c>
      <c r="C326">
        <v>1238.099999904633</v>
      </c>
      <c r="D326" t="s">
        <v>981</v>
      </c>
      <c r="E326" t="s">
        <v>982</v>
      </c>
      <c r="F326">
        <v>4</v>
      </c>
      <c r="G326">
        <v>1675964450.2874999</v>
      </c>
      <c r="H326">
        <f t="shared" si="136"/>
        <v>1.0840944656040272E-3</v>
      </c>
      <c r="I326">
        <f t="shared" si="137"/>
        <v>1.0840944656040272</v>
      </c>
      <c r="J326">
        <f t="shared" si="138"/>
        <v>20.291178183053372</v>
      </c>
      <c r="K326">
        <f t="shared" si="139"/>
        <v>2030.44625</v>
      </c>
      <c r="L326">
        <f t="shared" si="140"/>
        <v>1533.6584954425073</v>
      </c>
      <c r="M326">
        <f t="shared" si="141"/>
        <v>155.4437666319219</v>
      </c>
      <c r="N326">
        <f t="shared" si="142"/>
        <v>205.79562789341503</v>
      </c>
      <c r="O326">
        <f t="shared" si="143"/>
        <v>7.2465931321082283E-2</v>
      </c>
      <c r="P326">
        <f t="shared" si="144"/>
        <v>2.7625923504259795</v>
      </c>
      <c r="Q326">
        <f t="shared" si="145"/>
        <v>7.1426246674317087E-2</v>
      </c>
      <c r="R326">
        <f t="shared" si="146"/>
        <v>4.473357302764424E-2</v>
      </c>
      <c r="S326">
        <f t="shared" si="147"/>
        <v>226.11533237605238</v>
      </c>
      <c r="T326">
        <f t="shared" si="148"/>
        <v>32.877175645792718</v>
      </c>
      <c r="U326">
        <f t="shared" si="149"/>
        <v>31.946549999999998</v>
      </c>
      <c r="V326">
        <f t="shared" si="150"/>
        <v>4.7606561751877523</v>
      </c>
      <c r="W326">
        <f t="shared" si="151"/>
        <v>69.659504693250753</v>
      </c>
      <c r="X326">
        <f t="shared" si="152"/>
        <v>3.2833557338134001</v>
      </c>
      <c r="Y326">
        <f t="shared" si="153"/>
        <v>4.7134353714856685</v>
      </c>
      <c r="Z326">
        <f t="shared" si="154"/>
        <v>1.4773004413743522</v>
      </c>
      <c r="AA326">
        <f t="shared" si="155"/>
        <v>-47.808565933137601</v>
      </c>
      <c r="AB326">
        <f t="shared" si="156"/>
        <v>-26.203582113200333</v>
      </c>
      <c r="AC326">
        <f t="shared" si="157"/>
        <v>-2.14807962824738</v>
      </c>
      <c r="AD326">
        <f t="shared" si="158"/>
        <v>149.95510470146706</v>
      </c>
      <c r="AE326">
        <f t="shared" si="159"/>
        <v>30.773133771075749</v>
      </c>
      <c r="AF326">
        <f t="shared" si="160"/>
        <v>1.075073105987673</v>
      </c>
      <c r="AG326">
        <f t="shared" si="161"/>
        <v>20.291178183053372</v>
      </c>
      <c r="AH326">
        <v>2127.043444887915</v>
      </c>
      <c r="AI326">
        <v>2101.4704242424241</v>
      </c>
      <c r="AJ326">
        <v>1.673602820504692</v>
      </c>
      <c r="AK326">
        <v>60.624418474204617</v>
      </c>
      <c r="AL326">
        <f t="shared" si="162"/>
        <v>1.0840944656040272</v>
      </c>
      <c r="AM326">
        <v>31.434149324229921</v>
      </c>
      <c r="AN326">
        <v>32.398125454545458</v>
      </c>
      <c r="AO326">
        <v>6.9544729914548581E-4</v>
      </c>
      <c r="AP326">
        <v>100.9878899836357</v>
      </c>
      <c r="AQ326">
        <v>17</v>
      </c>
      <c r="AR326">
        <v>3</v>
      </c>
      <c r="AS326">
        <f t="shared" si="163"/>
        <v>1</v>
      </c>
      <c r="AT326">
        <f t="shared" si="164"/>
        <v>0</v>
      </c>
      <c r="AU326">
        <f t="shared" si="165"/>
        <v>47389.338626826611</v>
      </c>
      <c r="AV326">
        <f t="shared" si="166"/>
        <v>1200.0037500000001</v>
      </c>
      <c r="AW326">
        <f t="shared" si="167"/>
        <v>1025.9278825782656</v>
      </c>
      <c r="AX326">
        <f t="shared" si="168"/>
        <v>0.85493723046970937</v>
      </c>
      <c r="AY326">
        <f t="shared" si="169"/>
        <v>0.18842885480653904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1675964450.2874999</v>
      </c>
      <c r="BF326">
        <v>2030.44625</v>
      </c>
      <c r="BG326">
        <v>2060.8674999999998</v>
      </c>
      <c r="BH326">
        <v>32.394649999999999</v>
      </c>
      <c r="BI326">
        <v>31.434412500000001</v>
      </c>
      <c r="BJ326">
        <v>2039.16625</v>
      </c>
      <c r="BK326">
        <v>32.184687500000003</v>
      </c>
      <c r="BL326">
        <v>649.99324999999999</v>
      </c>
      <c r="BM326">
        <v>101.25475</v>
      </c>
      <c r="BN326">
        <v>0.10012600000000001</v>
      </c>
      <c r="BO326">
        <v>31.770612499999999</v>
      </c>
      <c r="BP326">
        <v>31.946549999999998</v>
      </c>
      <c r="BQ326">
        <v>999.9</v>
      </c>
      <c r="BR326">
        <v>0</v>
      </c>
      <c r="BS326">
        <v>0</v>
      </c>
      <c r="BT326">
        <v>8964.7662500000006</v>
      </c>
      <c r="BU326">
        <v>0</v>
      </c>
      <c r="BV326">
        <v>66.766487499999997</v>
      </c>
      <c r="BW326">
        <v>-30.421875</v>
      </c>
      <c r="BX326">
        <v>2098.4237499999999</v>
      </c>
      <c r="BY326">
        <v>2127.7537499999999</v>
      </c>
      <c r="BZ326">
        <v>0.96022825000000001</v>
      </c>
      <c r="CA326">
        <v>2060.8674999999998</v>
      </c>
      <c r="CB326">
        <v>31.434412500000001</v>
      </c>
      <c r="CC326">
        <v>3.2801075000000002</v>
      </c>
      <c r="CD326">
        <v>3.1828799999999999</v>
      </c>
      <c r="CE326">
        <v>25.522600000000001</v>
      </c>
      <c r="CF326">
        <v>25.016887499999999</v>
      </c>
      <c r="CG326">
        <v>1200.0037500000001</v>
      </c>
      <c r="CH326">
        <v>0.5000095</v>
      </c>
      <c r="CI326">
        <v>0.49999037499999999</v>
      </c>
      <c r="CJ326">
        <v>0</v>
      </c>
      <c r="CK326">
        <v>984.30899999999997</v>
      </c>
      <c r="CL326">
        <v>4.9990899999999998</v>
      </c>
      <c r="CM326">
        <v>10548.075000000001</v>
      </c>
      <c r="CN326">
        <v>9557.9037499999995</v>
      </c>
      <c r="CO326">
        <v>40.75</v>
      </c>
      <c r="CP326">
        <v>42.226374999999997</v>
      </c>
      <c r="CQ326">
        <v>41.561999999999998</v>
      </c>
      <c r="CR326">
        <v>41.375</v>
      </c>
      <c r="CS326">
        <v>42.125</v>
      </c>
      <c r="CT326">
        <v>597.51499999999999</v>
      </c>
      <c r="CU326">
        <v>597.49249999999995</v>
      </c>
      <c r="CV326">
        <v>0</v>
      </c>
      <c r="CW326">
        <v>1675964452.5</v>
      </c>
      <c r="CX326">
        <v>0</v>
      </c>
      <c r="CY326">
        <v>1675959759</v>
      </c>
      <c r="CZ326" t="s">
        <v>356</v>
      </c>
      <c r="DA326">
        <v>1675959759</v>
      </c>
      <c r="DB326">
        <v>1675959753.5</v>
      </c>
      <c r="DC326">
        <v>5</v>
      </c>
      <c r="DD326">
        <v>-2.5000000000000001E-2</v>
      </c>
      <c r="DE326">
        <v>-8.0000000000000002E-3</v>
      </c>
      <c r="DF326">
        <v>-6.0590000000000002</v>
      </c>
      <c r="DG326">
        <v>0.218</v>
      </c>
      <c r="DH326">
        <v>415</v>
      </c>
      <c r="DI326">
        <v>34</v>
      </c>
      <c r="DJ326">
        <v>0.6</v>
      </c>
      <c r="DK326">
        <v>0.17</v>
      </c>
      <c r="DL326">
        <v>-30.45006341463414</v>
      </c>
      <c r="DM326">
        <v>0.9330773519164387</v>
      </c>
      <c r="DN326">
        <v>0.166533459255955</v>
      </c>
      <c r="DO326">
        <v>0</v>
      </c>
      <c r="DP326">
        <v>0.97825578048780493</v>
      </c>
      <c r="DQ326">
        <v>-0.27493896167247339</v>
      </c>
      <c r="DR326">
        <v>3.3136513827051142E-2</v>
      </c>
      <c r="DS326">
        <v>0</v>
      </c>
      <c r="DT326">
        <v>0</v>
      </c>
      <c r="DU326">
        <v>0</v>
      </c>
      <c r="DV326">
        <v>0</v>
      </c>
      <c r="DW326">
        <v>-1</v>
      </c>
      <c r="DX326">
        <v>0</v>
      </c>
      <c r="DY326">
        <v>2</v>
      </c>
      <c r="DZ326" t="s">
        <v>363</v>
      </c>
      <c r="EA326">
        <v>3.2985799999999998</v>
      </c>
      <c r="EB326">
        <v>2.6251899999999999</v>
      </c>
      <c r="EC326">
        <v>0.28781899999999999</v>
      </c>
      <c r="ED326">
        <v>0.28783199999999998</v>
      </c>
      <c r="EE326">
        <v>0.13542100000000001</v>
      </c>
      <c r="EF326">
        <v>0.13142699999999999</v>
      </c>
      <c r="EG326">
        <v>21568.5</v>
      </c>
      <c r="EH326">
        <v>21897.4</v>
      </c>
      <c r="EI326">
        <v>28181.200000000001</v>
      </c>
      <c r="EJ326">
        <v>29595.9</v>
      </c>
      <c r="EK326">
        <v>33559.699999999997</v>
      </c>
      <c r="EL326">
        <v>35674.9</v>
      </c>
      <c r="EM326">
        <v>39797</v>
      </c>
      <c r="EN326">
        <v>42268</v>
      </c>
      <c r="EO326">
        <v>2.2146499999999998</v>
      </c>
      <c r="EP326">
        <v>2.2393999999999998</v>
      </c>
      <c r="EQ326">
        <v>0.15906200000000001</v>
      </c>
      <c r="ER326">
        <v>0</v>
      </c>
      <c r="ES326">
        <v>29.361499999999999</v>
      </c>
      <c r="ET326">
        <v>999.9</v>
      </c>
      <c r="EU326">
        <v>72.599999999999994</v>
      </c>
      <c r="EV326">
        <v>32.1</v>
      </c>
      <c r="EW326">
        <v>34.430799999999998</v>
      </c>
      <c r="EX326">
        <v>56.662999999999997</v>
      </c>
      <c r="EY326">
        <v>-4.1306099999999999</v>
      </c>
      <c r="EZ326">
        <v>2</v>
      </c>
      <c r="FA326">
        <v>0.29353899999999999</v>
      </c>
      <c r="FB326">
        <v>-0.66114899999999999</v>
      </c>
      <c r="FC326">
        <v>20.273900000000001</v>
      </c>
      <c r="FD326">
        <v>5.2204300000000003</v>
      </c>
      <c r="FE326">
        <v>12.004</v>
      </c>
      <c r="FF326">
        <v>4.9867999999999997</v>
      </c>
      <c r="FG326">
        <v>3.2845499999999999</v>
      </c>
      <c r="FH326">
        <v>9999</v>
      </c>
      <c r="FI326">
        <v>9999</v>
      </c>
      <c r="FJ326">
        <v>9999</v>
      </c>
      <c r="FK326">
        <v>999.9</v>
      </c>
      <c r="FL326">
        <v>1.86582</v>
      </c>
      <c r="FM326">
        <v>1.8621799999999999</v>
      </c>
      <c r="FN326">
        <v>1.8641700000000001</v>
      </c>
      <c r="FO326">
        <v>1.8602300000000001</v>
      </c>
      <c r="FP326">
        <v>1.8609599999999999</v>
      </c>
      <c r="FQ326">
        <v>1.8601000000000001</v>
      </c>
      <c r="FR326">
        <v>1.86185</v>
      </c>
      <c r="FS326">
        <v>1.8584499999999999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-8.73</v>
      </c>
      <c r="GH326">
        <v>0.21</v>
      </c>
      <c r="GI326">
        <v>-4.2934277136806287</v>
      </c>
      <c r="GJ326">
        <v>-4.5218151105756088E-3</v>
      </c>
      <c r="GK326">
        <v>2.0889233732517852E-6</v>
      </c>
      <c r="GL326">
        <v>-4.5906856223640231E-10</v>
      </c>
      <c r="GM326">
        <v>-0.1150039569071811</v>
      </c>
      <c r="GN326">
        <v>4.4025620023938356E-3</v>
      </c>
      <c r="GO326">
        <v>3.112297855124525E-4</v>
      </c>
      <c r="GP326">
        <v>-4.1727832042263066E-6</v>
      </c>
      <c r="GQ326">
        <v>6</v>
      </c>
      <c r="GR326">
        <v>2080</v>
      </c>
      <c r="GS326">
        <v>4</v>
      </c>
      <c r="GT326">
        <v>33</v>
      </c>
      <c r="GU326">
        <v>78.2</v>
      </c>
      <c r="GV326">
        <v>78.3</v>
      </c>
      <c r="GW326">
        <v>4.8962399999999997</v>
      </c>
      <c r="GX326">
        <v>2.4572799999999999</v>
      </c>
      <c r="GY326">
        <v>2.04834</v>
      </c>
      <c r="GZ326">
        <v>2.6232899999999999</v>
      </c>
      <c r="HA326">
        <v>2.1972700000000001</v>
      </c>
      <c r="HB326">
        <v>2.3107899999999999</v>
      </c>
      <c r="HC326">
        <v>37.027000000000001</v>
      </c>
      <c r="HD326">
        <v>14.7012</v>
      </c>
      <c r="HE326">
        <v>18</v>
      </c>
      <c r="HF326">
        <v>675.06600000000003</v>
      </c>
      <c r="HG326">
        <v>776</v>
      </c>
      <c r="HH326">
        <v>31.001100000000001</v>
      </c>
      <c r="HI326">
        <v>31.162099999999999</v>
      </c>
      <c r="HJ326">
        <v>30</v>
      </c>
      <c r="HK326">
        <v>31.126000000000001</v>
      </c>
      <c r="HL326">
        <v>31.129300000000001</v>
      </c>
      <c r="HM326">
        <v>97.905600000000007</v>
      </c>
      <c r="HN326">
        <v>11.715</v>
      </c>
      <c r="HO326">
        <v>100</v>
      </c>
      <c r="HP326">
        <v>31</v>
      </c>
      <c r="HQ326">
        <v>2073.7199999999998</v>
      </c>
      <c r="HR326">
        <v>31.4498</v>
      </c>
      <c r="HS326">
        <v>99.328999999999994</v>
      </c>
      <c r="HT326">
        <v>98.049000000000007</v>
      </c>
    </row>
    <row r="327" spans="1:228" x14ac:dyDescent="0.2">
      <c r="A327">
        <v>312</v>
      </c>
      <c r="B327">
        <v>1675964456.5999999</v>
      </c>
      <c r="C327">
        <v>1242.099999904633</v>
      </c>
      <c r="D327" t="s">
        <v>983</v>
      </c>
      <c r="E327" t="s">
        <v>984</v>
      </c>
      <c r="F327">
        <v>4</v>
      </c>
      <c r="G327">
        <v>1675964454.5999999</v>
      </c>
      <c r="H327">
        <f t="shared" si="136"/>
        <v>1.084350542223373E-3</v>
      </c>
      <c r="I327">
        <f t="shared" si="137"/>
        <v>1.084350542223373</v>
      </c>
      <c r="J327">
        <f t="shared" si="138"/>
        <v>20.30177183992172</v>
      </c>
      <c r="K327">
        <f t="shared" si="139"/>
        <v>2037.532857142857</v>
      </c>
      <c r="L327">
        <f t="shared" si="140"/>
        <v>1540.6109230505458</v>
      </c>
      <c r="M327">
        <f t="shared" si="141"/>
        <v>156.14881290224076</v>
      </c>
      <c r="N327">
        <f t="shared" si="142"/>
        <v>206.51439771839759</v>
      </c>
      <c r="O327">
        <f t="shared" si="143"/>
        <v>7.2504166877912404E-2</v>
      </c>
      <c r="P327">
        <f t="shared" si="144"/>
        <v>2.7734826378977964</v>
      </c>
      <c r="Q327">
        <f t="shared" si="145"/>
        <v>7.14674169508175E-2</v>
      </c>
      <c r="R327">
        <f t="shared" si="146"/>
        <v>4.4759048430116008E-2</v>
      </c>
      <c r="S327">
        <f t="shared" si="147"/>
        <v>226.11393176464881</v>
      </c>
      <c r="T327">
        <f t="shared" si="148"/>
        <v>32.873838204248237</v>
      </c>
      <c r="U327">
        <f t="shared" si="149"/>
        <v>31.94718571428572</v>
      </c>
      <c r="V327">
        <f t="shared" si="150"/>
        <v>4.7608275419157575</v>
      </c>
      <c r="W327">
        <f t="shared" si="151"/>
        <v>69.670854983741208</v>
      </c>
      <c r="X327">
        <f t="shared" si="152"/>
        <v>3.2840320245698211</v>
      </c>
      <c r="Y327">
        <f t="shared" si="153"/>
        <v>4.7136381853447933</v>
      </c>
      <c r="Z327">
        <f t="shared" si="154"/>
        <v>1.4767955173459364</v>
      </c>
      <c r="AA327">
        <f t="shared" si="155"/>
        <v>-47.819858912050748</v>
      </c>
      <c r="AB327">
        <f t="shared" si="156"/>
        <v>-26.288454549375807</v>
      </c>
      <c r="AC327">
        <f t="shared" si="157"/>
        <v>-2.1465899936854544</v>
      </c>
      <c r="AD327">
        <f t="shared" si="158"/>
        <v>149.8590283095368</v>
      </c>
      <c r="AE327">
        <f t="shared" si="159"/>
        <v>30.833303062933076</v>
      </c>
      <c r="AF327">
        <f t="shared" si="160"/>
        <v>1.082715713808778</v>
      </c>
      <c r="AG327">
        <f t="shared" si="161"/>
        <v>20.30177183992172</v>
      </c>
      <c r="AH327">
        <v>2133.9087917371198</v>
      </c>
      <c r="AI327">
        <v>2108.2690303030308</v>
      </c>
      <c r="AJ327">
        <v>1.68839620015318</v>
      </c>
      <c r="AK327">
        <v>60.624418474204617</v>
      </c>
      <c r="AL327">
        <f t="shared" si="162"/>
        <v>1.084350542223373</v>
      </c>
      <c r="AM327">
        <v>31.43469471367364</v>
      </c>
      <c r="AN327">
        <v>32.401954545454537</v>
      </c>
      <c r="AO327">
        <v>2.1173627871535599E-4</v>
      </c>
      <c r="AP327">
        <v>100.9878899836357</v>
      </c>
      <c r="AQ327">
        <v>17</v>
      </c>
      <c r="AR327">
        <v>3</v>
      </c>
      <c r="AS327">
        <f t="shared" si="163"/>
        <v>1</v>
      </c>
      <c r="AT327">
        <f t="shared" si="164"/>
        <v>0</v>
      </c>
      <c r="AU327">
        <f t="shared" si="165"/>
        <v>47690.140739527807</v>
      </c>
      <c r="AV327">
        <f t="shared" si="166"/>
        <v>1199.998571428571</v>
      </c>
      <c r="AW327">
        <f t="shared" si="167"/>
        <v>1025.9232351112166</v>
      </c>
      <c r="AX327">
        <f t="shared" si="168"/>
        <v>0.85493704704154638</v>
      </c>
      <c r="AY327">
        <f t="shared" si="169"/>
        <v>0.18842850079018453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1675964454.5999999</v>
      </c>
      <c r="BF327">
        <v>2037.532857142857</v>
      </c>
      <c r="BG327">
        <v>2068.0328571428581</v>
      </c>
      <c r="BH327">
        <v>32.401242857142861</v>
      </c>
      <c r="BI327">
        <v>31.43412857142857</v>
      </c>
      <c r="BJ327">
        <v>2046.262857142857</v>
      </c>
      <c r="BK327">
        <v>32.191199999999988</v>
      </c>
      <c r="BL327">
        <v>649.95485714285712</v>
      </c>
      <c r="BM327">
        <v>101.2554285714286</v>
      </c>
      <c r="BN327">
        <v>9.9696571428571426E-2</v>
      </c>
      <c r="BO327">
        <v>31.771371428571431</v>
      </c>
      <c r="BP327">
        <v>31.94718571428572</v>
      </c>
      <c r="BQ327">
        <v>999.89999999999986</v>
      </c>
      <c r="BR327">
        <v>0</v>
      </c>
      <c r="BS327">
        <v>0</v>
      </c>
      <c r="BT327">
        <v>9022.5</v>
      </c>
      <c r="BU327">
        <v>0</v>
      </c>
      <c r="BV327">
        <v>67.706628571428581</v>
      </c>
      <c r="BW327">
        <v>-30.50084285714286</v>
      </c>
      <c r="BX327">
        <v>2105.7628571428568</v>
      </c>
      <c r="BY327">
        <v>2135.15</v>
      </c>
      <c r="BZ327">
        <v>0.9671077142857144</v>
      </c>
      <c r="CA327">
        <v>2068.0328571428581</v>
      </c>
      <c r="CB327">
        <v>31.43412857142857</v>
      </c>
      <c r="CC327">
        <v>3.2808042857142858</v>
      </c>
      <c r="CD327">
        <v>3.182877142857143</v>
      </c>
      <c r="CE327">
        <v>25.526171428571431</v>
      </c>
      <c r="CF327">
        <v>25.01687142857142</v>
      </c>
      <c r="CG327">
        <v>1199.998571428571</v>
      </c>
      <c r="CH327">
        <v>0.50001671428571426</v>
      </c>
      <c r="CI327">
        <v>0.49998328571428569</v>
      </c>
      <c r="CJ327">
        <v>0</v>
      </c>
      <c r="CK327">
        <v>984.22314285714288</v>
      </c>
      <c r="CL327">
        <v>4.9990899999999998</v>
      </c>
      <c r="CM327">
        <v>10544.62857142857</v>
      </c>
      <c r="CN327">
        <v>9557.8957142857125</v>
      </c>
      <c r="CO327">
        <v>40.75</v>
      </c>
      <c r="CP327">
        <v>42.25</v>
      </c>
      <c r="CQ327">
        <v>41.561999999999998</v>
      </c>
      <c r="CR327">
        <v>41.375</v>
      </c>
      <c r="CS327">
        <v>42.125</v>
      </c>
      <c r="CT327">
        <v>597.51857142857148</v>
      </c>
      <c r="CU327">
        <v>597.48142857142852</v>
      </c>
      <c r="CV327">
        <v>0</v>
      </c>
      <c r="CW327">
        <v>1675964456.7</v>
      </c>
      <c r="CX327">
        <v>0</v>
      </c>
      <c r="CY327">
        <v>1675959759</v>
      </c>
      <c r="CZ327" t="s">
        <v>356</v>
      </c>
      <c r="DA327">
        <v>1675959759</v>
      </c>
      <c r="DB327">
        <v>1675959753.5</v>
      </c>
      <c r="DC327">
        <v>5</v>
      </c>
      <c r="DD327">
        <v>-2.5000000000000001E-2</v>
      </c>
      <c r="DE327">
        <v>-8.0000000000000002E-3</v>
      </c>
      <c r="DF327">
        <v>-6.0590000000000002</v>
      </c>
      <c r="DG327">
        <v>0.218</v>
      </c>
      <c r="DH327">
        <v>415</v>
      </c>
      <c r="DI327">
        <v>34</v>
      </c>
      <c r="DJ327">
        <v>0.6</v>
      </c>
      <c r="DK327">
        <v>0.17</v>
      </c>
      <c r="DL327">
        <v>-30.441239024390239</v>
      </c>
      <c r="DM327">
        <v>0.48810104529619053</v>
      </c>
      <c r="DN327">
        <v>0.16298973314673301</v>
      </c>
      <c r="DO327">
        <v>0</v>
      </c>
      <c r="DP327">
        <v>0.96775187804878049</v>
      </c>
      <c r="DQ327">
        <v>-0.13633151916376321</v>
      </c>
      <c r="DR327">
        <v>2.600094658145103E-2</v>
      </c>
      <c r="DS327">
        <v>0</v>
      </c>
      <c r="DT327">
        <v>0</v>
      </c>
      <c r="DU327">
        <v>0</v>
      </c>
      <c r="DV327">
        <v>0</v>
      </c>
      <c r="DW327">
        <v>-1</v>
      </c>
      <c r="DX327">
        <v>0</v>
      </c>
      <c r="DY327">
        <v>2</v>
      </c>
      <c r="DZ327" t="s">
        <v>363</v>
      </c>
      <c r="EA327">
        <v>3.29847</v>
      </c>
      <c r="EB327">
        <v>2.6252399999999998</v>
      </c>
      <c r="EC327">
        <v>0.28833599999999998</v>
      </c>
      <c r="ED327">
        <v>0.28834700000000002</v>
      </c>
      <c r="EE327">
        <v>0.135432</v>
      </c>
      <c r="EF327">
        <v>0.13142400000000001</v>
      </c>
      <c r="EG327">
        <v>21552.7</v>
      </c>
      <c r="EH327">
        <v>21880.9</v>
      </c>
      <c r="EI327">
        <v>28181.1</v>
      </c>
      <c r="EJ327">
        <v>29595</v>
      </c>
      <c r="EK327">
        <v>33558.9</v>
      </c>
      <c r="EL327">
        <v>35674.300000000003</v>
      </c>
      <c r="EM327">
        <v>39796.5</v>
      </c>
      <c r="EN327">
        <v>42267</v>
      </c>
      <c r="EO327">
        <v>2.2143000000000002</v>
      </c>
      <c r="EP327">
        <v>2.2395</v>
      </c>
      <c r="EQ327">
        <v>0.159111</v>
      </c>
      <c r="ER327">
        <v>0</v>
      </c>
      <c r="ES327">
        <v>29.362400000000001</v>
      </c>
      <c r="ET327">
        <v>999.9</v>
      </c>
      <c r="EU327">
        <v>72.599999999999994</v>
      </c>
      <c r="EV327">
        <v>32.1</v>
      </c>
      <c r="EW327">
        <v>34.432099999999998</v>
      </c>
      <c r="EX327">
        <v>56.482999999999997</v>
      </c>
      <c r="EY327">
        <v>-4.1586499999999997</v>
      </c>
      <c r="EZ327">
        <v>2</v>
      </c>
      <c r="FA327">
        <v>0.293628</v>
      </c>
      <c r="FB327">
        <v>-0.65812599999999999</v>
      </c>
      <c r="FC327">
        <v>20.274100000000001</v>
      </c>
      <c r="FD327">
        <v>5.2210299999999998</v>
      </c>
      <c r="FE327">
        <v>12.004</v>
      </c>
      <c r="FF327">
        <v>4.9870999999999999</v>
      </c>
      <c r="FG327">
        <v>3.2846500000000001</v>
      </c>
      <c r="FH327">
        <v>9999</v>
      </c>
      <c r="FI327">
        <v>9999</v>
      </c>
      <c r="FJ327">
        <v>9999</v>
      </c>
      <c r="FK327">
        <v>999.9</v>
      </c>
      <c r="FL327">
        <v>1.8657999999999999</v>
      </c>
      <c r="FM327">
        <v>1.8621799999999999</v>
      </c>
      <c r="FN327">
        <v>1.8641700000000001</v>
      </c>
      <c r="FO327">
        <v>1.8602300000000001</v>
      </c>
      <c r="FP327">
        <v>1.8609599999999999</v>
      </c>
      <c r="FQ327">
        <v>1.86012</v>
      </c>
      <c r="FR327">
        <v>1.8618600000000001</v>
      </c>
      <c r="FS327">
        <v>1.8584700000000001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-8.74</v>
      </c>
      <c r="GH327">
        <v>0.21010000000000001</v>
      </c>
      <c r="GI327">
        <v>-4.2934277136806287</v>
      </c>
      <c r="GJ327">
        <v>-4.5218151105756088E-3</v>
      </c>
      <c r="GK327">
        <v>2.0889233732517852E-6</v>
      </c>
      <c r="GL327">
        <v>-4.5906856223640231E-10</v>
      </c>
      <c r="GM327">
        <v>-0.1150039569071811</v>
      </c>
      <c r="GN327">
        <v>4.4025620023938356E-3</v>
      </c>
      <c r="GO327">
        <v>3.112297855124525E-4</v>
      </c>
      <c r="GP327">
        <v>-4.1727832042263066E-6</v>
      </c>
      <c r="GQ327">
        <v>6</v>
      </c>
      <c r="GR327">
        <v>2080</v>
      </c>
      <c r="GS327">
        <v>4</v>
      </c>
      <c r="GT327">
        <v>33</v>
      </c>
      <c r="GU327">
        <v>78.3</v>
      </c>
      <c r="GV327">
        <v>78.400000000000006</v>
      </c>
      <c r="GW327">
        <v>4.9072300000000002</v>
      </c>
      <c r="GX327">
        <v>2.4548299999999998</v>
      </c>
      <c r="GY327">
        <v>2.04834</v>
      </c>
      <c r="GZ327">
        <v>2.6232899999999999</v>
      </c>
      <c r="HA327">
        <v>2.1972700000000001</v>
      </c>
      <c r="HB327">
        <v>2.3303199999999999</v>
      </c>
      <c r="HC327">
        <v>37.027000000000001</v>
      </c>
      <c r="HD327">
        <v>14.709899999999999</v>
      </c>
      <c r="HE327">
        <v>18</v>
      </c>
      <c r="HF327">
        <v>674.75699999999995</v>
      </c>
      <c r="HG327">
        <v>776.09799999999996</v>
      </c>
      <c r="HH327">
        <v>31.001000000000001</v>
      </c>
      <c r="HI327">
        <v>31.162099999999999</v>
      </c>
      <c r="HJ327">
        <v>30.0002</v>
      </c>
      <c r="HK327">
        <v>31.1233</v>
      </c>
      <c r="HL327">
        <v>31.129300000000001</v>
      </c>
      <c r="HM327">
        <v>98.142899999999997</v>
      </c>
      <c r="HN327">
        <v>11.715</v>
      </c>
      <c r="HO327">
        <v>100</v>
      </c>
      <c r="HP327">
        <v>31</v>
      </c>
      <c r="HQ327">
        <v>2080.4</v>
      </c>
      <c r="HR327">
        <v>31.4499</v>
      </c>
      <c r="HS327">
        <v>99.328100000000006</v>
      </c>
      <c r="HT327">
        <v>98.046499999999995</v>
      </c>
    </row>
    <row r="328" spans="1:228" x14ac:dyDescent="0.2">
      <c r="A328">
        <v>313</v>
      </c>
      <c r="B328">
        <v>1675964460.5999999</v>
      </c>
      <c r="C328">
        <v>1246.099999904633</v>
      </c>
      <c r="D328" t="s">
        <v>985</v>
      </c>
      <c r="E328" t="s">
        <v>986</v>
      </c>
      <c r="F328">
        <v>4</v>
      </c>
      <c r="G328">
        <v>1675964458.2874999</v>
      </c>
      <c r="H328">
        <f t="shared" si="136"/>
        <v>1.0889525248656187E-3</v>
      </c>
      <c r="I328">
        <f t="shared" si="137"/>
        <v>1.0889525248656187</v>
      </c>
      <c r="J328">
        <f t="shared" si="138"/>
        <v>20.394929468787335</v>
      </c>
      <c r="K328">
        <f t="shared" si="139"/>
        <v>2043.4625000000001</v>
      </c>
      <c r="L328">
        <f t="shared" si="140"/>
        <v>1546.4358939202284</v>
      </c>
      <c r="M328">
        <f t="shared" si="141"/>
        <v>156.74053744301719</v>
      </c>
      <c r="N328">
        <f t="shared" si="142"/>
        <v>207.11716001541126</v>
      </c>
      <c r="O328">
        <f t="shared" si="143"/>
        <v>7.2845098408852602E-2</v>
      </c>
      <c r="P328">
        <f t="shared" si="144"/>
        <v>2.7713317795673142</v>
      </c>
      <c r="Q328">
        <f t="shared" si="145"/>
        <v>7.1797851783833314E-2</v>
      </c>
      <c r="R328">
        <f t="shared" si="146"/>
        <v>4.4966494057735631E-2</v>
      </c>
      <c r="S328">
        <f t="shared" si="147"/>
        <v>226.11388269833316</v>
      </c>
      <c r="T328">
        <f t="shared" si="148"/>
        <v>32.880483383987283</v>
      </c>
      <c r="U328">
        <f t="shared" si="149"/>
        <v>31.945525</v>
      </c>
      <c r="V328">
        <f t="shared" si="150"/>
        <v>4.7603798817166849</v>
      </c>
      <c r="W328">
        <f t="shared" si="151"/>
        <v>69.644757874024606</v>
      </c>
      <c r="X328">
        <f t="shared" si="152"/>
        <v>3.2841265778566298</v>
      </c>
      <c r="Y328">
        <f t="shared" si="153"/>
        <v>4.715540233188908</v>
      </c>
      <c r="Z328">
        <f t="shared" si="154"/>
        <v>1.4762533038600552</v>
      </c>
      <c r="AA328">
        <f t="shared" si="155"/>
        <v>-48.02280634657378</v>
      </c>
      <c r="AB328">
        <f t="shared" si="156"/>
        <v>-24.956745297764165</v>
      </c>
      <c r="AC328">
        <f t="shared" si="157"/>
        <v>-2.0394852801369479</v>
      </c>
      <c r="AD328">
        <f t="shared" si="158"/>
        <v>151.09484577385825</v>
      </c>
      <c r="AE328">
        <f t="shared" si="159"/>
        <v>31.094846319468711</v>
      </c>
      <c r="AF328">
        <f t="shared" si="160"/>
        <v>1.087450673902167</v>
      </c>
      <c r="AG328">
        <f t="shared" si="161"/>
        <v>20.394929468787335</v>
      </c>
      <c r="AH328">
        <v>2140.7900289929271</v>
      </c>
      <c r="AI328">
        <v>2115.0051515151499</v>
      </c>
      <c r="AJ328">
        <v>1.704138465084545</v>
      </c>
      <c r="AK328">
        <v>60.624418474204617</v>
      </c>
      <c r="AL328">
        <f t="shared" si="162"/>
        <v>1.0889525248656187</v>
      </c>
      <c r="AM328">
        <v>31.430269757222931</v>
      </c>
      <c r="AN328">
        <v>32.402778787878773</v>
      </c>
      <c r="AO328">
        <v>1.5143889185283981E-5</v>
      </c>
      <c r="AP328">
        <v>100.9878899836357</v>
      </c>
      <c r="AQ328">
        <v>17</v>
      </c>
      <c r="AR328">
        <v>3</v>
      </c>
      <c r="AS328">
        <f t="shared" si="163"/>
        <v>1</v>
      </c>
      <c r="AT328">
        <f t="shared" si="164"/>
        <v>0</v>
      </c>
      <c r="AU328">
        <f t="shared" si="165"/>
        <v>47629.552416046128</v>
      </c>
      <c r="AV328">
        <f t="shared" si="166"/>
        <v>1199.99875</v>
      </c>
      <c r="AW328">
        <f t="shared" si="167"/>
        <v>1025.9233449214159</v>
      </c>
      <c r="AX328">
        <f t="shared" si="168"/>
        <v>0.85493701132723343</v>
      </c>
      <c r="AY328">
        <f t="shared" si="169"/>
        <v>0.18842843186156083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1675964458.2874999</v>
      </c>
      <c r="BF328">
        <v>2043.4625000000001</v>
      </c>
      <c r="BG328">
        <v>2074.2162499999999</v>
      </c>
      <c r="BH328">
        <v>32.401899999999998</v>
      </c>
      <c r="BI328">
        <v>31.4306375</v>
      </c>
      <c r="BJ328">
        <v>2052.2049999999999</v>
      </c>
      <c r="BK328">
        <v>32.191875000000003</v>
      </c>
      <c r="BL328">
        <v>650.00874999999996</v>
      </c>
      <c r="BM328">
        <v>101.256</v>
      </c>
      <c r="BN328">
        <v>9.9987699999999999E-2</v>
      </c>
      <c r="BO328">
        <v>31.778487500000001</v>
      </c>
      <c r="BP328">
        <v>31.945525</v>
      </c>
      <c r="BQ328">
        <v>999.9</v>
      </c>
      <c r="BR328">
        <v>0</v>
      </c>
      <c r="BS328">
        <v>0</v>
      </c>
      <c r="BT328">
        <v>9011.0174999999999</v>
      </c>
      <c r="BU328">
        <v>0</v>
      </c>
      <c r="BV328">
        <v>68.506274999999988</v>
      </c>
      <c r="BW328">
        <v>-30.7549375</v>
      </c>
      <c r="BX328">
        <v>2111.89</v>
      </c>
      <c r="BY328">
        <v>2141.5250000000001</v>
      </c>
      <c r="BZ328">
        <v>0.97127574999999999</v>
      </c>
      <c r="CA328">
        <v>2074.2162499999999</v>
      </c>
      <c r="CB328">
        <v>31.4306375</v>
      </c>
      <c r="CC328">
        <v>3.2808975</v>
      </c>
      <c r="CD328">
        <v>3.1825462500000001</v>
      </c>
      <c r="CE328">
        <v>25.5266375</v>
      </c>
      <c r="CF328">
        <v>25.015125000000001</v>
      </c>
      <c r="CG328">
        <v>1199.99875</v>
      </c>
      <c r="CH328">
        <v>0.50001687500000003</v>
      </c>
      <c r="CI328">
        <v>0.49998312499999997</v>
      </c>
      <c r="CJ328">
        <v>0</v>
      </c>
      <c r="CK328">
        <v>983.75149999999996</v>
      </c>
      <c r="CL328">
        <v>4.9990899999999998</v>
      </c>
      <c r="CM328">
        <v>10542.0375</v>
      </c>
      <c r="CN328">
        <v>9557.8912500000006</v>
      </c>
      <c r="CO328">
        <v>40.780999999999999</v>
      </c>
      <c r="CP328">
        <v>42.226374999999997</v>
      </c>
      <c r="CQ328">
        <v>41.546499999999988</v>
      </c>
      <c r="CR328">
        <v>41.375</v>
      </c>
      <c r="CS328">
        <v>42.125</v>
      </c>
      <c r="CT328">
        <v>597.52</v>
      </c>
      <c r="CU328">
        <v>597.48</v>
      </c>
      <c r="CV328">
        <v>0</v>
      </c>
      <c r="CW328">
        <v>1675964460.3</v>
      </c>
      <c r="CX328">
        <v>0</v>
      </c>
      <c r="CY328">
        <v>1675959759</v>
      </c>
      <c r="CZ328" t="s">
        <v>356</v>
      </c>
      <c r="DA328">
        <v>1675959759</v>
      </c>
      <c r="DB328">
        <v>1675959753.5</v>
      </c>
      <c r="DC328">
        <v>5</v>
      </c>
      <c r="DD328">
        <v>-2.5000000000000001E-2</v>
      </c>
      <c r="DE328">
        <v>-8.0000000000000002E-3</v>
      </c>
      <c r="DF328">
        <v>-6.0590000000000002</v>
      </c>
      <c r="DG328">
        <v>0.218</v>
      </c>
      <c r="DH328">
        <v>415</v>
      </c>
      <c r="DI328">
        <v>34</v>
      </c>
      <c r="DJ328">
        <v>0.6</v>
      </c>
      <c r="DK328">
        <v>0.17</v>
      </c>
      <c r="DL328">
        <v>-30.452892500000001</v>
      </c>
      <c r="DM328">
        <v>-0.93924990619134063</v>
      </c>
      <c r="DN328">
        <v>0.18419473986449769</v>
      </c>
      <c r="DO328">
        <v>0</v>
      </c>
      <c r="DP328">
        <v>0.95895480000000011</v>
      </c>
      <c r="DQ328">
        <v>6.3822731707316102E-2</v>
      </c>
      <c r="DR328">
        <v>1.337586499670208E-2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357</v>
      </c>
      <c r="EA328">
        <v>3.2986399999999998</v>
      </c>
      <c r="EB328">
        <v>2.62534</v>
      </c>
      <c r="EC328">
        <v>0.28884799999999999</v>
      </c>
      <c r="ED328">
        <v>0.28886699999999998</v>
      </c>
      <c r="EE328">
        <v>0.135432</v>
      </c>
      <c r="EF328">
        <v>0.13141600000000001</v>
      </c>
      <c r="EG328">
        <v>21536.799999999999</v>
      </c>
      <c r="EH328">
        <v>21864.9</v>
      </c>
      <c r="EI328">
        <v>28180.7</v>
      </c>
      <c r="EJ328">
        <v>29595.1</v>
      </c>
      <c r="EK328">
        <v>33558.9</v>
      </c>
      <c r="EL328">
        <v>35674.5</v>
      </c>
      <c r="EM328">
        <v>39796.400000000001</v>
      </c>
      <c r="EN328">
        <v>42266.8</v>
      </c>
      <c r="EO328">
        <v>2.2142499999999998</v>
      </c>
      <c r="EP328">
        <v>2.2394799999999999</v>
      </c>
      <c r="EQ328">
        <v>0.15875300000000001</v>
      </c>
      <c r="ER328">
        <v>0</v>
      </c>
      <c r="ES328">
        <v>29.366</v>
      </c>
      <c r="ET328">
        <v>999.9</v>
      </c>
      <c r="EU328">
        <v>72.599999999999994</v>
      </c>
      <c r="EV328">
        <v>32.1</v>
      </c>
      <c r="EW328">
        <v>34.4328</v>
      </c>
      <c r="EX328">
        <v>57.143000000000001</v>
      </c>
      <c r="EY328">
        <v>-4.2227600000000001</v>
      </c>
      <c r="EZ328">
        <v>2</v>
      </c>
      <c r="FA328">
        <v>0.29367399999999999</v>
      </c>
      <c r="FB328">
        <v>-0.65662900000000002</v>
      </c>
      <c r="FC328">
        <v>20.274100000000001</v>
      </c>
      <c r="FD328">
        <v>5.2195400000000003</v>
      </c>
      <c r="FE328">
        <v>12.004</v>
      </c>
      <c r="FF328">
        <v>4.9869000000000003</v>
      </c>
      <c r="FG328">
        <v>3.2844500000000001</v>
      </c>
      <c r="FH328">
        <v>9999</v>
      </c>
      <c r="FI328">
        <v>9999</v>
      </c>
      <c r="FJ328">
        <v>9999</v>
      </c>
      <c r="FK328">
        <v>999.9</v>
      </c>
      <c r="FL328">
        <v>1.8657999999999999</v>
      </c>
      <c r="FM328">
        <v>1.8621700000000001</v>
      </c>
      <c r="FN328">
        <v>1.8641700000000001</v>
      </c>
      <c r="FO328">
        <v>1.8602000000000001</v>
      </c>
      <c r="FP328">
        <v>1.8609599999999999</v>
      </c>
      <c r="FQ328">
        <v>1.8601000000000001</v>
      </c>
      <c r="FR328">
        <v>1.8618399999999999</v>
      </c>
      <c r="FS328">
        <v>1.85849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-8.75</v>
      </c>
      <c r="GH328">
        <v>0.21</v>
      </c>
      <c r="GI328">
        <v>-4.2934277136806287</v>
      </c>
      <c r="GJ328">
        <v>-4.5218151105756088E-3</v>
      </c>
      <c r="GK328">
        <v>2.0889233732517852E-6</v>
      </c>
      <c r="GL328">
        <v>-4.5906856223640231E-10</v>
      </c>
      <c r="GM328">
        <v>-0.1150039569071811</v>
      </c>
      <c r="GN328">
        <v>4.4025620023938356E-3</v>
      </c>
      <c r="GO328">
        <v>3.112297855124525E-4</v>
      </c>
      <c r="GP328">
        <v>-4.1727832042263066E-6</v>
      </c>
      <c r="GQ328">
        <v>6</v>
      </c>
      <c r="GR328">
        <v>2080</v>
      </c>
      <c r="GS328">
        <v>4</v>
      </c>
      <c r="GT328">
        <v>33</v>
      </c>
      <c r="GU328">
        <v>78.400000000000006</v>
      </c>
      <c r="GV328">
        <v>78.5</v>
      </c>
      <c r="GW328">
        <v>4.9194300000000002</v>
      </c>
      <c r="GX328">
        <v>2.4499499999999999</v>
      </c>
      <c r="GY328">
        <v>2.04834</v>
      </c>
      <c r="GZ328">
        <v>2.6232899999999999</v>
      </c>
      <c r="HA328">
        <v>2.1972700000000001</v>
      </c>
      <c r="HB328">
        <v>2.2900399999999999</v>
      </c>
      <c r="HC328">
        <v>37.0032</v>
      </c>
      <c r="HD328">
        <v>14.692399999999999</v>
      </c>
      <c r="HE328">
        <v>18</v>
      </c>
      <c r="HF328">
        <v>674.71500000000003</v>
      </c>
      <c r="HG328">
        <v>776.07399999999996</v>
      </c>
      <c r="HH328">
        <v>31.000699999999998</v>
      </c>
      <c r="HI328">
        <v>31.160799999999998</v>
      </c>
      <c r="HJ328">
        <v>30</v>
      </c>
      <c r="HK328">
        <v>31.123200000000001</v>
      </c>
      <c r="HL328">
        <v>31.129300000000001</v>
      </c>
      <c r="HM328">
        <v>98.380099999999999</v>
      </c>
      <c r="HN328">
        <v>11.715</v>
      </c>
      <c r="HO328">
        <v>100</v>
      </c>
      <c r="HP328">
        <v>31</v>
      </c>
      <c r="HQ328">
        <v>2087.08</v>
      </c>
      <c r="HR328">
        <v>31.45</v>
      </c>
      <c r="HS328">
        <v>99.327299999999994</v>
      </c>
      <c r="HT328">
        <v>98.046499999999995</v>
      </c>
    </row>
    <row r="329" spans="1:228" x14ac:dyDescent="0.2">
      <c r="A329">
        <v>314</v>
      </c>
      <c r="B329">
        <v>1675964464.5999999</v>
      </c>
      <c r="C329">
        <v>1250.099999904633</v>
      </c>
      <c r="D329" t="s">
        <v>987</v>
      </c>
      <c r="E329" t="s">
        <v>988</v>
      </c>
      <c r="F329">
        <v>4</v>
      </c>
      <c r="G329">
        <v>1675964462.5999999</v>
      </c>
      <c r="H329">
        <f t="shared" si="136"/>
        <v>1.0829263293919711E-3</v>
      </c>
      <c r="I329">
        <f t="shared" si="137"/>
        <v>1.0829263293919711</v>
      </c>
      <c r="J329">
        <f t="shared" si="138"/>
        <v>20.607222184850244</v>
      </c>
      <c r="K329">
        <f t="shared" si="139"/>
        <v>2050.614285714285</v>
      </c>
      <c r="L329">
        <f t="shared" si="140"/>
        <v>1545.3957793600332</v>
      </c>
      <c r="M329">
        <f t="shared" si="141"/>
        <v>156.63655542761791</v>
      </c>
      <c r="N329">
        <f t="shared" si="142"/>
        <v>207.84394684833677</v>
      </c>
      <c r="O329">
        <f t="shared" si="143"/>
        <v>7.2315447261008317E-2</v>
      </c>
      <c r="P329">
        <f t="shared" si="144"/>
        <v>2.7671518845621454</v>
      </c>
      <c r="Q329">
        <f t="shared" si="145"/>
        <v>7.1281722694921223E-2</v>
      </c>
      <c r="R329">
        <f t="shared" si="146"/>
        <v>4.464272169624213E-2</v>
      </c>
      <c r="S329">
        <f t="shared" si="147"/>
        <v>226.11637629488973</v>
      </c>
      <c r="T329">
        <f t="shared" si="148"/>
        <v>32.886537359820018</v>
      </c>
      <c r="U329">
        <f t="shared" si="149"/>
        <v>31.953914285714291</v>
      </c>
      <c r="V329">
        <f t="shared" si="150"/>
        <v>4.7626416628276145</v>
      </c>
      <c r="W329">
        <f t="shared" si="151"/>
        <v>69.629305004405452</v>
      </c>
      <c r="X329">
        <f t="shared" si="152"/>
        <v>3.2839294371533514</v>
      </c>
      <c r="Y329">
        <f t="shared" si="153"/>
        <v>4.7163036266778438</v>
      </c>
      <c r="Z329">
        <f t="shared" si="154"/>
        <v>1.4787122256742631</v>
      </c>
      <c r="AA329">
        <f t="shared" si="155"/>
        <v>-47.757051126185921</v>
      </c>
      <c r="AB329">
        <f t="shared" si="156"/>
        <v>-25.744670345690626</v>
      </c>
      <c r="AC329">
        <f t="shared" si="157"/>
        <v>-2.1071697256176911</v>
      </c>
      <c r="AD329">
        <f t="shared" si="158"/>
        <v>150.50748509739549</v>
      </c>
      <c r="AE329">
        <f t="shared" si="159"/>
        <v>31.031650970639404</v>
      </c>
      <c r="AF329">
        <f t="shared" si="160"/>
        <v>1.086459983340615</v>
      </c>
      <c r="AG329">
        <f t="shared" si="161"/>
        <v>20.607222184850244</v>
      </c>
      <c r="AH329">
        <v>2147.6284572607301</v>
      </c>
      <c r="AI329">
        <v>2121.7539393939401</v>
      </c>
      <c r="AJ329">
        <v>1.674061985412074</v>
      </c>
      <c r="AK329">
        <v>60.624418474204617</v>
      </c>
      <c r="AL329">
        <f t="shared" si="162"/>
        <v>1.0829263293919711</v>
      </c>
      <c r="AM329">
        <v>31.429525762386991</v>
      </c>
      <c r="AN329">
        <v>32.39748787878785</v>
      </c>
      <c r="AO329">
        <v>-1.2229209258758999E-4</v>
      </c>
      <c r="AP329">
        <v>100.9878899836357</v>
      </c>
      <c r="AQ329">
        <v>17</v>
      </c>
      <c r="AR329">
        <v>3</v>
      </c>
      <c r="AS329">
        <f t="shared" si="163"/>
        <v>1</v>
      </c>
      <c r="AT329">
        <f t="shared" si="164"/>
        <v>0</v>
      </c>
      <c r="AU329">
        <f t="shared" si="165"/>
        <v>47513.592747781127</v>
      </c>
      <c r="AV329">
        <f t="shared" si="166"/>
        <v>1200.01</v>
      </c>
      <c r="AW329">
        <f t="shared" si="167"/>
        <v>1025.9331566294766</v>
      </c>
      <c r="AX329">
        <f t="shared" si="168"/>
        <v>0.85493717271479119</v>
      </c>
      <c r="AY329">
        <f t="shared" si="169"/>
        <v>0.18842874333954696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1675964462.5999999</v>
      </c>
      <c r="BF329">
        <v>2050.614285714285</v>
      </c>
      <c r="BG329">
        <v>2081.3142857142861</v>
      </c>
      <c r="BH329">
        <v>32.399657142857137</v>
      </c>
      <c r="BI329">
        <v>31.429300000000001</v>
      </c>
      <c r="BJ329">
        <v>2059.37</v>
      </c>
      <c r="BK329">
        <v>32.189614285714278</v>
      </c>
      <c r="BL329">
        <v>650.02400000000011</v>
      </c>
      <c r="BM329">
        <v>101.2568571428571</v>
      </c>
      <c r="BN329">
        <v>0.10006224285714289</v>
      </c>
      <c r="BO329">
        <v>31.78134285714285</v>
      </c>
      <c r="BP329">
        <v>31.953914285714291</v>
      </c>
      <c r="BQ329">
        <v>999.89999999999986</v>
      </c>
      <c r="BR329">
        <v>0</v>
      </c>
      <c r="BS329">
        <v>0</v>
      </c>
      <c r="BT329">
        <v>8988.75</v>
      </c>
      <c r="BU329">
        <v>0</v>
      </c>
      <c r="BV329">
        <v>69.473199999999991</v>
      </c>
      <c r="BW329">
        <v>-30.70092857142857</v>
      </c>
      <c r="BX329">
        <v>2119.275714285714</v>
      </c>
      <c r="BY329">
        <v>2148.8528571428569</v>
      </c>
      <c r="BZ329">
        <v>0.97033228571428576</v>
      </c>
      <c r="CA329">
        <v>2081.3142857142861</v>
      </c>
      <c r="CB329">
        <v>31.429300000000001</v>
      </c>
      <c r="CC329">
        <v>3.2806885714285712</v>
      </c>
      <c r="CD329">
        <v>3.1824371428571432</v>
      </c>
      <c r="CE329">
        <v>25.525600000000001</v>
      </c>
      <c r="CF329">
        <v>25.01454285714286</v>
      </c>
      <c r="CG329">
        <v>1200.01</v>
      </c>
      <c r="CH329">
        <v>0.50001042857142863</v>
      </c>
      <c r="CI329">
        <v>0.49998942857142847</v>
      </c>
      <c r="CJ329">
        <v>0</v>
      </c>
      <c r="CK329">
        <v>983.60714285714289</v>
      </c>
      <c r="CL329">
        <v>4.9990899999999998</v>
      </c>
      <c r="CM329">
        <v>10539.87142857143</v>
      </c>
      <c r="CN329">
        <v>9557.9528571428564</v>
      </c>
      <c r="CO329">
        <v>40.75</v>
      </c>
      <c r="CP329">
        <v>42.25</v>
      </c>
      <c r="CQ329">
        <v>41.561999999999998</v>
      </c>
      <c r="CR329">
        <v>41.375</v>
      </c>
      <c r="CS329">
        <v>42.125</v>
      </c>
      <c r="CT329">
        <v>597.51999999999987</v>
      </c>
      <c r="CU329">
        <v>597.49285714285713</v>
      </c>
      <c r="CV329">
        <v>0</v>
      </c>
      <c r="CW329">
        <v>1675964464.5</v>
      </c>
      <c r="CX329">
        <v>0</v>
      </c>
      <c r="CY329">
        <v>1675959759</v>
      </c>
      <c r="CZ329" t="s">
        <v>356</v>
      </c>
      <c r="DA329">
        <v>1675959759</v>
      </c>
      <c r="DB329">
        <v>1675959753.5</v>
      </c>
      <c r="DC329">
        <v>5</v>
      </c>
      <c r="DD329">
        <v>-2.5000000000000001E-2</v>
      </c>
      <c r="DE329">
        <v>-8.0000000000000002E-3</v>
      </c>
      <c r="DF329">
        <v>-6.0590000000000002</v>
      </c>
      <c r="DG329">
        <v>0.218</v>
      </c>
      <c r="DH329">
        <v>415</v>
      </c>
      <c r="DI329">
        <v>34</v>
      </c>
      <c r="DJ329">
        <v>0.6</v>
      </c>
      <c r="DK329">
        <v>0.17</v>
      </c>
      <c r="DL329">
        <v>-30.504112195121959</v>
      </c>
      <c r="DM329">
        <v>-1.960103832752716</v>
      </c>
      <c r="DN329">
        <v>0.2064763757763052</v>
      </c>
      <c r="DO329">
        <v>0</v>
      </c>
      <c r="DP329">
        <v>0.96180778048780491</v>
      </c>
      <c r="DQ329">
        <v>9.9617686411149819E-2</v>
      </c>
      <c r="DR329">
        <v>1.0755475677503779E-2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357</v>
      </c>
      <c r="EA329">
        <v>3.2985799999999998</v>
      </c>
      <c r="EB329">
        <v>2.6252499999999999</v>
      </c>
      <c r="EC329">
        <v>0.28935899999999998</v>
      </c>
      <c r="ED329">
        <v>0.289379</v>
      </c>
      <c r="EE329">
        <v>0.13541900000000001</v>
      </c>
      <c r="EF329">
        <v>0.131411</v>
      </c>
      <c r="EG329">
        <v>21521.4</v>
      </c>
      <c r="EH329">
        <v>21849.1</v>
      </c>
      <c r="EI329">
        <v>28180.799999999999</v>
      </c>
      <c r="EJ329">
        <v>29595.1</v>
      </c>
      <c r="EK329">
        <v>33559.5</v>
      </c>
      <c r="EL329">
        <v>35674.699999999997</v>
      </c>
      <c r="EM329">
        <v>39796.6</v>
      </c>
      <c r="EN329">
        <v>42266.8</v>
      </c>
      <c r="EO329">
        <v>2.2145000000000001</v>
      </c>
      <c r="EP329">
        <v>2.2395299999999998</v>
      </c>
      <c r="EQ329">
        <v>0.15928999999999999</v>
      </c>
      <c r="ER329">
        <v>0</v>
      </c>
      <c r="ES329">
        <v>29.369299999999999</v>
      </c>
      <c r="ET329">
        <v>999.9</v>
      </c>
      <c r="EU329">
        <v>72.599999999999994</v>
      </c>
      <c r="EV329">
        <v>32.1</v>
      </c>
      <c r="EW329">
        <v>34.431899999999999</v>
      </c>
      <c r="EX329">
        <v>56.783000000000001</v>
      </c>
      <c r="EY329">
        <v>-4.0905500000000004</v>
      </c>
      <c r="EZ329">
        <v>2</v>
      </c>
      <c r="FA329">
        <v>0.29354400000000003</v>
      </c>
      <c r="FB329">
        <v>-0.65656599999999998</v>
      </c>
      <c r="FC329">
        <v>20.274100000000001</v>
      </c>
      <c r="FD329">
        <v>5.2208800000000002</v>
      </c>
      <c r="FE329">
        <v>12.004</v>
      </c>
      <c r="FF329">
        <v>4.9870000000000001</v>
      </c>
      <c r="FG329">
        <v>3.2845</v>
      </c>
      <c r="FH329">
        <v>9999</v>
      </c>
      <c r="FI329">
        <v>9999</v>
      </c>
      <c r="FJ329">
        <v>9999</v>
      </c>
      <c r="FK329">
        <v>999.9</v>
      </c>
      <c r="FL329">
        <v>1.86581</v>
      </c>
      <c r="FM329">
        <v>1.8621700000000001</v>
      </c>
      <c r="FN329">
        <v>1.8641700000000001</v>
      </c>
      <c r="FO329">
        <v>1.86022</v>
      </c>
      <c r="FP329">
        <v>1.8609599999999999</v>
      </c>
      <c r="FQ329">
        <v>1.8601099999999999</v>
      </c>
      <c r="FR329">
        <v>1.8618699999999999</v>
      </c>
      <c r="FS329">
        <v>1.8585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-8.76</v>
      </c>
      <c r="GH329">
        <v>0.21</v>
      </c>
      <c r="GI329">
        <v>-4.2934277136806287</v>
      </c>
      <c r="GJ329">
        <v>-4.5218151105756088E-3</v>
      </c>
      <c r="GK329">
        <v>2.0889233732517852E-6</v>
      </c>
      <c r="GL329">
        <v>-4.5906856223640231E-10</v>
      </c>
      <c r="GM329">
        <v>-0.1150039569071811</v>
      </c>
      <c r="GN329">
        <v>4.4025620023938356E-3</v>
      </c>
      <c r="GO329">
        <v>3.112297855124525E-4</v>
      </c>
      <c r="GP329">
        <v>-4.1727832042263066E-6</v>
      </c>
      <c r="GQ329">
        <v>6</v>
      </c>
      <c r="GR329">
        <v>2080</v>
      </c>
      <c r="GS329">
        <v>4</v>
      </c>
      <c r="GT329">
        <v>33</v>
      </c>
      <c r="GU329">
        <v>78.400000000000006</v>
      </c>
      <c r="GV329">
        <v>78.5</v>
      </c>
      <c r="GW329">
        <v>4.9304199999999998</v>
      </c>
      <c r="GX329">
        <v>2.4487299999999999</v>
      </c>
      <c r="GY329">
        <v>2.04834</v>
      </c>
      <c r="GZ329">
        <v>2.6232899999999999</v>
      </c>
      <c r="HA329">
        <v>2.1972700000000001</v>
      </c>
      <c r="HB329">
        <v>2.34253</v>
      </c>
      <c r="HC329">
        <v>37.0032</v>
      </c>
      <c r="HD329">
        <v>14.709899999999999</v>
      </c>
      <c r="HE329">
        <v>18</v>
      </c>
      <c r="HF329">
        <v>674.91600000000005</v>
      </c>
      <c r="HG329">
        <v>776.11699999999996</v>
      </c>
      <c r="HH329">
        <v>31.000299999999999</v>
      </c>
      <c r="HI329">
        <v>31.159500000000001</v>
      </c>
      <c r="HJ329">
        <v>30.0001</v>
      </c>
      <c r="HK329">
        <v>31.123200000000001</v>
      </c>
      <c r="HL329">
        <v>31.128799999999998</v>
      </c>
      <c r="HM329">
        <v>98.615399999999994</v>
      </c>
      <c r="HN329">
        <v>11.715</v>
      </c>
      <c r="HO329">
        <v>100</v>
      </c>
      <c r="HP329">
        <v>31</v>
      </c>
      <c r="HQ329">
        <v>2093.7600000000002</v>
      </c>
      <c r="HR329">
        <v>31.450600000000001</v>
      </c>
      <c r="HS329">
        <v>99.327799999999996</v>
      </c>
      <c r="HT329">
        <v>98.046300000000002</v>
      </c>
    </row>
    <row r="330" spans="1:228" x14ac:dyDescent="0.2">
      <c r="A330">
        <v>315</v>
      </c>
      <c r="B330">
        <v>1675964468.5999999</v>
      </c>
      <c r="C330">
        <v>1254.099999904633</v>
      </c>
      <c r="D330" t="s">
        <v>989</v>
      </c>
      <c r="E330" t="s">
        <v>990</v>
      </c>
      <c r="F330">
        <v>4</v>
      </c>
      <c r="G330">
        <v>1675964466.2874999</v>
      </c>
      <c r="H330">
        <f t="shared" si="136"/>
        <v>1.0832544848433435E-3</v>
      </c>
      <c r="I330">
        <f t="shared" si="137"/>
        <v>1.0832544848433434</v>
      </c>
      <c r="J330">
        <f t="shared" si="138"/>
        <v>20.634671408799406</v>
      </c>
      <c r="K330">
        <f t="shared" si="139"/>
        <v>2056.6212500000001</v>
      </c>
      <c r="L330">
        <f t="shared" si="140"/>
        <v>1550.2336764977952</v>
      </c>
      <c r="M330">
        <f t="shared" si="141"/>
        <v>157.12655020387351</v>
      </c>
      <c r="N330">
        <f t="shared" si="142"/>
        <v>208.45231721357055</v>
      </c>
      <c r="O330">
        <f t="shared" si="143"/>
        <v>7.2255880921589091E-2</v>
      </c>
      <c r="P330">
        <f t="shared" si="144"/>
        <v>2.7683107735254966</v>
      </c>
      <c r="Q330">
        <f t="shared" si="145"/>
        <v>7.1224270897178296E-2</v>
      </c>
      <c r="R330">
        <f t="shared" si="146"/>
        <v>4.4606628358258987E-2</v>
      </c>
      <c r="S330">
        <f t="shared" si="147"/>
        <v>226.114118233873</v>
      </c>
      <c r="T330">
        <f t="shared" si="148"/>
        <v>32.887911609392432</v>
      </c>
      <c r="U330">
        <f t="shared" si="149"/>
        <v>31.958712500000001</v>
      </c>
      <c r="V330">
        <f t="shared" si="150"/>
        <v>4.7639356988885408</v>
      </c>
      <c r="W330">
        <f t="shared" si="151"/>
        <v>69.614645709882922</v>
      </c>
      <c r="X330">
        <f t="shared" si="152"/>
        <v>3.2835930558588173</v>
      </c>
      <c r="Y330">
        <f t="shared" si="153"/>
        <v>4.7168135704419134</v>
      </c>
      <c r="Z330">
        <f t="shared" si="154"/>
        <v>1.4803426430297235</v>
      </c>
      <c r="AA330">
        <f t="shared" si="155"/>
        <v>-47.77152278159145</v>
      </c>
      <c r="AB330">
        <f t="shared" si="156"/>
        <v>-26.186930715224246</v>
      </c>
      <c r="AC330">
        <f t="shared" si="157"/>
        <v>-2.1425416136009812</v>
      </c>
      <c r="AD330">
        <f t="shared" si="158"/>
        <v>150.01312312345635</v>
      </c>
      <c r="AE330">
        <f t="shared" si="159"/>
        <v>31.370959505973886</v>
      </c>
      <c r="AF330">
        <f t="shared" si="160"/>
        <v>1.0841770985547026</v>
      </c>
      <c r="AG330">
        <f t="shared" si="161"/>
        <v>20.634671408799406</v>
      </c>
      <c r="AH330">
        <v>2154.670386539744</v>
      </c>
      <c r="AI330">
        <v>2128.5975757575738</v>
      </c>
      <c r="AJ330">
        <v>1.7202677243554101</v>
      </c>
      <c r="AK330">
        <v>60.624418474204617</v>
      </c>
      <c r="AL330">
        <f t="shared" si="162"/>
        <v>1.0832544848433434</v>
      </c>
      <c r="AM330">
        <v>31.427600504003049</v>
      </c>
      <c r="AN330">
        <v>32.395389696969708</v>
      </c>
      <c r="AO330">
        <v>-4.6283733792781038E-5</v>
      </c>
      <c r="AP330">
        <v>100.9878899836357</v>
      </c>
      <c r="AQ330">
        <v>17</v>
      </c>
      <c r="AR330">
        <v>3</v>
      </c>
      <c r="AS330">
        <f t="shared" si="163"/>
        <v>1</v>
      </c>
      <c r="AT330">
        <f t="shared" si="164"/>
        <v>0</v>
      </c>
      <c r="AU330">
        <f t="shared" si="165"/>
        <v>47545.312703309399</v>
      </c>
      <c r="AV330">
        <f t="shared" si="166"/>
        <v>1200</v>
      </c>
      <c r="AW330">
        <f t="shared" si="167"/>
        <v>1025.9244135926801</v>
      </c>
      <c r="AX330">
        <f t="shared" si="168"/>
        <v>0.85493701132723343</v>
      </c>
      <c r="AY330">
        <f t="shared" si="169"/>
        <v>0.18842843186156083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1675964466.2874999</v>
      </c>
      <c r="BF330">
        <v>2056.6212500000001</v>
      </c>
      <c r="BG330">
        <v>2087.63625</v>
      </c>
      <c r="BH330">
        <v>32.396412499999997</v>
      </c>
      <c r="BI330">
        <v>31.4280875</v>
      </c>
      <c r="BJ330">
        <v>2065.3874999999998</v>
      </c>
      <c r="BK330">
        <v>32.186412500000003</v>
      </c>
      <c r="BL330">
        <v>650.02162499999997</v>
      </c>
      <c r="BM330">
        <v>101.256625</v>
      </c>
      <c r="BN330">
        <v>0.1000624375</v>
      </c>
      <c r="BO330">
        <v>31.783249999999999</v>
      </c>
      <c r="BP330">
        <v>31.958712500000001</v>
      </c>
      <c r="BQ330">
        <v>999.9</v>
      </c>
      <c r="BR330">
        <v>0</v>
      </c>
      <c r="BS330">
        <v>0</v>
      </c>
      <c r="BT330">
        <v>8994.92</v>
      </c>
      <c r="BU330">
        <v>0</v>
      </c>
      <c r="BV330">
        <v>70.389700000000005</v>
      </c>
      <c r="BW330">
        <v>-31.017387500000002</v>
      </c>
      <c r="BX330">
        <v>2125.4787500000002</v>
      </c>
      <c r="BY330">
        <v>2155.3787499999999</v>
      </c>
      <c r="BZ330">
        <v>0.9683163749999999</v>
      </c>
      <c r="CA330">
        <v>2087.63625</v>
      </c>
      <c r="CB330">
        <v>31.4280875</v>
      </c>
      <c r="CC330">
        <v>3.2803512499999998</v>
      </c>
      <c r="CD330">
        <v>3.1823012500000001</v>
      </c>
      <c r="CE330">
        <v>25.523849999999999</v>
      </c>
      <c r="CF330">
        <v>25.013837500000001</v>
      </c>
      <c r="CG330">
        <v>1200</v>
      </c>
      <c r="CH330">
        <v>0.50001712500000006</v>
      </c>
      <c r="CI330">
        <v>0.49998287499999999</v>
      </c>
      <c r="CJ330">
        <v>0</v>
      </c>
      <c r="CK330">
        <v>983.25812499999995</v>
      </c>
      <c r="CL330">
        <v>4.9990899999999998</v>
      </c>
      <c r="CM330">
        <v>10537.65</v>
      </c>
      <c r="CN330">
        <v>9557.9150000000009</v>
      </c>
      <c r="CO330">
        <v>40.75</v>
      </c>
      <c r="CP330">
        <v>42.226374999999997</v>
      </c>
      <c r="CQ330">
        <v>41.561999999999998</v>
      </c>
      <c r="CR330">
        <v>41.390500000000003</v>
      </c>
      <c r="CS330">
        <v>42.125</v>
      </c>
      <c r="CT330">
        <v>597.52</v>
      </c>
      <c r="CU330">
        <v>597.48</v>
      </c>
      <c r="CV330">
        <v>0</v>
      </c>
      <c r="CW330">
        <v>1675964468.7</v>
      </c>
      <c r="CX330">
        <v>0</v>
      </c>
      <c r="CY330">
        <v>1675959759</v>
      </c>
      <c r="CZ330" t="s">
        <v>356</v>
      </c>
      <c r="DA330">
        <v>1675959759</v>
      </c>
      <c r="DB330">
        <v>1675959753.5</v>
      </c>
      <c r="DC330">
        <v>5</v>
      </c>
      <c r="DD330">
        <v>-2.5000000000000001E-2</v>
      </c>
      <c r="DE330">
        <v>-8.0000000000000002E-3</v>
      </c>
      <c r="DF330">
        <v>-6.0590000000000002</v>
      </c>
      <c r="DG330">
        <v>0.218</v>
      </c>
      <c r="DH330">
        <v>415</v>
      </c>
      <c r="DI330">
        <v>34</v>
      </c>
      <c r="DJ330">
        <v>0.6</v>
      </c>
      <c r="DK330">
        <v>0.17</v>
      </c>
      <c r="DL330">
        <v>-30.657714634146341</v>
      </c>
      <c r="DM330">
        <v>-2.068394425087043</v>
      </c>
      <c r="DN330">
        <v>0.220036427761267</v>
      </c>
      <c r="DO330">
        <v>0</v>
      </c>
      <c r="DP330">
        <v>0.96675653658536576</v>
      </c>
      <c r="DQ330">
        <v>4.0734083623695252E-2</v>
      </c>
      <c r="DR330">
        <v>5.4108841579369252E-3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357</v>
      </c>
      <c r="EA330">
        <v>3.29867</v>
      </c>
      <c r="EB330">
        <v>2.6253099999999998</v>
      </c>
      <c r="EC330">
        <v>0.28987400000000002</v>
      </c>
      <c r="ED330">
        <v>0.28990700000000003</v>
      </c>
      <c r="EE330">
        <v>0.135412</v>
      </c>
      <c r="EF330">
        <v>0.13141600000000001</v>
      </c>
      <c r="EG330">
        <v>21505.8</v>
      </c>
      <c r="EH330">
        <v>21833.1</v>
      </c>
      <c r="EI330">
        <v>28180.9</v>
      </c>
      <c r="EJ330">
        <v>29595.5</v>
      </c>
      <c r="EK330">
        <v>33559.9</v>
      </c>
      <c r="EL330">
        <v>35675</v>
      </c>
      <c r="EM330">
        <v>39796.699999999997</v>
      </c>
      <c r="EN330">
        <v>42267.3</v>
      </c>
      <c r="EO330">
        <v>2.2144499999999998</v>
      </c>
      <c r="EP330">
        <v>2.2396199999999999</v>
      </c>
      <c r="EQ330">
        <v>0.15900700000000001</v>
      </c>
      <c r="ER330">
        <v>0</v>
      </c>
      <c r="ES330">
        <v>29.374199999999998</v>
      </c>
      <c r="ET330">
        <v>999.9</v>
      </c>
      <c r="EU330">
        <v>72.599999999999994</v>
      </c>
      <c r="EV330">
        <v>32.1</v>
      </c>
      <c r="EW330">
        <v>34.431199999999997</v>
      </c>
      <c r="EX330">
        <v>57.113</v>
      </c>
      <c r="EY330">
        <v>-4.2147399999999999</v>
      </c>
      <c r="EZ330">
        <v>2</v>
      </c>
      <c r="FA330">
        <v>0.29369899999999999</v>
      </c>
      <c r="FB330">
        <v>-0.65571299999999999</v>
      </c>
      <c r="FC330">
        <v>20.274100000000001</v>
      </c>
      <c r="FD330">
        <v>5.2207299999999996</v>
      </c>
      <c r="FE330">
        <v>12.004</v>
      </c>
      <c r="FF330">
        <v>4.9868499999999996</v>
      </c>
      <c r="FG330">
        <v>3.2845</v>
      </c>
      <c r="FH330">
        <v>9999</v>
      </c>
      <c r="FI330">
        <v>9999</v>
      </c>
      <c r="FJ330">
        <v>9999</v>
      </c>
      <c r="FK330">
        <v>999.9</v>
      </c>
      <c r="FL330">
        <v>1.86578</v>
      </c>
      <c r="FM330">
        <v>1.8621700000000001</v>
      </c>
      <c r="FN330">
        <v>1.8641700000000001</v>
      </c>
      <c r="FO330">
        <v>1.8602099999999999</v>
      </c>
      <c r="FP330">
        <v>1.8609599999999999</v>
      </c>
      <c r="FQ330">
        <v>1.8600699999999999</v>
      </c>
      <c r="FR330">
        <v>1.8618600000000001</v>
      </c>
      <c r="FS330">
        <v>1.8584700000000001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-8.77</v>
      </c>
      <c r="GH330">
        <v>0.21</v>
      </c>
      <c r="GI330">
        <v>-4.2934277136806287</v>
      </c>
      <c r="GJ330">
        <v>-4.5218151105756088E-3</v>
      </c>
      <c r="GK330">
        <v>2.0889233732517852E-6</v>
      </c>
      <c r="GL330">
        <v>-4.5906856223640231E-10</v>
      </c>
      <c r="GM330">
        <v>-0.1150039569071811</v>
      </c>
      <c r="GN330">
        <v>4.4025620023938356E-3</v>
      </c>
      <c r="GO330">
        <v>3.112297855124525E-4</v>
      </c>
      <c r="GP330">
        <v>-4.1727832042263066E-6</v>
      </c>
      <c r="GQ330">
        <v>6</v>
      </c>
      <c r="GR330">
        <v>2080</v>
      </c>
      <c r="GS330">
        <v>4</v>
      </c>
      <c r="GT330">
        <v>33</v>
      </c>
      <c r="GU330">
        <v>78.5</v>
      </c>
      <c r="GV330">
        <v>78.599999999999994</v>
      </c>
      <c r="GW330">
        <v>4.9426300000000003</v>
      </c>
      <c r="GX330">
        <v>2.4572799999999999</v>
      </c>
      <c r="GY330">
        <v>2.04834</v>
      </c>
      <c r="GZ330">
        <v>2.6232899999999999</v>
      </c>
      <c r="HA330">
        <v>2.1972700000000001</v>
      </c>
      <c r="HB330">
        <v>2.2997999999999998</v>
      </c>
      <c r="HC330">
        <v>37.027000000000001</v>
      </c>
      <c r="HD330">
        <v>14.709899999999999</v>
      </c>
      <c r="HE330">
        <v>18</v>
      </c>
      <c r="HF330">
        <v>674.87599999999998</v>
      </c>
      <c r="HG330">
        <v>776.19399999999996</v>
      </c>
      <c r="HH330">
        <v>31.000299999999999</v>
      </c>
      <c r="HI330">
        <v>31.159400000000002</v>
      </c>
      <c r="HJ330">
        <v>30.0001</v>
      </c>
      <c r="HK330">
        <v>31.123200000000001</v>
      </c>
      <c r="HL330">
        <v>31.127199999999998</v>
      </c>
      <c r="HM330">
        <v>98.843299999999999</v>
      </c>
      <c r="HN330">
        <v>11.715</v>
      </c>
      <c r="HO330">
        <v>100</v>
      </c>
      <c r="HP330">
        <v>31</v>
      </c>
      <c r="HQ330">
        <v>2100.44</v>
      </c>
      <c r="HR330">
        <v>31.452100000000002</v>
      </c>
      <c r="HS330">
        <v>99.328100000000006</v>
      </c>
      <c r="HT330">
        <v>98.047600000000003</v>
      </c>
    </row>
    <row r="331" spans="1:228" x14ac:dyDescent="0.2">
      <c r="A331">
        <v>316</v>
      </c>
      <c r="B331">
        <v>1675964472.0999999</v>
      </c>
      <c r="C331">
        <v>1257.599999904633</v>
      </c>
      <c r="D331" t="s">
        <v>991</v>
      </c>
      <c r="E331" t="s">
        <v>992</v>
      </c>
      <c r="F331">
        <v>4</v>
      </c>
      <c r="G331">
        <v>1675964469.7249999</v>
      </c>
      <c r="H331">
        <f t="shared" si="136"/>
        <v>1.0810254430097185E-3</v>
      </c>
      <c r="I331">
        <f t="shared" si="137"/>
        <v>1.0810254430097186</v>
      </c>
      <c r="J331">
        <f t="shared" si="138"/>
        <v>20.524205277077609</v>
      </c>
      <c r="K331">
        <f t="shared" si="139"/>
        <v>2062.4087500000001</v>
      </c>
      <c r="L331">
        <f t="shared" si="140"/>
        <v>1557.2579935869007</v>
      </c>
      <c r="M331">
        <f t="shared" si="141"/>
        <v>157.83484096645913</v>
      </c>
      <c r="N331">
        <f t="shared" si="142"/>
        <v>209.03405755798968</v>
      </c>
      <c r="O331">
        <f t="shared" si="143"/>
        <v>7.2086585863552363E-2</v>
      </c>
      <c r="P331">
        <f t="shared" si="144"/>
        <v>2.7658853956555083</v>
      </c>
      <c r="Q331">
        <f t="shared" si="145"/>
        <v>7.105888068256512E-2</v>
      </c>
      <c r="R331">
        <f t="shared" si="146"/>
        <v>4.4502915049008197E-2</v>
      </c>
      <c r="S331">
        <f t="shared" si="147"/>
        <v>226.11661985898394</v>
      </c>
      <c r="T331">
        <f t="shared" si="148"/>
        <v>32.894727531517852</v>
      </c>
      <c r="U331">
        <f t="shared" si="149"/>
        <v>31.959375000000001</v>
      </c>
      <c r="V331">
        <f t="shared" si="150"/>
        <v>4.7641143933403773</v>
      </c>
      <c r="W331">
        <f t="shared" si="151"/>
        <v>69.589966202466101</v>
      </c>
      <c r="X331">
        <f t="shared" si="152"/>
        <v>3.2834153371099797</v>
      </c>
      <c r="Y331">
        <f t="shared" si="153"/>
        <v>4.7182309696158802</v>
      </c>
      <c r="Z331">
        <f t="shared" si="154"/>
        <v>1.4806990562303977</v>
      </c>
      <c r="AA331">
        <f t="shared" si="155"/>
        <v>-47.673222036728589</v>
      </c>
      <c r="AB331">
        <f t="shared" si="156"/>
        <v>-25.47246967769539</v>
      </c>
      <c r="AC331">
        <f t="shared" si="157"/>
        <v>-2.0859751040774888</v>
      </c>
      <c r="AD331">
        <f t="shared" si="158"/>
        <v>150.88495304048249</v>
      </c>
      <c r="AE331">
        <f t="shared" si="159"/>
        <v>31.416935529163371</v>
      </c>
      <c r="AF331">
        <f t="shared" si="160"/>
        <v>1.0812268765037729</v>
      </c>
      <c r="AG331">
        <f t="shared" si="161"/>
        <v>20.524205277077609</v>
      </c>
      <c r="AH331">
        <v>2160.7949606325592</v>
      </c>
      <c r="AI331">
        <v>2134.730909090908</v>
      </c>
      <c r="AJ331">
        <v>1.74626556980337</v>
      </c>
      <c r="AK331">
        <v>60.624418474204617</v>
      </c>
      <c r="AL331">
        <f t="shared" si="162"/>
        <v>1.0810254430097186</v>
      </c>
      <c r="AM331">
        <v>31.43032324895432</v>
      </c>
      <c r="AN331">
        <v>32.395798181818193</v>
      </c>
      <c r="AO331">
        <v>5.2014014812159744E-6</v>
      </c>
      <c r="AP331">
        <v>100.9878899836357</v>
      </c>
      <c r="AQ331">
        <v>17</v>
      </c>
      <c r="AR331">
        <v>3</v>
      </c>
      <c r="AS331">
        <f t="shared" si="163"/>
        <v>1</v>
      </c>
      <c r="AT331">
        <f t="shared" si="164"/>
        <v>0</v>
      </c>
      <c r="AU331">
        <f t="shared" si="165"/>
        <v>47477.468070123468</v>
      </c>
      <c r="AV331">
        <f t="shared" si="166"/>
        <v>1200.0125</v>
      </c>
      <c r="AW331">
        <f t="shared" si="167"/>
        <v>1025.9351760927377</v>
      </c>
      <c r="AX331">
        <f t="shared" si="168"/>
        <v>0.85493707448275558</v>
      </c>
      <c r="AY331">
        <f t="shared" si="169"/>
        <v>0.18842855375171835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1675964469.7249999</v>
      </c>
      <c r="BF331">
        <v>2062.4087500000001</v>
      </c>
      <c r="BG331">
        <v>2093.4662499999999</v>
      </c>
      <c r="BH331">
        <v>32.395412500000013</v>
      </c>
      <c r="BI331">
        <v>31.429725000000001</v>
      </c>
      <c r="BJ331">
        <v>2071.1849999999999</v>
      </c>
      <c r="BK331">
        <v>32.185437499999999</v>
      </c>
      <c r="BL331">
        <v>650.024</v>
      </c>
      <c r="BM331">
        <v>101.25425</v>
      </c>
      <c r="BN331">
        <v>0.10008025</v>
      </c>
      <c r="BO331">
        <v>31.788550000000001</v>
      </c>
      <c r="BP331">
        <v>31.959375000000001</v>
      </c>
      <c r="BQ331">
        <v>999.9</v>
      </c>
      <c r="BR331">
        <v>0</v>
      </c>
      <c r="BS331">
        <v>0</v>
      </c>
      <c r="BT331">
        <v>8982.2637500000019</v>
      </c>
      <c r="BU331">
        <v>0</v>
      </c>
      <c r="BV331">
        <v>71.251712499999996</v>
      </c>
      <c r="BW331">
        <v>-31.058700000000002</v>
      </c>
      <c r="BX331">
        <v>2131.4587499999998</v>
      </c>
      <c r="BY331">
        <v>2161.3987499999998</v>
      </c>
      <c r="BZ331">
        <v>0.96567199999999997</v>
      </c>
      <c r="CA331">
        <v>2093.4662499999999</v>
      </c>
      <c r="CB331">
        <v>31.429725000000001</v>
      </c>
      <c r="CC331">
        <v>3.2801737499999999</v>
      </c>
      <c r="CD331">
        <v>3.1823950000000001</v>
      </c>
      <c r="CE331">
        <v>25.522925000000001</v>
      </c>
      <c r="CF331">
        <v>25.0143375</v>
      </c>
      <c r="CG331">
        <v>1200.0125</v>
      </c>
      <c r="CH331">
        <v>0.50001337499999998</v>
      </c>
      <c r="CI331">
        <v>0.49998637499999998</v>
      </c>
      <c r="CJ331">
        <v>0</v>
      </c>
      <c r="CK331">
        <v>983.12399999999991</v>
      </c>
      <c r="CL331">
        <v>4.9990899999999998</v>
      </c>
      <c r="CM331">
        <v>10535.4375</v>
      </c>
      <c r="CN331">
        <v>9557.9937500000015</v>
      </c>
      <c r="CO331">
        <v>40.773249999999997</v>
      </c>
      <c r="CP331">
        <v>42.210624999999993</v>
      </c>
      <c r="CQ331">
        <v>41.561999999999998</v>
      </c>
      <c r="CR331">
        <v>41.436999999999998</v>
      </c>
      <c r="CS331">
        <v>42.125</v>
      </c>
      <c r="CT331">
        <v>597.52375000000006</v>
      </c>
      <c r="CU331">
        <v>597.48874999999998</v>
      </c>
      <c r="CV331">
        <v>0</v>
      </c>
      <c r="CW331">
        <v>1675964471.7</v>
      </c>
      <c r="CX331">
        <v>0</v>
      </c>
      <c r="CY331">
        <v>1675959759</v>
      </c>
      <c r="CZ331" t="s">
        <v>356</v>
      </c>
      <c r="DA331">
        <v>1675959759</v>
      </c>
      <c r="DB331">
        <v>1675959753.5</v>
      </c>
      <c r="DC331">
        <v>5</v>
      </c>
      <c r="DD331">
        <v>-2.5000000000000001E-2</v>
      </c>
      <c r="DE331">
        <v>-8.0000000000000002E-3</v>
      </c>
      <c r="DF331">
        <v>-6.0590000000000002</v>
      </c>
      <c r="DG331">
        <v>0.218</v>
      </c>
      <c r="DH331">
        <v>415</v>
      </c>
      <c r="DI331">
        <v>34</v>
      </c>
      <c r="DJ331">
        <v>0.6</v>
      </c>
      <c r="DK331">
        <v>0.17</v>
      </c>
      <c r="DL331">
        <v>-30.781079999999999</v>
      </c>
      <c r="DM331">
        <v>-2.096159099437104</v>
      </c>
      <c r="DN331">
        <v>0.21952801666302199</v>
      </c>
      <c r="DO331">
        <v>0</v>
      </c>
      <c r="DP331">
        <v>0.96840169999999992</v>
      </c>
      <c r="DQ331">
        <v>-1.9817560975610459E-3</v>
      </c>
      <c r="DR331">
        <v>2.5991253932813709E-3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357</v>
      </c>
      <c r="EA331">
        <v>3.2985000000000002</v>
      </c>
      <c r="EB331">
        <v>2.6250399999999998</v>
      </c>
      <c r="EC331">
        <v>0.29033199999999998</v>
      </c>
      <c r="ED331">
        <v>0.29035499999999997</v>
      </c>
      <c r="EE331">
        <v>0.135408</v>
      </c>
      <c r="EF331">
        <v>0.131411</v>
      </c>
      <c r="EG331">
        <v>21491.5</v>
      </c>
      <c r="EH331">
        <v>21819.200000000001</v>
      </c>
      <c r="EI331">
        <v>28180.400000000001</v>
      </c>
      <c r="EJ331">
        <v>29595.4</v>
      </c>
      <c r="EK331">
        <v>33559.4</v>
      </c>
      <c r="EL331">
        <v>35674.9</v>
      </c>
      <c r="EM331">
        <v>39795.9</v>
      </c>
      <c r="EN331">
        <v>42267</v>
      </c>
      <c r="EO331">
        <v>2.2147000000000001</v>
      </c>
      <c r="EP331">
        <v>2.2396199999999999</v>
      </c>
      <c r="EQ331">
        <v>0.15918199999999999</v>
      </c>
      <c r="ER331">
        <v>0</v>
      </c>
      <c r="ES331">
        <v>29.378799999999998</v>
      </c>
      <c r="ET331">
        <v>999.9</v>
      </c>
      <c r="EU331">
        <v>72.599999999999994</v>
      </c>
      <c r="EV331">
        <v>32.1</v>
      </c>
      <c r="EW331">
        <v>34.432600000000001</v>
      </c>
      <c r="EX331">
        <v>57.023000000000003</v>
      </c>
      <c r="EY331">
        <v>-4.0344499999999996</v>
      </c>
      <c r="EZ331">
        <v>2</v>
      </c>
      <c r="FA331">
        <v>0.29369400000000001</v>
      </c>
      <c r="FB331">
        <v>-0.65590999999999999</v>
      </c>
      <c r="FC331">
        <v>20.273900000000001</v>
      </c>
      <c r="FD331">
        <v>5.22058</v>
      </c>
      <c r="FE331">
        <v>12.004</v>
      </c>
      <c r="FF331">
        <v>4.98705</v>
      </c>
      <c r="FG331">
        <v>3.2845300000000002</v>
      </c>
      <c r="FH331">
        <v>9999</v>
      </c>
      <c r="FI331">
        <v>9999</v>
      </c>
      <c r="FJ331">
        <v>9999</v>
      </c>
      <c r="FK331">
        <v>999.9</v>
      </c>
      <c r="FL331">
        <v>1.8657900000000001</v>
      </c>
      <c r="FM331">
        <v>1.8621700000000001</v>
      </c>
      <c r="FN331">
        <v>1.8641700000000001</v>
      </c>
      <c r="FO331">
        <v>1.8602099999999999</v>
      </c>
      <c r="FP331">
        <v>1.8609599999999999</v>
      </c>
      <c r="FQ331">
        <v>1.8601099999999999</v>
      </c>
      <c r="FR331">
        <v>1.8618600000000001</v>
      </c>
      <c r="FS331">
        <v>1.8584499999999999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-8.7899999999999991</v>
      </c>
      <c r="GH331">
        <v>0.21</v>
      </c>
      <c r="GI331">
        <v>-4.2934277136806287</v>
      </c>
      <c r="GJ331">
        <v>-4.5218151105756088E-3</v>
      </c>
      <c r="GK331">
        <v>2.0889233732517852E-6</v>
      </c>
      <c r="GL331">
        <v>-4.5906856223640231E-10</v>
      </c>
      <c r="GM331">
        <v>-0.1150039569071811</v>
      </c>
      <c r="GN331">
        <v>4.4025620023938356E-3</v>
      </c>
      <c r="GO331">
        <v>3.112297855124525E-4</v>
      </c>
      <c r="GP331">
        <v>-4.1727832042263066E-6</v>
      </c>
      <c r="GQ331">
        <v>6</v>
      </c>
      <c r="GR331">
        <v>2080</v>
      </c>
      <c r="GS331">
        <v>4</v>
      </c>
      <c r="GT331">
        <v>33</v>
      </c>
      <c r="GU331">
        <v>78.599999999999994</v>
      </c>
      <c r="GV331">
        <v>78.599999999999994</v>
      </c>
      <c r="GW331">
        <v>4.9536100000000003</v>
      </c>
      <c r="GX331">
        <v>2.4475099999999999</v>
      </c>
      <c r="GY331">
        <v>2.04834</v>
      </c>
      <c r="GZ331">
        <v>2.6232899999999999</v>
      </c>
      <c r="HA331">
        <v>2.1972700000000001</v>
      </c>
      <c r="HB331">
        <v>2.3315399999999999</v>
      </c>
      <c r="HC331">
        <v>37.027000000000001</v>
      </c>
      <c r="HD331">
        <v>14.7012</v>
      </c>
      <c r="HE331">
        <v>18</v>
      </c>
      <c r="HF331">
        <v>675.07600000000002</v>
      </c>
      <c r="HG331">
        <v>776.18499999999995</v>
      </c>
      <c r="HH331">
        <v>31.0001</v>
      </c>
      <c r="HI331">
        <v>31.159400000000002</v>
      </c>
      <c r="HJ331">
        <v>30</v>
      </c>
      <c r="HK331">
        <v>31.123200000000001</v>
      </c>
      <c r="HL331">
        <v>31.1265</v>
      </c>
      <c r="HM331">
        <v>99.052400000000006</v>
      </c>
      <c r="HN331">
        <v>11.715</v>
      </c>
      <c r="HO331">
        <v>100</v>
      </c>
      <c r="HP331">
        <v>31</v>
      </c>
      <c r="HQ331">
        <v>2107.12</v>
      </c>
      <c r="HR331">
        <v>31.454499999999999</v>
      </c>
      <c r="HS331">
        <v>99.326099999999997</v>
      </c>
      <c r="HT331">
        <v>98.046999999999997</v>
      </c>
    </row>
    <row r="332" spans="1:228" x14ac:dyDescent="0.2">
      <c r="A332">
        <v>317</v>
      </c>
      <c r="B332">
        <v>1675964476.5999999</v>
      </c>
      <c r="C332">
        <v>1262.099999904633</v>
      </c>
      <c r="D332" t="s">
        <v>993</v>
      </c>
      <c r="E332" t="s">
        <v>994</v>
      </c>
      <c r="F332">
        <v>4</v>
      </c>
      <c r="G332">
        <v>1675964474.3499999</v>
      </c>
      <c r="H332">
        <f t="shared" si="136"/>
        <v>1.0771457392697228E-3</v>
      </c>
      <c r="I332">
        <f t="shared" si="137"/>
        <v>1.0771457392697228</v>
      </c>
      <c r="J332">
        <f t="shared" si="138"/>
        <v>20.636720052208158</v>
      </c>
      <c r="K332">
        <f t="shared" si="139"/>
        <v>2070.1837500000001</v>
      </c>
      <c r="L332">
        <f t="shared" si="140"/>
        <v>1559.1220920484377</v>
      </c>
      <c r="M332">
        <f t="shared" si="141"/>
        <v>158.02239725106401</v>
      </c>
      <c r="N332">
        <f t="shared" si="142"/>
        <v>209.82025756263494</v>
      </c>
      <c r="O332">
        <f t="shared" si="143"/>
        <v>7.159401857555546E-2</v>
      </c>
      <c r="P332">
        <f t="shared" si="144"/>
        <v>2.7775660209811623</v>
      </c>
      <c r="Q332">
        <f t="shared" si="145"/>
        <v>7.0584402128170853E-2</v>
      </c>
      <c r="R332">
        <f t="shared" si="146"/>
        <v>4.4204775222022062E-2</v>
      </c>
      <c r="S332">
        <f t="shared" si="147"/>
        <v>226.11431773384567</v>
      </c>
      <c r="T332">
        <f t="shared" si="148"/>
        <v>32.896614215309867</v>
      </c>
      <c r="U332">
        <f t="shared" si="149"/>
        <v>31.975200000000001</v>
      </c>
      <c r="V332">
        <f t="shared" si="150"/>
        <v>4.7683845654114769</v>
      </c>
      <c r="W332">
        <f t="shared" si="151"/>
        <v>69.563516564562605</v>
      </c>
      <c r="X332">
        <f t="shared" si="152"/>
        <v>3.2831257164657863</v>
      </c>
      <c r="Y332">
        <f t="shared" si="153"/>
        <v>4.719608608944724</v>
      </c>
      <c r="Z332">
        <f t="shared" si="154"/>
        <v>1.4852588489456906</v>
      </c>
      <c r="AA332">
        <f t="shared" si="155"/>
        <v>-47.502127101794777</v>
      </c>
      <c r="AB332">
        <f t="shared" si="156"/>
        <v>-27.178561287149229</v>
      </c>
      <c r="AC332">
        <f t="shared" si="157"/>
        <v>-2.2165582200053278</v>
      </c>
      <c r="AD332">
        <f t="shared" si="158"/>
        <v>149.21707112489634</v>
      </c>
      <c r="AE332">
        <f t="shared" si="159"/>
        <v>31.292946034907029</v>
      </c>
      <c r="AF332">
        <f t="shared" si="160"/>
        <v>1.0791698676148793</v>
      </c>
      <c r="AG332">
        <f t="shared" si="161"/>
        <v>20.636720052208158</v>
      </c>
      <c r="AH332">
        <v>2168.5586755795871</v>
      </c>
      <c r="AI332">
        <v>2142.4966666666651</v>
      </c>
      <c r="AJ332">
        <v>1.716267528487071</v>
      </c>
      <c r="AK332">
        <v>60.624418474204617</v>
      </c>
      <c r="AL332">
        <f t="shared" si="162"/>
        <v>1.0771457392697228</v>
      </c>
      <c r="AM332">
        <v>31.428742418650721</v>
      </c>
      <c r="AN332">
        <v>32.391285454545461</v>
      </c>
      <c r="AO332">
        <v>-6.4381811833962678E-5</v>
      </c>
      <c r="AP332">
        <v>100.9878899836357</v>
      </c>
      <c r="AQ332">
        <v>17</v>
      </c>
      <c r="AR332">
        <v>3</v>
      </c>
      <c r="AS332">
        <f t="shared" si="163"/>
        <v>1</v>
      </c>
      <c r="AT332">
        <f t="shared" si="164"/>
        <v>0</v>
      </c>
      <c r="AU332">
        <f t="shared" si="165"/>
        <v>47799.615236883845</v>
      </c>
      <c r="AV332">
        <f t="shared" si="166"/>
        <v>1200.00125</v>
      </c>
      <c r="AW332">
        <f t="shared" si="167"/>
        <v>1025.9254635926661</v>
      </c>
      <c r="AX332">
        <f t="shared" si="168"/>
        <v>0.8549369957678512</v>
      </c>
      <c r="AY332">
        <f t="shared" si="169"/>
        <v>0.18842840183195281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1675964474.3499999</v>
      </c>
      <c r="BF332">
        <v>2070.1837500000001</v>
      </c>
      <c r="BG332">
        <v>2101.13375</v>
      </c>
      <c r="BH332">
        <v>32.392837499999999</v>
      </c>
      <c r="BI332">
        <v>31.428887499999998</v>
      </c>
      <c r="BJ332">
        <v>2078.9749999999999</v>
      </c>
      <c r="BK332">
        <v>32.1829125</v>
      </c>
      <c r="BL332">
        <v>649.95849999999996</v>
      </c>
      <c r="BM332">
        <v>101.25375</v>
      </c>
      <c r="BN332">
        <v>9.9696312499999995E-2</v>
      </c>
      <c r="BO332">
        <v>31.793700000000001</v>
      </c>
      <c r="BP332">
        <v>31.975200000000001</v>
      </c>
      <c r="BQ332">
        <v>999.9</v>
      </c>
      <c r="BR332">
        <v>0</v>
      </c>
      <c r="BS332">
        <v>0</v>
      </c>
      <c r="BT332">
        <v>9044.3762500000012</v>
      </c>
      <c r="BU332">
        <v>0</v>
      </c>
      <c r="BV332">
        <v>72.287274999999994</v>
      </c>
      <c r="BW332">
        <v>-30.950925000000002</v>
      </c>
      <c r="BX332">
        <v>2139.48875</v>
      </c>
      <c r="BY332">
        <v>2169.3150000000001</v>
      </c>
      <c r="BZ332">
        <v>0.96396749999999987</v>
      </c>
      <c r="CA332">
        <v>2101.13375</v>
      </c>
      <c r="CB332">
        <v>31.428887499999998</v>
      </c>
      <c r="CC332">
        <v>3.2798924999999999</v>
      </c>
      <c r="CD332">
        <v>3.1822862500000002</v>
      </c>
      <c r="CE332">
        <v>25.5215125</v>
      </c>
      <c r="CF332">
        <v>25.013762499999999</v>
      </c>
      <c r="CG332">
        <v>1200.00125</v>
      </c>
      <c r="CH332">
        <v>0.50001899999999999</v>
      </c>
      <c r="CI332">
        <v>0.49998100000000001</v>
      </c>
      <c r="CJ332">
        <v>0</v>
      </c>
      <c r="CK332">
        <v>982.93875000000003</v>
      </c>
      <c r="CL332">
        <v>4.9990899999999998</v>
      </c>
      <c r="CM332">
        <v>10532.3</v>
      </c>
      <c r="CN332">
        <v>9557.9187499999989</v>
      </c>
      <c r="CO332">
        <v>40.765500000000003</v>
      </c>
      <c r="CP332">
        <v>42.234250000000003</v>
      </c>
      <c r="CQ332">
        <v>41.515500000000003</v>
      </c>
      <c r="CR332">
        <v>41.436999999999998</v>
      </c>
      <c r="CS332">
        <v>42.125</v>
      </c>
      <c r="CT332">
        <v>597.52125000000001</v>
      </c>
      <c r="CU332">
        <v>597.48</v>
      </c>
      <c r="CV332">
        <v>0</v>
      </c>
      <c r="CW332">
        <v>1675964476.5</v>
      </c>
      <c r="CX332">
        <v>0</v>
      </c>
      <c r="CY332">
        <v>1675959759</v>
      </c>
      <c r="CZ332" t="s">
        <v>356</v>
      </c>
      <c r="DA332">
        <v>1675959759</v>
      </c>
      <c r="DB332">
        <v>1675959753.5</v>
      </c>
      <c r="DC332">
        <v>5</v>
      </c>
      <c r="DD332">
        <v>-2.5000000000000001E-2</v>
      </c>
      <c r="DE332">
        <v>-8.0000000000000002E-3</v>
      </c>
      <c r="DF332">
        <v>-6.0590000000000002</v>
      </c>
      <c r="DG332">
        <v>0.218</v>
      </c>
      <c r="DH332">
        <v>415</v>
      </c>
      <c r="DI332">
        <v>34</v>
      </c>
      <c r="DJ332">
        <v>0.6</v>
      </c>
      <c r="DK332">
        <v>0.17</v>
      </c>
      <c r="DL332">
        <v>-30.885529999999999</v>
      </c>
      <c r="DM332">
        <v>-1.4419362101312589</v>
      </c>
      <c r="DN332">
        <v>0.17250453791132581</v>
      </c>
      <c r="DO332">
        <v>0</v>
      </c>
      <c r="DP332">
        <v>0.96827200000000002</v>
      </c>
      <c r="DQ332">
        <v>-2.4850784240152701E-2</v>
      </c>
      <c r="DR332">
        <v>2.746565564482311E-3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357</v>
      </c>
      <c r="EA332">
        <v>3.2984900000000001</v>
      </c>
      <c r="EB332">
        <v>2.6253000000000002</v>
      </c>
      <c r="EC332">
        <v>0.29091400000000001</v>
      </c>
      <c r="ED332">
        <v>0.29091400000000001</v>
      </c>
      <c r="EE332">
        <v>0.13540199999999999</v>
      </c>
      <c r="EF332">
        <v>0.131413</v>
      </c>
      <c r="EG332">
        <v>21474.400000000001</v>
      </c>
      <c r="EH332">
        <v>21801.5</v>
      </c>
      <c r="EI332">
        <v>28181.200000000001</v>
      </c>
      <c r="EJ332">
        <v>29594.799999999999</v>
      </c>
      <c r="EK332">
        <v>33560.6</v>
      </c>
      <c r="EL332">
        <v>35674.6</v>
      </c>
      <c r="EM332">
        <v>39797</v>
      </c>
      <c r="EN332">
        <v>42266.7</v>
      </c>
      <c r="EO332">
        <v>2.2143199999999998</v>
      </c>
      <c r="EP332">
        <v>2.2396799999999999</v>
      </c>
      <c r="EQ332">
        <v>0.15937499999999999</v>
      </c>
      <c r="ER332">
        <v>0</v>
      </c>
      <c r="ES332">
        <v>29.386199999999999</v>
      </c>
      <c r="ET332">
        <v>999.9</v>
      </c>
      <c r="EU332">
        <v>72.599999999999994</v>
      </c>
      <c r="EV332">
        <v>32.1</v>
      </c>
      <c r="EW332">
        <v>34.431899999999999</v>
      </c>
      <c r="EX332">
        <v>56.453000000000003</v>
      </c>
      <c r="EY332">
        <v>-4.0384599999999997</v>
      </c>
      <c r="EZ332">
        <v>2</v>
      </c>
      <c r="FA332">
        <v>0.29353699999999999</v>
      </c>
      <c r="FB332">
        <v>-0.65556400000000004</v>
      </c>
      <c r="FC332">
        <v>20.273700000000002</v>
      </c>
      <c r="FD332">
        <v>5.2190899999999996</v>
      </c>
      <c r="FE332">
        <v>12.004</v>
      </c>
      <c r="FF332">
        <v>4.9867999999999997</v>
      </c>
      <c r="FG332">
        <v>3.2842799999999999</v>
      </c>
      <c r="FH332">
        <v>9999</v>
      </c>
      <c r="FI332">
        <v>9999</v>
      </c>
      <c r="FJ332">
        <v>9999</v>
      </c>
      <c r="FK332">
        <v>999.9</v>
      </c>
      <c r="FL332">
        <v>1.8657900000000001</v>
      </c>
      <c r="FM332">
        <v>1.8621799999999999</v>
      </c>
      <c r="FN332">
        <v>1.8641700000000001</v>
      </c>
      <c r="FO332">
        <v>1.8602099999999999</v>
      </c>
      <c r="FP332">
        <v>1.8609599999999999</v>
      </c>
      <c r="FQ332">
        <v>1.8601099999999999</v>
      </c>
      <c r="FR332">
        <v>1.8618399999999999</v>
      </c>
      <c r="FS332">
        <v>1.85846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-8.8000000000000007</v>
      </c>
      <c r="GH332">
        <v>0.2099</v>
      </c>
      <c r="GI332">
        <v>-4.2934277136806287</v>
      </c>
      <c r="GJ332">
        <v>-4.5218151105756088E-3</v>
      </c>
      <c r="GK332">
        <v>2.0889233732517852E-6</v>
      </c>
      <c r="GL332">
        <v>-4.5906856223640231E-10</v>
      </c>
      <c r="GM332">
        <v>-0.1150039569071811</v>
      </c>
      <c r="GN332">
        <v>4.4025620023938356E-3</v>
      </c>
      <c r="GO332">
        <v>3.112297855124525E-4</v>
      </c>
      <c r="GP332">
        <v>-4.1727832042263066E-6</v>
      </c>
      <c r="GQ332">
        <v>6</v>
      </c>
      <c r="GR332">
        <v>2080</v>
      </c>
      <c r="GS332">
        <v>4</v>
      </c>
      <c r="GT332">
        <v>33</v>
      </c>
      <c r="GU332">
        <v>78.599999999999994</v>
      </c>
      <c r="GV332">
        <v>78.7</v>
      </c>
      <c r="GW332">
        <v>4.9658199999999999</v>
      </c>
      <c r="GX332">
        <v>2.4523899999999998</v>
      </c>
      <c r="GY332">
        <v>2.04834</v>
      </c>
      <c r="GZ332">
        <v>2.6232899999999999</v>
      </c>
      <c r="HA332">
        <v>2.1972700000000001</v>
      </c>
      <c r="HB332">
        <v>2.34375</v>
      </c>
      <c r="HC332">
        <v>37.0032</v>
      </c>
      <c r="HD332">
        <v>14.7187</v>
      </c>
      <c r="HE332">
        <v>18</v>
      </c>
      <c r="HF332">
        <v>674.76199999999994</v>
      </c>
      <c r="HG332">
        <v>776.23400000000004</v>
      </c>
      <c r="HH332">
        <v>31.0001</v>
      </c>
      <c r="HI332">
        <v>31.159400000000002</v>
      </c>
      <c r="HJ332">
        <v>30.0001</v>
      </c>
      <c r="HK332">
        <v>31.122</v>
      </c>
      <c r="HL332">
        <v>31.1265</v>
      </c>
      <c r="HM332">
        <v>99.310199999999995</v>
      </c>
      <c r="HN332">
        <v>11.715</v>
      </c>
      <c r="HO332">
        <v>100</v>
      </c>
      <c r="HP332">
        <v>31</v>
      </c>
      <c r="HQ332">
        <v>2113.8000000000002</v>
      </c>
      <c r="HR332">
        <v>31.592700000000001</v>
      </c>
      <c r="HS332">
        <v>99.328900000000004</v>
      </c>
      <c r="HT332">
        <v>98.0458</v>
      </c>
    </row>
    <row r="333" spans="1:228" x14ac:dyDescent="0.2">
      <c r="A333">
        <v>318</v>
      </c>
      <c r="B333">
        <v>1675964480.0999999</v>
      </c>
      <c r="C333">
        <v>1265.599999904633</v>
      </c>
      <c r="D333" t="s">
        <v>995</v>
      </c>
      <c r="E333" t="s">
        <v>996</v>
      </c>
      <c r="F333">
        <v>4</v>
      </c>
      <c r="G333">
        <v>1675964477.7249999</v>
      </c>
      <c r="H333">
        <f t="shared" si="136"/>
        <v>1.0747763014652381E-3</v>
      </c>
      <c r="I333">
        <f t="shared" si="137"/>
        <v>1.0747763014652381</v>
      </c>
      <c r="J333">
        <f t="shared" si="138"/>
        <v>20.609794520236058</v>
      </c>
      <c r="K333">
        <f t="shared" si="139"/>
        <v>2075.7550000000001</v>
      </c>
      <c r="L333">
        <f t="shared" si="140"/>
        <v>1563.9656219903441</v>
      </c>
      <c r="M333">
        <f t="shared" si="141"/>
        <v>158.51347938137633</v>
      </c>
      <c r="N333">
        <f t="shared" si="142"/>
        <v>210.38515346299619</v>
      </c>
      <c r="O333">
        <f t="shared" si="143"/>
        <v>7.1409412252741861E-2</v>
      </c>
      <c r="P333">
        <f t="shared" si="144"/>
        <v>2.7758780515747454</v>
      </c>
      <c r="Q333">
        <f t="shared" si="145"/>
        <v>7.0404354806203842E-2</v>
      </c>
      <c r="R333">
        <f t="shared" si="146"/>
        <v>4.4091843684268661E-2</v>
      </c>
      <c r="S333">
        <f t="shared" si="147"/>
        <v>226.11404585881812</v>
      </c>
      <c r="T333">
        <f t="shared" si="148"/>
        <v>32.899139700754233</v>
      </c>
      <c r="U333">
        <f t="shared" si="149"/>
        <v>31.976299999999998</v>
      </c>
      <c r="V333">
        <f t="shared" si="150"/>
        <v>4.7686815100343223</v>
      </c>
      <c r="W333">
        <f t="shared" si="151"/>
        <v>69.553729360612593</v>
      </c>
      <c r="X333">
        <f t="shared" si="152"/>
        <v>3.2828987343473912</v>
      </c>
      <c r="Y333">
        <f t="shared" si="153"/>
        <v>4.7199463846527481</v>
      </c>
      <c r="Z333">
        <f t="shared" si="154"/>
        <v>1.4857827756869311</v>
      </c>
      <c r="AA333">
        <f t="shared" si="155"/>
        <v>-47.397634894616999</v>
      </c>
      <c r="AB333">
        <f t="shared" si="156"/>
        <v>-27.137725824397588</v>
      </c>
      <c r="AC333">
        <f t="shared" si="157"/>
        <v>-2.2145994384870353</v>
      </c>
      <c r="AD333">
        <f t="shared" si="158"/>
        <v>149.3640857013165</v>
      </c>
      <c r="AE333">
        <f t="shared" si="159"/>
        <v>31.224316691358968</v>
      </c>
      <c r="AF333">
        <f t="shared" si="160"/>
        <v>1.074940543870007</v>
      </c>
      <c r="AG333">
        <f t="shared" si="161"/>
        <v>20.609794520236058</v>
      </c>
      <c r="AH333">
        <v>2174.3685267238711</v>
      </c>
      <c r="AI333">
        <v>2148.4174545454539</v>
      </c>
      <c r="AJ333">
        <v>1.693733646722404</v>
      </c>
      <c r="AK333">
        <v>60.624418474204617</v>
      </c>
      <c r="AL333">
        <f t="shared" si="162"/>
        <v>1.0747763014652381</v>
      </c>
      <c r="AM333">
        <v>31.428694611206812</v>
      </c>
      <c r="AN333">
        <v>32.388941818181813</v>
      </c>
      <c r="AO333">
        <v>-4.3078018785968762E-5</v>
      </c>
      <c r="AP333">
        <v>100.9878899836357</v>
      </c>
      <c r="AQ333">
        <v>17</v>
      </c>
      <c r="AR333">
        <v>3</v>
      </c>
      <c r="AS333">
        <f t="shared" si="163"/>
        <v>1</v>
      </c>
      <c r="AT333">
        <f t="shared" si="164"/>
        <v>0</v>
      </c>
      <c r="AU333">
        <f t="shared" si="165"/>
        <v>47752.703446944477</v>
      </c>
      <c r="AV333">
        <f t="shared" si="166"/>
        <v>1200</v>
      </c>
      <c r="AW333">
        <f t="shared" si="167"/>
        <v>1025.9243760926518</v>
      </c>
      <c r="AX333">
        <f t="shared" si="168"/>
        <v>0.85493698007720986</v>
      </c>
      <c r="AY333">
        <f t="shared" si="169"/>
        <v>0.18842837154901509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1675964477.7249999</v>
      </c>
      <c r="BF333">
        <v>2075.7550000000001</v>
      </c>
      <c r="BG333">
        <v>2106.6374999999998</v>
      </c>
      <c r="BH333">
        <v>32.390562500000001</v>
      </c>
      <c r="BI333">
        <v>31.4304375</v>
      </c>
      <c r="BJ333">
        <v>2084.5524999999998</v>
      </c>
      <c r="BK333">
        <v>32.180624999999999</v>
      </c>
      <c r="BL333">
        <v>649.99199999999996</v>
      </c>
      <c r="BM333">
        <v>101.25375</v>
      </c>
      <c r="BN333">
        <v>9.9807362499999996E-2</v>
      </c>
      <c r="BO333">
        <v>31.7949625</v>
      </c>
      <c r="BP333">
        <v>31.976299999999998</v>
      </c>
      <c r="BQ333">
        <v>999.9</v>
      </c>
      <c r="BR333">
        <v>0</v>
      </c>
      <c r="BS333">
        <v>0</v>
      </c>
      <c r="BT333">
        <v>9035.3912500000006</v>
      </c>
      <c r="BU333">
        <v>0</v>
      </c>
      <c r="BV333">
        <v>72.842262500000004</v>
      </c>
      <c r="BW333">
        <v>-30.884462500000001</v>
      </c>
      <c r="BX333">
        <v>2145.2399999999998</v>
      </c>
      <c r="BY333">
        <v>2175</v>
      </c>
      <c r="BZ333">
        <v>0.96011475000000002</v>
      </c>
      <c r="CA333">
        <v>2106.6374999999998</v>
      </c>
      <c r="CB333">
        <v>31.4304375</v>
      </c>
      <c r="CC333">
        <v>3.2796675</v>
      </c>
      <c r="CD333">
        <v>3.1824499999999998</v>
      </c>
      <c r="CE333">
        <v>25.520362500000001</v>
      </c>
      <c r="CF333">
        <v>25.014637499999999</v>
      </c>
      <c r="CG333">
        <v>1200</v>
      </c>
      <c r="CH333">
        <v>0.50001899999999999</v>
      </c>
      <c r="CI333">
        <v>0.49998100000000001</v>
      </c>
      <c r="CJ333">
        <v>0</v>
      </c>
      <c r="CK333">
        <v>982.51537500000006</v>
      </c>
      <c r="CL333">
        <v>4.9990899999999998</v>
      </c>
      <c r="CM333">
        <v>10529.9625</v>
      </c>
      <c r="CN333">
        <v>9557.9212499999994</v>
      </c>
      <c r="CO333">
        <v>40.757750000000001</v>
      </c>
      <c r="CP333">
        <v>42.226374999999997</v>
      </c>
      <c r="CQ333">
        <v>41.507750000000001</v>
      </c>
      <c r="CR333">
        <v>41.436999999999998</v>
      </c>
      <c r="CS333">
        <v>42.125</v>
      </c>
      <c r="CT333">
        <v>597.52125000000001</v>
      </c>
      <c r="CU333">
        <v>597.47874999999999</v>
      </c>
      <c r="CV333">
        <v>0</v>
      </c>
      <c r="CW333">
        <v>1675964480.0999999</v>
      </c>
      <c r="CX333">
        <v>0</v>
      </c>
      <c r="CY333">
        <v>1675959759</v>
      </c>
      <c r="CZ333" t="s">
        <v>356</v>
      </c>
      <c r="DA333">
        <v>1675959759</v>
      </c>
      <c r="DB333">
        <v>1675959753.5</v>
      </c>
      <c r="DC333">
        <v>5</v>
      </c>
      <c r="DD333">
        <v>-2.5000000000000001E-2</v>
      </c>
      <c r="DE333">
        <v>-8.0000000000000002E-3</v>
      </c>
      <c r="DF333">
        <v>-6.0590000000000002</v>
      </c>
      <c r="DG333">
        <v>0.218</v>
      </c>
      <c r="DH333">
        <v>415</v>
      </c>
      <c r="DI333">
        <v>34</v>
      </c>
      <c r="DJ333">
        <v>0.6</v>
      </c>
      <c r="DK333">
        <v>0.17</v>
      </c>
      <c r="DL333">
        <v>-30.922536585365851</v>
      </c>
      <c r="DM333">
        <v>-0.47574564459929602</v>
      </c>
      <c r="DN333">
        <v>0.13507948113050591</v>
      </c>
      <c r="DO333">
        <v>0</v>
      </c>
      <c r="DP333">
        <v>0.96614112195121937</v>
      </c>
      <c r="DQ333">
        <v>-3.9633616724738759E-2</v>
      </c>
      <c r="DR333">
        <v>4.2147530043369023E-3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357</v>
      </c>
      <c r="EA333">
        <v>3.2986900000000001</v>
      </c>
      <c r="EB333">
        <v>2.6255000000000002</v>
      </c>
      <c r="EC333">
        <v>0.291356</v>
      </c>
      <c r="ED333">
        <v>0.29136400000000001</v>
      </c>
      <c r="EE333">
        <v>0.13539200000000001</v>
      </c>
      <c r="EF333">
        <v>0.13145100000000001</v>
      </c>
      <c r="EG333">
        <v>21460.799999999999</v>
      </c>
      <c r="EH333">
        <v>21788</v>
      </c>
      <c r="EI333">
        <v>28181</v>
      </c>
      <c r="EJ333">
        <v>29595.3</v>
      </c>
      <c r="EK333">
        <v>33561.1</v>
      </c>
      <c r="EL333">
        <v>35673.4</v>
      </c>
      <c r="EM333">
        <v>39797</v>
      </c>
      <c r="EN333">
        <v>42267.1</v>
      </c>
      <c r="EO333">
        <v>2.2141299999999999</v>
      </c>
      <c r="EP333">
        <v>2.2397800000000001</v>
      </c>
      <c r="EQ333">
        <v>0.15901799999999999</v>
      </c>
      <c r="ER333">
        <v>0</v>
      </c>
      <c r="ES333">
        <v>29.391300000000001</v>
      </c>
      <c r="ET333">
        <v>999.9</v>
      </c>
      <c r="EU333">
        <v>72.599999999999994</v>
      </c>
      <c r="EV333">
        <v>32.1</v>
      </c>
      <c r="EW333">
        <v>34.432899999999997</v>
      </c>
      <c r="EX333">
        <v>56.603000000000002</v>
      </c>
      <c r="EY333">
        <v>-4.1746800000000004</v>
      </c>
      <c r="EZ333">
        <v>2</v>
      </c>
      <c r="FA333">
        <v>0.29352899999999998</v>
      </c>
      <c r="FB333">
        <v>-0.65696900000000003</v>
      </c>
      <c r="FC333">
        <v>20.273800000000001</v>
      </c>
      <c r="FD333">
        <v>5.2204300000000003</v>
      </c>
      <c r="FE333">
        <v>12.004</v>
      </c>
      <c r="FF333">
        <v>4.9867499999999998</v>
      </c>
      <c r="FG333">
        <v>3.2844799999999998</v>
      </c>
      <c r="FH333">
        <v>9999</v>
      </c>
      <c r="FI333">
        <v>9999</v>
      </c>
      <c r="FJ333">
        <v>9999</v>
      </c>
      <c r="FK333">
        <v>999.9</v>
      </c>
      <c r="FL333">
        <v>1.86578</v>
      </c>
      <c r="FM333">
        <v>1.8621700000000001</v>
      </c>
      <c r="FN333">
        <v>1.8641700000000001</v>
      </c>
      <c r="FO333">
        <v>1.8602000000000001</v>
      </c>
      <c r="FP333">
        <v>1.8609599999999999</v>
      </c>
      <c r="FQ333">
        <v>1.8601000000000001</v>
      </c>
      <c r="FR333">
        <v>1.8618699999999999</v>
      </c>
      <c r="FS333">
        <v>1.8584499999999999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-8.81</v>
      </c>
      <c r="GH333">
        <v>0.2099</v>
      </c>
      <c r="GI333">
        <v>-4.2934277136806287</v>
      </c>
      <c r="GJ333">
        <v>-4.5218151105756088E-3</v>
      </c>
      <c r="GK333">
        <v>2.0889233732517852E-6</v>
      </c>
      <c r="GL333">
        <v>-4.5906856223640231E-10</v>
      </c>
      <c r="GM333">
        <v>-0.1150039569071811</v>
      </c>
      <c r="GN333">
        <v>4.4025620023938356E-3</v>
      </c>
      <c r="GO333">
        <v>3.112297855124525E-4</v>
      </c>
      <c r="GP333">
        <v>-4.1727832042263066E-6</v>
      </c>
      <c r="GQ333">
        <v>6</v>
      </c>
      <c r="GR333">
        <v>2080</v>
      </c>
      <c r="GS333">
        <v>4</v>
      </c>
      <c r="GT333">
        <v>33</v>
      </c>
      <c r="GU333">
        <v>78.7</v>
      </c>
      <c r="GV333">
        <v>78.8</v>
      </c>
      <c r="GW333">
        <v>4.9768100000000004</v>
      </c>
      <c r="GX333">
        <v>2.4462899999999999</v>
      </c>
      <c r="GY333">
        <v>2.04834</v>
      </c>
      <c r="GZ333">
        <v>2.6232899999999999</v>
      </c>
      <c r="HA333">
        <v>2.1972700000000001</v>
      </c>
      <c r="HB333">
        <v>2.3290999999999999</v>
      </c>
      <c r="HC333">
        <v>37.027000000000001</v>
      </c>
      <c r="HD333">
        <v>14.7012</v>
      </c>
      <c r="HE333">
        <v>18</v>
      </c>
      <c r="HF333">
        <v>674.58500000000004</v>
      </c>
      <c r="HG333">
        <v>776.33299999999997</v>
      </c>
      <c r="HH333">
        <v>30.9999</v>
      </c>
      <c r="HI333">
        <v>31.159400000000002</v>
      </c>
      <c r="HJ333">
        <v>30.0001</v>
      </c>
      <c r="HK333">
        <v>31.1205</v>
      </c>
      <c r="HL333">
        <v>31.1265</v>
      </c>
      <c r="HM333">
        <v>99.526300000000006</v>
      </c>
      <c r="HN333">
        <v>11.4186</v>
      </c>
      <c r="HO333">
        <v>100</v>
      </c>
      <c r="HP333">
        <v>31</v>
      </c>
      <c r="HQ333">
        <v>2120.48</v>
      </c>
      <c r="HR333">
        <v>31.6568</v>
      </c>
      <c r="HS333">
        <v>99.328699999999998</v>
      </c>
      <c r="HT333">
        <v>98.046999999999997</v>
      </c>
    </row>
    <row r="334" spans="1:228" x14ac:dyDescent="0.2">
      <c r="A334">
        <v>319</v>
      </c>
      <c r="B334">
        <v>1675964484.0999999</v>
      </c>
      <c r="C334">
        <v>1269.599999904633</v>
      </c>
      <c r="D334" t="s">
        <v>997</v>
      </c>
      <c r="E334" t="s">
        <v>998</v>
      </c>
      <c r="F334">
        <v>4</v>
      </c>
      <c r="G334">
        <v>1675964482.0999999</v>
      </c>
      <c r="H334">
        <f t="shared" si="136"/>
        <v>1.0346037288804942E-3</v>
      </c>
      <c r="I334">
        <f t="shared" si="137"/>
        <v>1.0346037288804941</v>
      </c>
      <c r="J334">
        <f t="shared" si="138"/>
        <v>20.500267452698893</v>
      </c>
      <c r="K334">
        <f t="shared" si="139"/>
        <v>2083.008571428571</v>
      </c>
      <c r="L334">
        <f t="shared" si="140"/>
        <v>1554.784600760333</v>
      </c>
      <c r="M334">
        <f t="shared" si="141"/>
        <v>157.58534335783361</v>
      </c>
      <c r="N334">
        <f t="shared" si="142"/>
        <v>211.12353491625632</v>
      </c>
      <c r="O334">
        <f t="shared" si="143"/>
        <v>6.8595826322640274E-2</v>
      </c>
      <c r="P334">
        <f t="shared" si="144"/>
        <v>2.762602170404747</v>
      </c>
      <c r="Q334">
        <f t="shared" si="145"/>
        <v>6.7663459654133618E-2</v>
      </c>
      <c r="R334">
        <f t="shared" si="146"/>
        <v>4.2372375897302389E-2</v>
      </c>
      <c r="S334">
        <f t="shared" si="147"/>
        <v>226.11718509089198</v>
      </c>
      <c r="T334">
        <f t="shared" si="148"/>
        <v>32.91857815681216</v>
      </c>
      <c r="U334">
        <f t="shared" si="149"/>
        <v>31.9848</v>
      </c>
      <c r="V334">
        <f t="shared" si="150"/>
        <v>4.7709766249899008</v>
      </c>
      <c r="W334">
        <f t="shared" si="151"/>
        <v>69.537449392841751</v>
      </c>
      <c r="X334">
        <f t="shared" si="152"/>
        <v>3.2827858790621471</v>
      </c>
      <c r="Y334">
        <f t="shared" si="153"/>
        <v>4.7208891147509933</v>
      </c>
      <c r="Z334">
        <f t="shared" si="154"/>
        <v>1.4881907459277537</v>
      </c>
      <c r="AA334">
        <f t="shared" si="155"/>
        <v>-45.626024443629795</v>
      </c>
      <c r="AB334">
        <f t="shared" si="156"/>
        <v>-27.749166826944002</v>
      </c>
      <c r="AC334">
        <f t="shared" si="157"/>
        <v>-2.2755134604706782</v>
      </c>
      <c r="AD334">
        <f t="shared" si="158"/>
        <v>150.46648035984751</v>
      </c>
      <c r="AE334">
        <f t="shared" si="159"/>
        <v>31.367186507950841</v>
      </c>
      <c r="AF334">
        <f t="shared" si="160"/>
        <v>1.0327319469536109</v>
      </c>
      <c r="AG334">
        <f t="shared" si="161"/>
        <v>20.500267452698893</v>
      </c>
      <c r="AH334">
        <v>2181.337241105643</v>
      </c>
      <c r="AI334">
        <v>2155.3430909090898</v>
      </c>
      <c r="AJ334">
        <v>1.733868194439915</v>
      </c>
      <c r="AK334">
        <v>60.624418474204617</v>
      </c>
      <c r="AL334">
        <f t="shared" si="162"/>
        <v>1.0346037288804941</v>
      </c>
      <c r="AM334">
        <v>31.467058501978311</v>
      </c>
      <c r="AN334">
        <v>32.39096363636363</v>
      </c>
      <c r="AO334">
        <v>1.502205032730608E-5</v>
      </c>
      <c r="AP334">
        <v>100.9878899836357</v>
      </c>
      <c r="AQ334">
        <v>17</v>
      </c>
      <c r="AR334">
        <v>3</v>
      </c>
      <c r="AS334">
        <f t="shared" si="163"/>
        <v>1</v>
      </c>
      <c r="AT334">
        <f t="shared" si="164"/>
        <v>0</v>
      </c>
      <c r="AU334">
        <f t="shared" si="165"/>
        <v>47385.275769159896</v>
      </c>
      <c r="AV334">
        <f t="shared" si="166"/>
        <v>1200.017142857143</v>
      </c>
      <c r="AW334">
        <f t="shared" si="167"/>
        <v>1025.9389850211876</v>
      </c>
      <c r="AX334">
        <f t="shared" si="168"/>
        <v>0.85493694079945426</v>
      </c>
      <c r="AY334">
        <f t="shared" si="169"/>
        <v>0.18842829574294698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1675964482.0999999</v>
      </c>
      <c r="BF334">
        <v>2083.008571428571</v>
      </c>
      <c r="BG334">
        <v>2113.945714285715</v>
      </c>
      <c r="BH334">
        <v>32.388957142857137</v>
      </c>
      <c r="BI334">
        <v>31.466628571428569</v>
      </c>
      <c r="BJ334">
        <v>2091.821428571428</v>
      </c>
      <c r="BK334">
        <v>32.179071428571433</v>
      </c>
      <c r="BL334">
        <v>650.06085714285723</v>
      </c>
      <c r="BM334">
        <v>101.2547142857143</v>
      </c>
      <c r="BN334">
        <v>0.1003822857142857</v>
      </c>
      <c r="BO334">
        <v>31.798485714285711</v>
      </c>
      <c r="BP334">
        <v>31.9848</v>
      </c>
      <c r="BQ334">
        <v>999.89999999999986</v>
      </c>
      <c r="BR334">
        <v>0</v>
      </c>
      <c r="BS334">
        <v>0</v>
      </c>
      <c r="BT334">
        <v>8964.8214285714294</v>
      </c>
      <c r="BU334">
        <v>0</v>
      </c>
      <c r="BV334">
        <v>73.405271428571425</v>
      </c>
      <c r="BW334">
        <v>-30.936028571428569</v>
      </c>
      <c r="BX334">
        <v>2152.7342857142862</v>
      </c>
      <c r="BY334">
        <v>2182.6228571428569</v>
      </c>
      <c r="BZ334">
        <v>0.92231885714285711</v>
      </c>
      <c r="CA334">
        <v>2113.945714285715</v>
      </c>
      <c r="CB334">
        <v>31.466628571428569</v>
      </c>
      <c r="CC334">
        <v>3.2795328571428568</v>
      </c>
      <c r="CD334">
        <v>3.1861457142857139</v>
      </c>
      <c r="CE334">
        <v>25.519628571428569</v>
      </c>
      <c r="CF334">
        <v>25.03408571428572</v>
      </c>
      <c r="CG334">
        <v>1200.017142857143</v>
      </c>
      <c r="CH334">
        <v>0.50001899999999999</v>
      </c>
      <c r="CI334">
        <v>0.49998100000000001</v>
      </c>
      <c r="CJ334">
        <v>0</v>
      </c>
      <c r="CK334">
        <v>982.45600000000002</v>
      </c>
      <c r="CL334">
        <v>4.9990899999999998</v>
      </c>
      <c r="CM334">
        <v>10527.157142857141</v>
      </c>
      <c r="CN334">
        <v>9558.0528571428567</v>
      </c>
      <c r="CO334">
        <v>40.75</v>
      </c>
      <c r="CP334">
        <v>42.241</v>
      </c>
      <c r="CQ334">
        <v>41.535428571428568</v>
      </c>
      <c r="CR334">
        <v>41.436999999999998</v>
      </c>
      <c r="CS334">
        <v>42.125</v>
      </c>
      <c r="CT334">
        <v>597.53142857142848</v>
      </c>
      <c r="CU334">
        <v>597.48571428571427</v>
      </c>
      <c r="CV334">
        <v>0</v>
      </c>
      <c r="CW334">
        <v>1675964483.7</v>
      </c>
      <c r="CX334">
        <v>0</v>
      </c>
      <c r="CY334">
        <v>1675959759</v>
      </c>
      <c r="CZ334" t="s">
        <v>356</v>
      </c>
      <c r="DA334">
        <v>1675959759</v>
      </c>
      <c r="DB334">
        <v>1675959753.5</v>
      </c>
      <c r="DC334">
        <v>5</v>
      </c>
      <c r="DD334">
        <v>-2.5000000000000001E-2</v>
      </c>
      <c r="DE334">
        <v>-8.0000000000000002E-3</v>
      </c>
      <c r="DF334">
        <v>-6.0590000000000002</v>
      </c>
      <c r="DG334">
        <v>0.218</v>
      </c>
      <c r="DH334">
        <v>415</v>
      </c>
      <c r="DI334">
        <v>34</v>
      </c>
      <c r="DJ334">
        <v>0.6</v>
      </c>
      <c r="DK334">
        <v>0.17</v>
      </c>
      <c r="DL334">
        <v>-30.948443902439021</v>
      </c>
      <c r="DM334">
        <v>-1.419721254363669E-2</v>
      </c>
      <c r="DN334">
        <v>0.11487188844753431</v>
      </c>
      <c r="DO334">
        <v>1</v>
      </c>
      <c r="DP334">
        <v>0.95976943902439038</v>
      </c>
      <c r="DQ334">
        <v>-0.1085930383275254</v>
      </c>
      <c r="DR334">
        <v>1.414102013267159E-2</v>
      </c>
      <c r="DS334">
        <v>0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357</v>
      </c>
      <c r="EA334">
        <v>3.2986300000000002</v>
      </c>
      <c r="EB334">
        <v>2.6252399999999998</v>
      </c>
      <c r="EC334">
        <v>0.29187400000000002</v>
      </c>
      <c r="ED334">
        <v>0.29188199999999997</v>
      </c>
      <c r="EE334">
        <v>0.135403</v>
      </c>
      <c r="EF334">
        <v>0.131525</v>
      </c>
      <c r="EG334">
        <v>21445.3</v>
      </c>
      <c r="EH334">
        <v>21772.6</v>
      </c>
      <c r="EI334">
        <v>28181.3</v>
      </c>
      <c r="EJ334">
        <v>29596</v>
      </c>
      <c r="EK334">
        <v>33561.1</v>
      </c>
      <c r="EL334">
        <v>35671.5</v>
      </c>
      <c r="EM334">
        <v>39797.4</v>
      </c>
      <c r="EN334">
        <v>42268.4</v>
      </c>
      <c r="EO334">
        <v>2.2146499999999998</v>
      </c>
      <c r="EP334">
        <v>2.2397300000000002</v>
      </c>
      <c r="EQ334">
        <v>0.159577</v>
      </c>
      <c r="ER334">
        <v>0</v>
      </c>
      <c r="ES334">
        <v>29.395</v>
      </c>
      <c r="ET334">
        <v>999.9</v>
      </c>
      <c r="EU334">
        <v>72.599999999999994</v>
      </c>
      <c r="EV334">
        <v>32.1</v>
      </c>
      <c r="EW334">
        <v>34.430500000000002</v>
      </c>
      <c r="EX334">
        <v>57.143000000000001</v>
      </c>
      <c r="EY334">
        <v>-4.09856</v>
      </c>
      <c r="EZ334">
        <v>2</v>
      </c>
      <c r="FA334">
        <v>0.29352099999999998</v>
      </c>
      <c r="FB334">
        <v>-0.65828399999999998</v>
      </c>
      <c r="FC334">
        <v>20.273700000000002</v>
      </c>
      <c r="FD334">
        <v>5.2208800000000002</v>
      </c>
      <c r="FE334">
        <v>12.004</v>
      </c>
      <c r="FF334">
        <v>4.9874499999999999</v>
      </c>
      <c r="FG334">
        <v>3.2846299999999999</v>
      </c>
      <c r="FH334">
        <v>9999</v>
      </c>
      <c r="FI334">
        <v>9999</v>
      </c>
      <c r="FJ334">
        <v>9999</v>
      </c>
      <c r="FK334">
        <v>999.9</v>
      </c>
      <c r="FL334">
        <v>1.86581</v>
      </c>
      <c r="FM334">
        <v>1.8621799999999999</v>
      </c>
      <c r="FN334">
        <v>1.8641700000000001</v>
      </c>
      <c r="FO334">
        <v>1.8602099999999999</v>
      </c>
      <c r="FP334">
        <v>1.8609599999999999</v>
      </c>
      <c r="FQ334">
        <v>1.8601099999999999</v>
      </c>
      <c r="FR334">
        <v>1.8618699999999999</v>
      </c>
      <c r="FS334">
        <v>1.85846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-8.82</v>
      </c>
      <c r="GH334">
        <v>0.21</v>
      </c>
      <c r="GI334">
        <v>-4.2934277136806287</v>
      </c>
      <c r="GJ334">
        <v>-4.5218151105756088E-3</v>
      </c>
      <c r="GK334">
        <v>2.0889233732517852E-6</v>
      </c>
      <c r="GL334">
        <v>-4.5906856223640231E-10</v>
      </c>
      <c r="GM334">
        <v>-0.1150039569071811</v>
      </c>
      <c r="GN334">
        <v>4.4025620023938356E-3</v>
      </c>
      <c r="GO334">
        <v>3.112297855124525E-4</v>
      </c>
      <c r="GP334">
        <v>-4.1727832042263066E-6</v>
      </c>
      <c r="GQ334">
        <v>6</v>
      </c>
      <c r="GR334">
        <v>2080</v>
      </c>
      <c r="GS334">
        <v>4</v>
      </c>
      <c r="GT334">
        <v>33</v>
      </c>
      <c r="GU334">
        <v>78.8</v>
      </c>
      <c r="GV334">
        <v>78.8</v>
      </c>
      <c r="GW334">
        <v>4.9877900000000004</v>
      </c>
      <c r="GX334">
        <v>2.4462899999999999</v>
      </c>
      <c r="GY334">
        <v>2.04834</v>
      </c>
      <c r="GZ334">
        <v>2.6232899999999999</v>
      </c>
      <c r="HA334">
        <v>2.1972700000000001</v>
      </c>
      <c r="HB334">
        <v>2.33887</v>
      </c>
      <c r="HC334">
        <v>37.0032</v>
      </c>
      <c r="HD334">
        <v>14.709899999999999</v>
      </c>
      <c r="HE334">
        <v>18</v>
      </c>
      <c r="HF334">
        <v>675.00599999999997</v>
      </c>
      <c r="HG334">
        <v>776.28300000000002</v>
      </c>
      <c r="HH334">
        <v>30.999700000000001</v>
      </c>
      <c r="HI334">
        <v>31.159400000000002</v>
      </c>
      <c r="HJ334">
        <v>30.0001</v>
      </c>
      <c r="HK334">
        <v>31.1205</v>
      </c>
      <c r="HL334">
        <v>31.1265</v>
      </c>
      <c r="HM334">
        <v>99.758700000000005</v>
      </c>
      <c r="HN334">
        <v>10.8348</v>
      </c>
      <c r="HO334">
        <v>100</v>
      </c>
      <c r="HP334">
        <v>31</v>
      </c>
      <c r="HQ334">
        <v>2127.17</v>
      </c>
      <c r="HR334">
        <v>31.7103</v>
      </c>
      <c r="HS334">
        <v>99.329800000000006</v>
      </c>
      <c r="HT334">
        <v>98.049800000000005</v>
      </c>
    </row>
    <row r="335" spans="1:228" x14ac:dyDescent="0.2">
      <c r="A335">
        <v>320</v>
      </c>
      <c r="B335">
        <v>1675964488.0999999</v>
      </c>
      <c r="C335">
        <v>1273.599999904633</v>
      </c>
      <c r="D335" t="s">
        <v>999</v>
      </c>
      <c r="E335" t="s">
        <v>1000</v>
      </c>
      <c r="F335">
        <v>4</v>
      </c>
      <c r="G335">
        <v>1675964485.7874999</v>
      </c>
      <c r="H335">
        <f t="shared" si="136"/>
        <v>1.0352288550447908E-3</v>
      </c>
      <c r="I335">
        <f t="shared" si="137"/>
        <v>1.0352288550447908</v>
      </c>
      <c r="J335">
        <f t="shared" si="138"/>
        <v>20.304960065529386</v>
      </c>
      <c r="K335">
        <f t="shared" si="139"/>
        <v>2089.2024999999999</v>
      </c>
      <c r="L335">
        <f t="shared" si="140"/>
        <v>1565.4597143160577</v>
      </c>
      <c r="M335">
        <f t="shared" si="141"/>
        <v>158.66650924884723</v>
      </c>
      <c r="N335">
        <f t="shared" si="142"/>
        <v>211.75023844915083</v>
      </c>
      <c r="O335">
        <f t="shared" si="143"/>
        <v>6.8608276125002324E-2</v>
      </c>
      <c r="P335">
        <f t="shared" si="144"/>
        <v>2.7675119897413678</v>
      </c>
      <c r="Q335">
        <f t="shared" si="145"/>
        <v>6.7677203950106221E-2</v>
      </c>
      <c r="R335">
        <f t="shared" si="146"/>
        <v>4.2380852895938716E-2</v>
      </c>
      <c r="S335">
        <f t="shared" si="147"/>
        <v>226.11475385846191</v>
      </c>
      <c r="T335">
        <f t="shared" si="148"/>
        <v>32.915383135487652</v>
      </c>
      <c r="U335">
        <f t="shared" si="149"/>
        <v>31.988687500000001</v>
      </c>
      <c r="V335">
        <f t="shared" si="150"/>
        <v>4.7720266230006247</v>
      </c>
      <c r="W335">
        <f t="shared" si="151"/>
        <v>69.552089594579897</v>
      </c>
      <c r="X335">
        <f t="shared" si="152"/>
        <v>3.2832586728170785</v>
      </c>
      <c r="Y335">
        <f t="shared" si="153"/>
        <v>4.7205751717241551</v>
      </c>
      <c r="Z335">
        <f t="shared" si="154"/>
        <v>1.4887679501835462</v>
      </c>
      <c r="AA335">
        <f t="shared" si="155"/>
        <v>-45.653592507475274</v>
      </c>
      <c r="AB335">
        <f t="shared" si="156"/>
        <v>-28.553553110565606</v>
      </c>
      <c r="AC335">
        <f t="shared" si="157"/>
        <v>-2.3373527387289128</v>
      </c>
      <c r="AD335">
        <f t="shared" si="158"/>
        <v>149.57025550169209</v>
      </c>
      <c r="AE335">
        <f t="shared" si="159"/>
        <v>31.384480272708711</v>
      </c>
      <c r="AF335">
        <f t="shared" si="160"/>
        <v>1.0234644814627614</v>
      </c>
      <c r="AG335">
        <f t="shared" si="161"/>
        <v>20.304960065529386</v>
      </c>
      <c r="AH335">
        <v>2188.325571251004</v>
      </c>
      <c r="AI335">
        <v>2162.370484848484</v>
      </c>
      <c r="AJ335">
        <v>1.7729701825036099</v>
      </c>
      <c r="AK335">
        <v>60.624418474204617</v>
      </c>
      <c r="AL335">
        <f t="shared" si="162"/>
        <v>1.0352288550447908</v>
      </c>
      <c r="AM335">
        <v>31.47204123912304</v>
      </c>
      <c r="AN335">
        <v>32.396257575757581</v>
      </c>
      <c r="AO335">
        <v>6.0588141374783052E-5</v>
      </c>
      <c r="AP335">
        <v>100.9878899836357</v>
      </c>
      <c r="AQ335">
        <v>17</v>
      </c>
      <c r="AR335">
        <v>3</v>
      </c>
      <c r="AS335">
        <f t="shared" si="163"/>
        <v>1</v>
      </c>
      <c r="AT335">
        <f t="shared" si="164"/>
        <v>0</v>
      </c>
      <c r="AU335">
        <f t="shared" si="165"/>
        <v>47521.035812650473</v>
      </c>
      <c r="AV335">
        <f t="shared" si="166"/>
        <v>1200.0062499999999</v>
      </c>
      <c r="AW335">
        <f t="shared" si="167"/>
        <v>1025.9294760924672</v>
      </c>
      <c r="AX335">
        <f t="shared" si="168"/>
        <v>0.85493677728134099</v>
      </c>
      <c r="AY335">
        <f t="shared" si="169"/>
        <v>0.18842798015298831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1675964485.7874999</v>
      </c>
      <c r="BF335">
        <v>2089.2024999999999</v>
      </c>
      <c r="BG335">
        <v>2120.145</v>
      </c>
      <c r="BH335">
        <v>32.393787500000002</v>
      </c>
      <c r="BI335">
        <v>31.479700000000001</v>
      </c>
      <c r="BJ335">
        <v>2098.0237499999998</v>
      </c>
      <c r="BK335">
        <v>32.183824999999999</v>
      </c>
      <c r="BL335">
        <v>650.03224999999998</v>
      </c>
      <c r="BM335">
        <v>101.254625</v>
      </c>
      <c r="BN335">
        <v>9.9953337500000003E-2</v>
      </c>
      <c r="BO335">
        <v>31.7973125</v>
      </c>
      <c r="BP335">
        <v>31.988687500000001</v>
      </c>
      <c r="BQ335">
        <v>999.9</v>
      </c>
      <c r="BR335">
        <v>0</v>
      </c>
      <c r="BS335">
        <v>0</v>
      </c>
      <c r="BT335">
        <v>8990.8587499999994</v>
      </c>
      <c r="BU335">
        <v>0</v>
      </c>
      <c r="BV335">
        <v>73.73637500000001</v>
      </c>
      <c r="BW335">
        <v>-30.944749999999999</v>
      </c>
      <c r="BX335">
        <v>2159.1437500000002</v>
      </c>
      <c r="BY335">
        <v>2189.05375</v>
      </c>
      <c r="BZ335">
        <v>0.914076</v>
      </c>
      <c r="CA335">
        <v>2120.145</v>
      </c>
      <c r="CB335">
        <v>31.479700000000001</v>
      </c>
      <c r="CC335">
        <v>3.2800150000000001</v>
      </c>
      <c r="CD335">
        <v>3.1874600000000002</v>
      </c>
      <c r="CE335">
        <v>25.522124999999999</v>
      </c>
      <c r="CF335">
        <v>25.041</v>
      </c>
      <c r="CG335">
        <v>1200.0062499999999</v>
      </c>
      <c r="CH335">
        <v>0.50002599999999997</v>
      </c>
      <c r="CI335">
        <v>0.49997399999999997</v>
      </c>
      <c r="CJ335">
        <v>0</v>
      </c>
      <c r="CK335">
        <v>982.26237500000002</v>
      </c>
      <c r="CL335">
        <v>4.9990899999999998</v>
      </c>
      <c r="CM335">
        <v>10524.987499999999</v>
      </c>
      <c r="CN335">
        <v>9557.9775000000009</v>
      </c>
      <c r="CO335">
        <v>40.75</v>
      </c>
      <c r="CP335">
        <v>42.234250000000003</v>
      </c>
      <c r="CQ335">
        <v>41.546499999999988</v>
      </c>
      <c r="CR335">
        <v>41.421499999999988</v>
      </c>
      <c r="CS335">
        <v>42.125</v>
      </c>
      <c r="CT335">
        <v>597.53250000000003</v>
      </c>
      <c r="CU335">
        <v>597.47375</v>
      </c>
      <c r="CV335">
        <v>0</v>
      </c>
      <c r="CW335">
        <v>1675964487.9000001</v>
      </c>
      <c r="CX335">
        <v>0</v>
      </c>
      <c r="CY335">
        <v>1675959759</v>
      </c>
      <c r="CZ335" t="s">
        <v>356</v>
      </c>
      <c r="DA335">
        <v>1675959759</v>
      </c>
      <c r="DB335">
        <v>1675959753.5</v>
      </c>
      <c r="DC335">
        <v>5</v>
      </c>
      <c r="DD335">
        <v>-2.5000000000000001E-2</v>
      </c>
      <c r="DE335">
        <v>-8.0000000000000002E-3</v>
      </c>
      <c r="DF335">
        <v>-6.0590000000000002</v>
      </c>
      <c r="DG335">
        <v>0.218</v>
      </c>
      <c r="DH335">
        <v>415</v>
      </c>
      <c r="DI335">
        <v>34</v>
      </c>
      <c r="DJ335">
        <v>0.6</v>
      </c>
      <c r="DK335">
        <v>0.17</v>
      </c>
      <c r="DL335">
        <v>-30.968885</v>
      </c>
      <c r="DM335">
        <v>0.39161876172605609</v>
      </c>
      <c r="DN335">
        <v>7.8226324053991186E-2</v>
      </c>
      <c r="DO335">
        <v>0</v>
      </c>
      <c r="DP335">
        <v>0.9479957750000001</v>
      </c>
      <c r="DQ335">
        <v>-0.19602728330206379</v>
      </c>
      <c r="DR335">
        <v>2.1262078028132021E-2</v>
      </c>
      <c r="DS335">
        <v>0</v>
      </c>
      <c r="DT335">
        <v>0</v>
      </c>
      <c r="DU335">
        <v>0</v>
      </c>
      <c r="DV335">
        <v>0</v>
      </c>
      <c r="DW335">
        <v>-1</v>
      </c>
      <c r="DX335">
        <v>0</v>
      </c>
      <c r="DY335">
        <v>2</v>
      </c>
      <c r="DZ335" t="s">
        <v>363</v>
      </c>
      <c r="EA335">
        <v>3.2985799999999998</v>
      </c>
      <c r="EB335">
        <v>2.62527</v>
      </c>
      <c r="EC335">
        <v>0.29239599999999999</v>
      </c>
      <c r="ED335">
        <v>0.29238199999999998</v>
      </c>
      <c r="EE335">
        <v>0.13541700000000001</v>
      </c>
      <c r="EF335">
        <v>0.13166700000000001</v>
      </c>
      <c r="EG335">
        <v>21429.599999999999</v>
      </c>
      <c r="EH335">
        <v>21757.200000000001</v>
      </c>
      <c r="EI335">
        <v>28181.5</v>
      </c>
      <c r="EJ335">
        <v>29596.1</v>
      </c>
      <c r="EK335">
        <v>33560.6</v>
      </c>
      <c r="EL335">
        <v>35665.699999999997</v>
      </c>
      <c r="EM335">
        <v>39797.5</v>
      </c>
      <c r="EN335">
        <v>42268.4</v>
      </c>
      <c r="EO335">
        <v>2.2145000000000001</v>
      </c>
      <c r="EP335">
        <v>2.2400000000000002</v>
      </c>
      <c r="EQ335">
        <v>0.15919700000000001</v>
      </c>
      <c r="ER335">
        <v>0</v>
      </c>
      <c r="ES335">
        <v>29.396100000000001</v>
      </c>
      <c r="ET335">
        <v>999.9</v>
      </c>
      <c r="EU335">
        <v>72.7</v>
      </c>
      <c r="EV335">
        <v>32.1</v>
      </c>
      <c r="EW335">
        <v>34.479500000000002</v>
      </c>
      <c r="EX335">
        <v>56.813000000000002</v>
      </c>
      <c r="EY335">
        <v>-4.1867000000000001</v>
      </c>
      <c r="EZ335">
        <v>2</v>
      </c>
      <c r="FA335">
        <v>0.293493</v>
      </c>
      <c r="FB335">
        <v>-0.65997799999999995</v>
      </c>
      <c r="FC335">
        <v>20.273900000000001</v>
      </c>
      <c r="FD335">
        <v>5.2201399999999998</v>
      </c>
      <c r="FE335">
        <v>12.004</v>
      </c>
      <c r="FF335">
        <v>4.9873500000000002</v>
      </c>
      <c r="FG335">
        <v>3.2845</v>
      </c>
      <c r="FH335">
        <v>9999</v>
      </c>
      <c r="FI335">
        <v>9999</v>
      </c>
      <c r="FJ335">
        <v>9999</v>
      </c>
      <c r="FK335">
        <v>999.9</v>
      </c>
      <c r="FL335">
        <v>1.86582</v>
      </c>
      <c r="FM335">
        <v>1.8621799999999999</v>
      </c>
      <c r="FN335">
        <v>1.8641700000000001</v>
      </c>
      <c r="FO335">
        <v>1.86022</v>
      </c>
      <c r="FP335">
        <v>1.8609599999999999</v>
      </c>
      <c r="FQ335">
        <v>1.8601099999999999</v>
      </c>
      <c r="FR335">
        <v>1.8618699999999999</v>
      </c>
      <c r="FS335">
        <v>1.8585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-8.83</v>
      </c>
      <c r="GH335">
        <v>0.21</v>
      </c>
      <c r="GI335">
        <v>-4.2934277136806287</v>
      </c>
      <c r="GJ335">
        <v>-4.5218151105756088E-3</v>
      </c>
      <c r="GK335">
        <v>2.0889233732517852E-6</v>
      </c>
      <c r="GL335">
        <v>-4.5906856223640231E-10</v>
      </c>
      <c r="GM335">
        <v>-0.1150039569071811</v>
      </c>
      <c r="GN335">
        <v>4.4025620023938356E-3</v>
      </c>
      <c r="GO335">
        <v>3.112297855124525E-4</v>
      </c>
      <c r="GP335">
        <v>-4.1727832042263066E-6</v>
      </c>
      <c r="GQ335">
        <v>6</v>
      </c>
      <c r="GR335">
        <v>2080</v>
      </c>
      <c r="GS335">
        <v>4</v>
      </c>
      <c r="GT335">
        <v>33</v>
      </c>
      <c r="GU335">
        <v>78.8</v>
      </c>
      <c r="GV335">
        <v>78.900000000000006</v>
      </c>
      <c r="GW335">
        <v>4.99756</v>
      </c>
      <c r="GX335">
        <v>2.4499499999999999</v>
      </c>
      <c r="GY335">
        <v>2.04834</v>
      </c>
      <c r="GZ335">
        <v>2.6232899999999999</v>
      </c>
      <c r="HA335">
        <v>2.1972700000000001</v>
      </c>
      <c r="HB335">
        <v>2.3046899999999999</v>
      </c>
      <c r="HC335">
        <v>37.027000000000001</v>
      </c>
      <c r="HD335">
        <v>14.692399999999999</v>
      </c>
      <c r="HE335">
        <v>18</v>
      </c>
      <c r="HF335">
        <v>674.88599999999997</v>
      </c>
      <c r="HG335">
        <v>776.55399999999997</v>
      </c>
      <c r="HH335">
        <v>30.999600000000001</v>
      </c>
      <c r="HI335">
        <v>31.159400000000002</v>
      </c>
      <c r="HJ335">
        <v>30.0001</v>
      </c>
      <c r="HK335">
        <v>31.1205</v>
      </c>
      <c r="HL335">
        <v>31.1265</v>
      </c>
      <c r="HM335">
        <v>100</v>
      </c>
      <c r="HN335">
        <v>10.538500000000001</v>
      </c>
      <c r="HO335">
        <v>100</v>
      </c>
      <c r="HP335">
        <v>31</v>
      </c>
      <c r="HQ335">
        <v>2133.86</v>
      </c>
      <c r="HR335">
        <v>31.760300000000001</v>
      </c>
      <c r="HS335">
        <v>99.330200000000005</v>
      </c>
      <c r="HT335">
        <v>98.049800000000005</v>
      </c>
    </row>
    <row r="336" spans="1:228" x14ac:dyDescent="0.2">
      <c r="A336">
        <v>321</v>
      </c>
      <c r="B336">
        <v>1675964492.0999999</v>
      </c>
      <c r="C336">
        <v>1277.599999904633</v>
      </c>
      <c r="D336" t="s">
        <v>1001</v>
      </c>
      <c r="E336" t="s">
        <v>1002</v>
      </c>
      <c r="F336">
        <v>4</v>
      </c>
      <c r="G336">
        <v>1675964490.0999999</v>
      </c>
      <c r="H336">
        <f t="shared" ref="H336:H399" si="170">(I336)/1000</f>
        <v>1.0155527971599022E-3</v>
      </c>
      <c r="I336">
        <f t="shared" ref="I336:I362" si="171">IF(BD336, AL336, AF336)</f>
        <v>1.0155527971599021</v>
      </c>
      <c r="J336">
        <f t="shared" ref="J336:J362" si="172">IF(BD336, AG336, AE336)</f>
        <v>20.708452104605243</v>
      </c>
      <c r="K336">
        <f t="shared" ref="K336:K399" si="173">BF336 - IF(AS336&gt;1, J336*AZ336*100/(AU336*BT336), 0)</f>
        <v>2096.451428571429</v>
      </c>
      <c r="L336">
        <f t="shared" ref="L336:L399" si="174">((R336-H336/2)*K336-J336)/(R336+H336/2)</f>
        <v>1555.2168768358461</v>
      </c>
      <c r="M336">
        <f t="shared" ref="M336:M399" si="175">L336*(BM336+BN336)/1000</f>
        <v>157.62823343117026</v>
      </c>
      <c r="N336">
        <f t="shared" ref="N336:N362" si="176">(BF336 - IF(AS336&gt;1, J336*AZ336*100/(AU336*BT336), 0))*(BM336+BN336)/1000</f>
        <v>212.48479236690267</v>
      </c>
      <c r="O336">
        <f t="shared" ref="O336:O399" si="177">2/((1/Q336-1/P336)+SIGN(Q336)*SQRT((1/Q336-1/P336)*(1/Q336-1/P336) + 4*BA336/((BA336+1)*(BA336+1))*(2*1/Q336*1/P336-1/P336*1/P336)))</f>
        <v>6.7471701131383802E-2</v>
      </c>
      <c r="P336">
        <f t="shared" ref="P336:P362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2.7712341079765856</v>
      </c>
      <c r="Q336">
        <f t="shared" ref="Q336:Q362" si="179">H336*(1000-(1000*0.61365*EXP(17.502*U336/(240.97+U336))/(BM336+BN336)+BH336)/2)/(1000*0.61365*EXP(17.502*U336/(240.97+U336))/(BM336+BN336)-BH336)</f>
        <v>6.6572195978436721E-2</v>
      </c>
      <c r="R336">
        <f t="shared" ref="R336:R362" si="180">1/((BA336+1)/(O336/1.6)+1/(P336/1.37)) + BA336/((BA336+1)/(O336/1.6) + BA336/(P336/1.37))</f>
        <v>4.1687440340202761E-2</v>
      </c>
      <c r="S336">
        <f t="shared" ref="S336:S362" si="181">(AV336*AY336)</f>
        <v>226.11275237610263</v>
      </c>
      <c r="T336">
        <f t="shared" ref="T336:T399" si="182">(BO336+(S336+2*0.95*0.0000000567*(((BO336+$B$6)+273)^4-(BO336+273)^4)-44100*H336)/(1.84*29.3*P336+8*0.95*0.0000000567*(BO336+273)^3))</f>
        <v>32.920780951736027</v>
      </c>
      <c r="U336">
        <f t="shared" ref="U336:U399" si="183">($C$6*BP336+$D$6*BQ336+$E$6*T336)</f>
        <v>31.979128571428571</v>
      </c>
      <c r="V336">
        <f t="shared" ref="V336:V399" si="184">0.61365*EXP(17.502*U336/(240.97+U336))</f>
        <v>4.7694451558435986</v>
      </c>
      <c r="W336">
        <f t="shared" ref="W336:W399" si="185">(X336/Y336*100)</f>
        <v>69.577494463854791</v>
      </c>
      <c r="X336">
        <f t="shared" ref="X336:X362" si="186">BH336*(BM336+BN336)/1000</f>
        <v>3.2847242400281527</v>
      </c>
      <c r="Y336">
        <f t="shared" ref="Y336:Y362" si="187">0.61365*EXP(17.502*BO336/(240.97+BO336))</f>
        <v>4.7209579266102386</v>
      </c>
      <c r="Z336">
        <f t="shared" ref="Z336:Z362" si="188">(V336-BH336*(BM336+BN336)/1000)</f>
        <v>1.484720915815446</v>
      </c>
      <c r="AA336">
        <f t="shared" ref="AA336:AA362" si="189">(-H336*44100)</f>
        <v>-44.785878354751688</v>
      </c>
      <c r="AB336">
        <f t="shared" ref="AB336:AB362" si="190">2*29.3*P336*0.92*(BO336-U336)</f>
        <v>-26.950125965221662</v>
      </c>
      <c r="AC336">
        <f t="shared" ref="AC336:AC362" si="191">2*0.95*0.0000000567*(((BO336+$B$6)+273)^4-(U336+273)^4)</f>
        <v>-2.203047304317975</v>
      </c>
      <c r="AD336">
        <f t="shared" ref="AD336:AD399" si="192">S336+AC336+AA336+AB336</f>
        <v>152.17370075181128</v>
      </c>
      <c r="AE336">
        <f t="shared" ref="AE336:AE362" si="193">BL336*AS336*(BG336-BF336*(1000-AS336*BI336)/(1000-AS336*BH336))/(100*AZ336)</f>
        <v>31.280386147075291</v>
      </c>
      <c r="AF336">
        <f t="shared" ref="AF336:AF362" si="194">1000*BL336*AS336*(BH336-BI336)/(100*AZ336*(1000-AS336*BH336))</f>
        <v>0.9610355831924664</v>
      </c>
      <c r="AG336">
        <f t="shared" ref="AG336:AG399" si="195">(AH336 - AI336 - BM336*1000/(8.314*(BO336+273.15)) * AK336/BL336 * AJ336) * BL336/(100*AZ336) * (1000 - BI336)/1000</f>
        <v>20.708452104605243</v>
      </c>
      <c r="AH336">
        <v>2195.386554456431</v>
      </c>
      <c r="AI336">
        <v>2169.2419999999988</v>
      </c>
      <c r="AJ336">
        <v>1.720131609690974</v>
      </c>
      <c r="AK336">
        <v>60.624418474204617</v>
      </c>
      <c r="AL336">
        <f t="shared" ref="AL336:AL399" si="196">(AN336 - AM336 + BM336*1000/(8.314*(BO336+273.15)) * AP336/BL336 * AO336) * BL336/(100*AZ336) * 1000/(1000 - AN336)</f>
        <v>1.0155527971599021</v>
      </c>
      <c r="AM336">
        <v>31.541405716520501</v>
      </c>
      <c r="AN336">
        <v>32.416565454545449</v>
      </c>
      <c r="AO336">
        <v>5.133555906491425E-3</v>
      </c>
      <c r="AP336">
        <v>100.9878899836357</v>
      </c>
      <c r="AQ336">
        <v>17</v>
      </c>
      <c r="AR336">
        <v>3</v>
      </c>
      <c r="AS336">
        <f t="shared" ref="AS336:AS362" si="197">IF(AQ336*$H$12&gt;=AU336,1,(AU336/(AU336-AQ336*$H$12)))</f>
        <v>1</v>
      </c>
      <c r="AT336">
        <f t="shared" ref="AT336:AT399" si="198">(AS336-1)*100</f>
        <v>0</v>
      </c>
      <c r="AU336">
        <f t="shared" ref="AU336:AU362" si="199">MAX(0,($B$12+$C$12*BT336)/(1+$D$12*BT336)*BM336/(BO336+273)*$E$12)</f>
        <v>47623.676590438503</v>
      </c>
      <c r="AV336">
        <f t="shared" ref="AV336:AV362" si="200">$B$10*BU336+$C$10*BV336+$F$10*CG336*(1-CJ336)</f>
        <v>1199.997142857143</v>
      </c>
      <c r="AW336">
        <f t="shared" ref="AW336:AW399" si="201">AV336*AX336</f>
        <v>1025.9215421637837</v>
      </c>
      <c r="AX336">
        <f t="shared" ref="AX336:AX362" si="202">($B$10*$D$8+$C$10*$D$8+$F$10*((CT336+CL336)/MAX(CT336+CL336+CU336, 0.1)*$I$8+CU336/MAX(CT336+CL336+CU336, 0.1)*$J$8))/($B$10+$C$10+$F$10)</f>
        <v>0.85493665403328167</v>
      </c>
      <c r="AY336">
        <f t="shared" ref="AY336:AY362" si="203">($B$10*$K$8+$C$10*$K$8+$F$10*((CT336+CL336)/MAX(CT336+CL336+CU336, 0.1)*$P$8+CU336/MAX(CT336+CL336+CU336, 0.1)*$Q$8))/($B$10+$C$10+$F$10)</f>
        <v>0.18842774228423381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1675964490.0999999</v>
      </c>
      <c r="BF336">
        <v>2096.451428571429</v>
      </c>
      <c r="BG336">
        <v>2127.184285714286</v>
      </c>
      <c r="BH336">
        <v>32.408271428571418</v>
      </c>
      <c r="BI336">
        <v>31.54994285714286</v>
      </c>
      <c r="BJ336">
        <v>2105.2885714285708</v>
      </c>
      <c r="BK336">
        <v>32.198142857142862</v>
      </c>
      <c r="BL336">
        <v>650.0238571428572</v>
      </c>
      <c r="BM336">
        <v>101.2545714285714</v>
      </c>
      <c r="BN336">
        <v>9.9931457142857144E-2</v>
      </c>
      <c r="BO336">
        <v>31.798742857142859</v>
      </c>
      <c r="BP336">
        <v>31.979128571428571</v>
      </c>
      <c r="BQ336">
        <v>999.89999999999986</v>
      </c>
      <c r="BR336">
        <v>0</v>
      </c>
      <c r="BS336">
        <v>0</v>
      </c>
      <c r="BT336">
        <v>9010.6257142857139</v>
      </c>
      <c r="BU336">
        <v>0</v>
      </c>
      <c r="BV336">
        <v>74.134171428571435</v>
      </c>
      <c r="BW336">
        <v>-30.733414285714279</v>
      </c>
      <c r="BX336">
        <v>2166.67</v>
      </c>
      <c r="BY336">
        <v>2196.4842857142849</v>
      </c>
      <c r="BZ336">
        <v>0.85833085714285728</v>
      </c>
      <c r="CA336">
        <v>2127.184285714286</v>
      </c>
      <c r="CB336">
        <v>31.54994285714286</v>
      </c>
      <c r="CC336">
        <v>3.281485714285715</v>
      </c>
      <c r="CD336">
        <v>3.1945757142857141</v>
      </c>
      <c r="CE336">
        <v>25.529671428571429</v>
      </c>
      <c r="CF336">
        <v>25.078442857142861</v>
      </c>
      <c r="CG336">
        <v>1199.997142857143</v>
      </c>
      <c r="CH336">
        <v>0.500031</v>
      </c>
      <c r="CI336">
        <v>0.499969</v>
      </c>
      <c r="CJ336">
        <v>0</v>
      </c>
      <c r="CK336">
        <v>982.08028571428588</v>
      </c>
      <c r="CL336">
        <v>4.9990899999999998</v>
      </c>
      <c r="CM336">
        <v>10523.72857142857</v>
      </c>
      <c r="CN336">
        <v>9557.942857142858</v>
      </c>
      <c r="CO336">
        <v>40.75</v>
      </c>
      <c r="CP336">
        <v>42.232000000000014</v>
      </c>
      <c r="CQ336">
        <v>41.508857142857153</v>
      </c>
      <c r="CR336">
        <v>41.419285714285706</v>
      </c>
      <c r="CS336">
        <v>42.125</v>
      </c>
      <c r="CT336">
        <v>597.5328571428571</v>
      </c>
      <c r="CU336">
        <v>597.46428571428567</v>
      </c>
      <c r="CV336">
        <v>0</v>
      </c>
      <c r="CW336">
        <v>1675964492.0999999</v>
      </c>
      <c r="CX336">
        <v>0</v>
      </c>
      <c r="CY336">
        <v>1675959759</v>
      </c>
      <c r="CZ336" t="s">
        <v>356</v>
      </c>
      <c r="DA336">
        <v>1675959759</v>
      </c>
      <c r="DB336">
        <v>1675959753.5</v>
      </c>
      <c r="DC336">
        <v>5</v>
      </c>
      <c r="DD336">
        <v>-2.5000000000000001E-2</v>
      </c>
      <c r="DE336">
        <v>-8.0000000000000002E-3</v>
      </c>
      <c r="DF336">
        <v>-6.0590000000000002</v>
      </c>
      <c r="DG336">
        <v>0.218</v>
      </c>
      <c r="DH336">
        <v>415</v>
      </c>
      <c r="DI336">
        <v>34</v>
      </c>
      <c r="DJ336">
        <v>0.6</v>
      </c>
      <c r="DK336">
        <v>0.17</v>
      </c>
      <c r="DL336">
        <v>-30.917717499999998</v>
      </c>
      <c r="DM336">
        <v>0.45954033771109681</v>
      </c>
      <c r="DN336">
        <v>8.8862801237357014E-2</v>
      </c>
      <c r="DO336">
        <v>0</v>
      </c>
      <c r="DP336">
        <v>0.92856675000000011</v>
      </c>
      <c r="DQ336">
        <v>-0.35419778611632419</v>
      </c>
      <c r="DR336">
        <v>3.6192818472557502E-2</v>
      </c>
      <c r="DS336">
        <v>0</v>
      </c>
      <c r="DT336">
        <v>0</v>
      </c>
      <c r="DU336">
        <v>0</v>
      </c>
      <c r="DV336">
        <v>0</v>
      </c>
      <c r="DW336">
        <v>-1</v>
      </c>
      <c r="DX336">
        <v>0</v>
      </c>
      <c r="DY336">
        <v>2</v>
      </c>
      <c r="DZ336" t="s">
        <v>363</v>
      </c>
      <c r="EA336">
        <v>3.2987000000000002</v>
      </c>
      <c r="EB336">
        <v>2.6251799999999998</v>
      </c>
      <c r="EC336">
        <v>0.29291099999999998</v>
      </c>
      <c r="ED336">
        <v>0.29283199999999998</v>
      </c>
      <c r="EE336">
        <v>0.13548199999999999</v>
      </c>
      <c r="EF336">
        <v>0.13192599999999999</v>
      </c>
      <c r="EG336">
        <v>21413.7</v>
      </c>
      <c r="EH336">
        <v>21742.7</v>
      </c>
      <c r="EI336">
        <v>28181.1</v>
      </c>
      <c r="EJ336">
        <v>29595.3</v>
      </c>
      <c r="EK336">
        <v>33557.4</v>
      </c>
      <c r="EL336">
        <v>35654</v>
      </c>
      <c r="EM336">
        <v>39796.6</v>
      </c>
      <c r="EN336">
        <v>42267.1</v>
      </c>
      <c r="EO336">
        <v>2.2143799999999998</v>
      </c>
      <c r="EP336">
        <v>2.2403200000000001</v>
      </c>
      <c r="EQ336">
        <v>0.15869</v>
      </c>
      <c r="ER336">
        <v>0</v>
      </c>
      <c r="ES336">
        <v>29.396000000000001</v>
      </c>
      <c r="ET336">
        <v>999.9</v>
      </c>
      <c r="EU336">
        <v>72.7</v>
      </c>
      <c r="EV336">
        <v>32.1</v>
      </c>
      <c r="EW336">
        <v>34.479500000000002</v>
      </c>
      <c r="EX336">
        <v>56.542999999999999</v>
      </c>
      <c r="EY336">
        <v>-4.2988799999999996</v>
      </c>
      <c r="EZ336">
        <v>2</v>
      </c>
      <c r="FA336">
        <v>0.29342200000000002</v>
      </c>
      <c r="FB336">
        <v>-0.66286500000000004</v>
      </c>
      <c r="FC336">
        <v>20.273900000000001</v>
      </c>
      <c r="FD336">
        <v>5.2201399999999998</v>
      </c>
      <c r="FE336">
        <v>12.004099999999999</v>
      </c>
      <c r="FF336">
        <v>4.9873500000000002</v>
      </c>
      <c r="FG336">
        <v>3.2845</v>
      </c>
      <c r="FH336">
        <v>9999</v>
      </c>
      <c r="FI336">
        <v>9999</v>
      </c>
      <c r="FJ336">
        <v>9999</v>
      </c>
      <c r="FK336">
        <v>999.9</v>
      </c>
      <c r="FL336">
        <v>1.86581</v>
      </c>
      <c r="FM336">
        <v>1.8621799999999999</v>
      </c>
      <c r="FN336">
        <v>1.8641700000000001</v>
      </c>
      <c r="FO336">
        <v>1.8602000000000001</v>
      </c>
      <c r="FP336">
        <v>1.8609599999999999</v>
      </c>
      <c r="FQ336">
        <v>1.86008</v>
      </c>
      <c r="FR336">
        <v>1.8618699999999999</v>
      </c>
      <c r="FS336">
        <v>1.85849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-8.85</v>
      </c>
      <c r="GH336">
        <v>0.21029999999999999</v>
      </c>
      <c r="GI336">
        <v>-4.2934277136806287</v>
      </c>
      <c r="GJ336">
        <v>-4.5218151105756088E-3</v>
      </c>
      <c r="GK336">
        <v>2.0889233732517852E-6</v>
      </c>
      <c r="GL336">
        <v>-4.5906856223640231E-10</v>
      </c>
      <c r="GM336">
        <v>-0.1150039569071811</v>
      </c>
      <c r="GN336">
        <v>4.4025620023938356E-3</v>
      </c>
      <c r="GO336">
        <v>3.112297855124525E-4</v>
      </c>
      <c r="GP336">
        <v>-4.1727832042263066E-6</v>
      </c>
      <c r="GQ336">
        <v>6</v>
      </c>
      <c r="GR336">
        <v>2080</v>
      </c>
      <c r="GS336">
        <v>4</v>
      </c>
      <c r="GT336">
        <v>33</v>
      </c>
      <c r="GU336">
        <v>78.900000000000006</v>
      </c>
      <c r="GV336">
        <v>79</v>
      </c>
      <c r="GW336">
        <v>4.99756</v>
      </c>
      <c r="GX336">
        <v>2.4499499999999999</v>
      </c>
      <c r="GY336">
        <v>2.04834</v>
      </c>
      <c r="GZ336">
        <v>2.6257299999999999</v>
      </c>
      <c r="HA336">
        <v>2.1972700000000001</v>
      </c>
      <c r="HB336">
        <v>2.2888199999999999</v>
      </c>
      <c r="HC336">
        <v>37.0032</v>
      </c>
      <c r="HD336">
        <v>14.6837</v>
      </c>
      <c r="HE336">
        <v>18</v>
      </c>
      <c r="HF336">
        <v>674.78499999999997</v>
      </c>
      <c r="HG336">
        <v>776.875</v>
      </c>
      <c r="HH336">
        <v>30.999400000000001</v>
      </c>
      <c r="HI336">
        <v>31.159400000000002</v>
      </c>
      <c r="HJ336">
        <v>30</v>
      </c>
      <c r="HK336">
        <v>31.1205</v>
      </c>
      <c r="HL336">
        <v>31.1265</v>
      </c>
      <c r="HM336">
        <v>100</v>
      </c>
      <c r="HN336">
        <v>10.2613</v>
      </c>
      <c r="HO336">
        <v>100</v>
      </c>
      <c r="HP336">
        <v>31</v>
      </c>
      <c r="HQ336">
        <v>2140.5500000000002</v>
      </c>
      <c r="HR336">
        <v>31.793299999999999</v>
      </c>
      <c r="HS336">
        <v>99.328400000000002</v>
      </c>
      <c r="HT336">
        <v>98.046999999999997</v>
      </c>
    </row>
    <row r="337" spans="1:228" x14ac:dyDescent="0.2">
      <c r="A337">
        <v>322</v>
      </c>
      <c r="B337">
        <v>1675964496.0999999</v>
      </c>
      <c r="C337">
        <v>1281.599999904633</v>
      </c>
      <c r="D337" t="s">
        <v>1003</v>
      </c>
      <c r="E337" t="s">
        <v>1004</v>
      </c>
      <c r="F337">
        <v>4</v>
      </c>
      <c r="G337">
        <v>1675964493.7874999</v>
      </c>
      <c r="H337">
        <f t="shared" si="170"/>
        <v>9.635366477746683E-4</v>
      </c>
      <c r="I337">
        <f t="shared" si="171"/>
        <v>0.9635366477746683</v>
      </c>
      <c r="J337">
        <f t="shared" si="172"/>
        <v>20.993544162164174</v>
      </c>
      <c r="K337">
        <f t="shared" si="173"/>
        <v>2102.1224999999999</v>
      </c>
      <c r="L337">
        <f t="shared" si="174"/>
        <v>1529.0314938342947</v>
      </c>
      <c r="M337">
        <f t="shared" si="175"/>
        <v>154.97484411224315</v>
      </c>
      <c r="N337">
        <f t="shared" si="176"/>
        <v>213.06042946532276</v>
      </c>
      <c r="O337">
        <f t="shared" si="177"/>
        <v>6.4195560428402257E-2</v>
      </c>
      <c r="P337">
        <f t="shared" si="178"/>
        <v>2.7671208089348149</v>
      </c>
      <c r="Q337">
        <f t="shared" si="179"/>
        <v>6.3379523359429438E-2</v>
      </c>
      <c r="R337">
        <f t="shared" si="180"/>
        <v>3.9684655475075728E-2</v>
      </c>
      <c r="S337">
        <f t="shared" si="181"/>
        <v>226.11303260804968</v>
      </c>
      <c r="T337">
        <f t="shared" si="182"/>
        <v>32.932136924695797</v>
      </c>
      <c r="U337">
        <f t="shared" si="183"/>
        <v>31.972412500000001</v>
      </c>
      <c r="V337">
        <f t="shared" si="184"/>
        <v>4.7676321528225305</v>
      </c>
      <c r="W337">
        <f t="shared" si="185"/>
        <v>69.664330933993256</v>
      </c>
      <c r="X337">
        <f t="shared" si="186"/>
        <v>3.2880025777824247</v>
      </c>
      <c r="Y337">
        <f t="shared" si="187"/>
        <v>4.7197791663251563</v>
      </c>
      <c r="Z337">
        <f t="shared" si="188"/>
        <v>1.4796295750401058</v>
      </c>
      <c r="AA337">
        <f t="shared" si="189"/>
        <v>-42.491966166862873</v>
      </c>
      <c r="AB337">
        <f t="shared" si="190"/>
        <v>-26.565409611409102</v>
      </c>
      <c r="AC337">
        <f t="shared" si="191"/>
        <v>-2.1747075952742225</v>
      </c>
      <c r="AD337">
        <f t="shared" si="192"/>
        <v>154.88094923450348</v>
      </c>
      <c r="AE337">
        <f t="shared" si="193"/>
        <v>28.534519916130122</v>
      </c>
      <c r="AF337">
        <f t="shared" si="194"/>
        <v>0.86232696334080061</v>
      </c>
      <c r="AG337">
        <f t="shared" si="195"/>
        <v>20.993544162164174</v>
      </c>
      <c r="AH337">
        <v>2199.9363975970832</v>
      </c>
      <c r="AI337">
        <v>2174.9229696969692</v>
      </c>
      <c r="AJ337">
        <v>1.342641595513461</v>
      </c>
      <c r="AK337">
        <v>60.624418474204617</v>
      </c>
      <c r="AL337">
        <f t="shared" si="196"/>
        <v>0.9635366477746683</v>
      </c>
      <c r="AM337">
        <v>31.680631525421479</v>
      </c>
      <c r="AN337">
        <v>32.466313939393928</v>
      </c>
      <c r="AO337">
        <v>1.206293586008539E-2</v>
      </c>
      <c r="AP337">
        <v>100.9878899836357</v>
      </c>
      <c r="AQ337">
        <v>17</v>
      </c>
      <c r="AR337">
        <v>3</v>
      </c>
      <c r="AS337">
        <f t="shared" si="197"/>
        <v>1</v>
      </c>
      <c r="AT337">
        <f t="shared" si="198"/>
        <v>0</v>
      </c>
      <c r="AU337">
        <f t="shared" si="199"/>
        <v>47510.695641512008</v>
      </c>
      <c r="AV337">
        <f t="shared" si="200"/>
        <v>1200</v>
      </c>
      <c r="AW337">
        <f t="shared" si="201"/>
        <v>1025.9238510922537</v>
      </c>
      <c r="AX337">
        <f t="shared" si="202"/>
        <v>0.85493654257687801</v>
      </c>
      <c r="AY337">
        <f t="shared" si="203"/>
        <v>0.18842752717337474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1675964493.7874999</v>
      </c>
      <c r="BF337">
        <v>2102.1224999999999</v>
      </c>
      <c r="BG337">
        <v>2130.1350000000002</v>
      </c>
      <c r="BH337">
        <v>32.440487500000003</v>
      </c>
      <c r="BI337">
        <v>31.670324999999998</v>
      </c>
      <c r="BJ337">
        <v>2110.9724999999999</v>
      </c>
      <c r="BK337">
        <v>32.229999999999997</v>
      </c>
      <c r="BL337">
        <v>650.00774999999999</v>
      </c>
      <c r="BM337">
        <v>101.255</v>
      </c>
      <c r="BN337">
        <v>9.9906512500000003E-2</v>
      </c>
      <c r="BO337">
        <v>31.794337500000001</v>
      </c>
      <c r="BP337">
        <v>31.972412500000001</v>
      </c>
      <c r="BQ337">
        <v>999.9</v>
      </c>
      <c r="BR337">
        <v>0</v>
      </c>
      <c r="BS337">
        <v>0</v>
      </c>
      <c r="BT337">
        <v>8988.75</v>
      </c>
      <c r="BU337">
        <v>0</v>
      </c>
      <c r="BV337">
        <v>74.461725000000001</v>
      </c>
      <c r="BW337">
        <v>-28.014475000000001</v>
      </c>
      <c r="BX337">
        <v>2172.6037500000002</v>
      </c>
      <c r="BY337">
        <v>2199.8062500000001</v>
      </c>
      <c r="BZ337">
        <v>0.77014899999999997</v>
      </c>
      <c r="CA337">
        <v>2130.1350000000002</v>
      </c>
      <c r="CB337">
        <v>31.670324999999998</v>
      </c>
      <c r="CC337">
        <v>3.2847624999999998</v>
      </c>
      <c r="CD337">
        <v>3.2067800000000002</v>
      </c>
      <c r="CE337">
        <v>25.546487500000001</v>
      </c>
      <c r="CF337">
        <v>25.142412499999999</v>
      </c>
      <c r="CG337">
        <v>1200</v>
      </c>
      <c r="CH337">
        <v>0.50003299999999995</v>
      </c>
      <c r="CI337">
        <v>0.49996699999999999</v>
      </c>
      <c r="CJ337">
        <v>0</v>
      </c>
      <c r="CK337">
        <v>982.09100000000001</v>
      </c>
      <c r="CL337">
        <v>4.9990899999999998</v>
      </c>
      <c r="CM337">
        <v>10522.8375</v>
      </c>
      <c r="CN337">
        <v>9557.9675000000007</v>
      </c>
      <c r="CO337">
        <v>40.75</v>
      </c>
      <c r="CP337">
        <v>42.234250000000003</v>
      </c>
      <c r="CQ337">
        <v>41.538749999999993</v>
      </c>
      <c r="CR337">
        <v>41.382750000000001</v>
      </c>
      <c r="CS337">
        <v>42.125</v>
      </c>
      <c r="CT337">
        <v>597.53874999999994</v>
      </c>
      <c r="CU337">
        <v>597.46125000000006</v>
      </c>
      <c r="CV337">
        <v>0</v>
      </c>
      <c r="CW337">
        <v>1675964495.7</v>
      </c>
      <c r="CX337">
        <v>0</v>
      </c>
      <c r="CY337">
        <v>1675959759</v>
      </c>
      <c r="CZ337" t="s">
        <v>356</v>
      </c>
      <c r="DA337">
        <v>1675959759</v>
      </c>
      <c r="DB337">
        <v>1675959753.5</v>
      </c>
      <c r="DC337">
        <v>5</v>
      </c>
      <c r="DD337">
        <v>-2.5000000000000001E-2</v>
      </c>
      <c r="DE337">
        <v>-8.0000000000000002E-3</v>
      </c>
      <c r="DF337">
        <v>-6.0590000000000002</v>
      </c>
      <c r="DG337">
        <v>0.218</v>
      </c>
      <c r="DH337">
        <v>415</v>
      </c>
      <c r="DI337">
        <v>34</v>
      </c>
      <c r="DJ337">
        <v>0.6</v>
      </c>
      <c r="DK337">
        <v>0.17</v>
      </c>
      <c r="DL337">
        <v>-30.4192775</v>
      </c>
      <c r="DM337">
        <v>7.5337519699812843</v>
      </c>
      <c r="DN337">
        <v>1.118584333541172</v>
      </c>
      <c r="DO337">
        <v>0</v>
      </c>
      <c r="DP337">
        <v>0.89104497500000013</v>
      </c>
      <c r="DQ337">
        <v>-0.6437678836773002</v>
      </c>
      <c r="DR337">
        <v>6.6190057554925699E-2</v>
      </c>
      <c r="DS337">
        <v>0</v>
      </c>
      <c r="DT337">
        <v>0</v>
      </c>
      <c r="DU337">
        <v>0</v>
      </c>
      <c r="DV337">
        <v>0</v>
      </c>
      <c r="DW337">
        <v>-1</v>
      </c>
      <c r="DX337">
        <v>0</v>
      </c>
      <c r="DY337">
        <v>2</v>
      </c>
      <c r="DZ337" t="s">
        <v>363</v>
      </c>
      <c r="EA337">
        <v>3.29834</v>
      </c>
      <c r="EB337">
        <v>2.6247699999999998</v>
      </c>
      <c r="EC337">
        <v>0.293298</v>
      </c>
      <c r="ED337">
        <v>0.292881</v>
      </c>
      <c r="EE337">
        <v>0.13563500000000001</v>
      </c>
      <c r="EF337">
        <v>0.13222500000000001</v>
      </c>
      <c r="EG337">
        <v>21401.3</v>
      </c>
      <c r="EH337">
        <v>21741.200000000001</v>
      </c>
      <c r="EI337">
        <v>28180.3</v>
      </c>
      <c r="EJ337">
        <v>29595.3</v>
      </c>
      <c r="EK337">
        <v>33550.800000000003</v>
      </c>
      <c r="EL337">
        <v>35641.5</v>
      </c>
      <c r="EM337">
        <v>39795.9</v>
      </c>
      <c r="EN337">
        <v>42266.8</v>
      </c>
      <c r="EO337">
        <v>2.2139700000000002</v>
      </c>
      <c r="EP337">
        <v>2.2404199999999999</v>
      </c>
      <c r="EQ337">
        <v>0.158966</v>
      </c>
      <c r="ER337">
        <v>0</v>
      </c>
      <c r="ES337">
        <v>29.392700000000001</v>
      </c>
      <c r="ET337">
        <v>999.9</v>
      </c>
      <c r="EU337">
        <v>72.7</v>
      </c>
      <c r="EV337">
        <v>32.1</v>
      </c>
      <c r="EW337">
        <v>34.477800000000002</v>
      </c>
      <c r="EX337">
        <v>56.722999999999999</v>
      </c>
      <c r="EY337">
        <v>-4.0905500000000004</v>
      </c>
      <c r="EZ337">
        <v>2</v>
      </c>
      <c r="FA337">
        <v>0.29347600000000001</v>
      </c>
      <c r="FB337">
        <v>-0.66664800000000002</v>
      </c>
      <c r="FC337">
        <v>20.273900000000001</v>
      </c>
      <c r="FD337">
        <v>5.2204300000000003</v>
      </c>
      <c r="FE337">
        <v>12.004</v>
      </c>
      <c r="FF337">
        <v>4.9860499999999996</v>
      </c>
      <c r="FG337">
        <v>3.2844500000000001</v>
      </c>
      <c r="FH337">
        <v>9999</v>
      </c>
      <c r="FI337">
        <v>9999</v>
      </c>
      <c r="FJ337">
        <v>9999</v>
      </c>
      <c r="FK337">
        <v>999.9</v>
      </c>
      <c r="FL337">
        <v>1.86578</v>
      </c>
      <c r="FM337">
        <v>1.8621799999999999</v>
      </c>
      <c r="FN337">
        <v>1.8641700000000001</v>
      </c>
      <c r="FO337">
        <v>1.8602000000000001</v>
      </c>
      <c r="FP337">
        <v>1.8609599999999999</v>
      </c>
      <c r="FQ337">
        <v>1.86012</v>
      </c>
      <c r="FR337">
        <v>1.8618699999999999</v>
      </c>
      <c r="FS337">
        <v>1.8585100000000001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-8.85</v>
      </c>
      <c r="GH337">
        <v>0.2109</v>
      </c>
      <c r="GI337">
        <v>-4.2934277136806287</v>
      </c>
      <c r="GJ337">
        <v>-4.5218151105756088E-3</v>
      </c>
      <c r="GK337">
        <v>2.0889233732517852E-6</v>
      </c>
      <c r="GL337">
        <v>-4.5906856223640231E-10</v>
      </c>
      <c r="GM337">
        <v>-0.1150039569071811</v>
      </c>
      <c r="GN337">
        <v>4.4025620023938356E-3</v>
      </c>
      <c r="GO337">
        <v>3.112297855124525E-4</v>
      </c>
      <c r="GP337">
        <v>-4.1727832042263066E-6</v>
      </c>
      <c r="GQ337">
        <v>6</v>
      </c>
      <c r="GR337">
        <v>2080</v>
      </c>
      <c r="GS337">
        <v>4</v>
      </c>
      <c r="GT337">
        <v>33</v>
      </c>
      <c r="GU337">
        <v>79</v>
      </c>
      <c r="GV337">
        <v>79</v>
      </c>
      <c r="GW337">
        <v>4.99756</v>
      </c>
      <c r="GX337">
        <v>2.4414099999999999</v>
      </c>
      <c r="GY337">
        <v>2.04834</v>
      </c>
      <c r="GZ337">
        <v>2.6245099999999999</v>
      </c>
      <c r="HA337">
        <v>2.1972700000000001</v>
      </c>
      <c r="HB337">
        <v>2.35229</v>
      </c>
      <c r="HC337">
        <v>37.0032</v>
      </c>
      <c r="HD337">
        <v>14.692399999999999</v>
      </c>
      <c r="HE337">
        <v>18</v>
      </c>
      <c r="HF337">
        <v>674.46500000000003</v>
      </c>
      <c r="HG337">
        <v>776.97199999999998</v>
      </c>
      <c r="HH337">
        <v>30.999199999999998</v>
      </c>
      <c r="HI337">
        <v>31.159400000000002</v>
      </c>
      <c r="HJ337">
        <v>30.0001</v>
      </c>
      <c r="HK337">
        <v>31.1205</v>
      </c>
      <c r="HL337">
        <v>31.1264</v>
      </c>
      <c r="HM337">
        <v>100</v>
      </c>
      <c r="HN337">
        <v>10.2613</v>
      </c>
      <c r="HO337">
        <v>100</v>
      </c>
      <c r="HP337">
        <v>31</v>
      </c>
      <c r="HQ337">
        <v>2147.2399999999998</v>
      </c>
      <c r="HR337">
        <v>31.7789</v>
      </c>
      <c r="HS337">
        <v>99.326099999999997</v>
      </c>
      <c r="HT337">
        <v>98.046599999999998</v>
      </c>
    </row>
    <row r="338" spans="1:228" x14ac:dyDescent="0.2">
      <c r="A338">
        <v>323</v>
      </c>
      <c r="B338">
        <v>1675964500.0999999</v>
      </c>
      <c r="C338">
        <v>1285.599999904633</v>
      </c>
      <c r="D338" t="s">
        <v>1005</v>
      </c>
      <c r="E338" t="s">
        <v>1006</v>
      </c>
      <c r="F338">
        <v>4</v>
      </c>
      <c r="G338">
        <v>1675964498.0999999</v>
      </c>
      <c r="H338">
        <f t="shared" si="170"/>
        <v>9.9069465432720101E-4</v>
      </c>
      <c r="I338">
        <f t="shared" si="171"/>
        <v>0.99069465432720105</v>
      </c>
      <c r="J338">
        <f t="shared" si="172"/>
        <v>20.306745097570545</v>
      </c>
      <c r="K338">
        <f t="shared" si="173"/>
        <v>2106.2257142857138</v>
      </c>
      <c r="L338">
        <f t="shared" si="174"/>
        <v>1566.0196142363332</v>
      </c>
      <c r="M338">
        <f t="shared" si="175"/>
        <v>158.72204504146498</v>
      </c>
      <c r="N338">
        <f t="shared" si="176"/>
        <v>213.4739882254743</v>
      </c>
      <c r="O338">
        <f t="shared" si="177"/>
        <v>6.6277283751374871E-2</v>
      </c>
      <c r="P338">
        <f t="shared" si="178"/>
        <v>2.7729406035293929</v>
      </c>
      <c r="Q338">
        <f t="shared" si="179"/>
        <v>6.5409649446701038E-2</v>
      </c>
      <c r="R338">
        <f t="shared" si="180"/>
        <v>4.0958038059400709E-2</v>
      </c>
      <c r="S338">
        <f t="shared" si="181"/>
        <v>226.11412037591518</v>
      </c>
      <c r="T338">
        <f t="shared" si="182"/>
        <v>32.915440265714139</v>
      </c>
      <c r="U338">
        <f t="shared" si="183"/>
        <v>31.974228571428569</v>
      </c>
      <c r="V338">
        <f t="shared" si="184"/>
        <v>4.7681223419868362</v>
      </c>
      <c r="W338">
        <f t="shared" si="185"/>
        <v>69.821011200714935</v>
      </c>
      <c r="X338">
        <f t="shared" si="186"/>
        <v>3.2940724734857723</v>
      </c>
      <c r="Y338">
        <f t="shared" si="187"/>
        <v>4.7178813609792618</v>
      </c>
      <c r="Z338">
        <f t="shared" si="188"/>
        <v>1.4740498685010639</v>
      </c>
      <c r="AA338">
        <f t="shared" si="189"/>
        <v>-43.689634255829567</v>
      </c>
      <c r="AB338">
        <f t="shared" si="190"/>
        <v>-27.953387064241209</v>
      </c>
      <c r="AC338">
        <f t="shared" si="191"/>
        <v>-2.2834687420758315</v>
      </c>
      <c r="AD338">
        <f t="shared" si="192"/>
        <v>152.18763031376858</v>
      </c>
      <c r="AE338">
        <f t="shared" si="193"/>
        <v>24.345526176413141</v>
      </c>
      <c r="AF338">
        <f t="shared" si="194"/>
        <v>0.87733050352157183</v>
      </c>
      <c r="AG338">
        <f t="shared" si="195"/>
        <v>20.306745097570545</v>
      </c>
      <c r="AH338">
        <v>2200.1405078674761</v>
      </c>
      <c r="AI338">
        <v>2178.024727272727</v>
      </c>
      <c r="AJ338">
        <v>0.73979132303045003</v>
      </c>
      <c r="AK338">
        <v>60.624418474204617</v>
      </c>
      <c r="AL338">
        <f t="shared" si="196"/>
        <v>0.99069465432720105</v>
      </c>
      <c r="AM338">
        <v>31.716711593064371</v>
      </c>
      <c r="AN338">
        <v>32.518614545454533</v>
      </c>
      <c r="AO338">
        <v>1.3359363092397479E-2</v>
      </c>
      <c r="AP338">
        <v>100.9878899836357</v>
      </c>
      <c r="AQ338">
        <v>17</v>
      </c>
      <c r="AR338">
        <v>3</v>
      </c>
      <c r="AS338">
        <f t="shared" si="197"/>
        <v>1</v>
      </c>
      <c r="AT338">
        <f t="shared" si="198"/>
        <v>0</v>
      </c>
      <c r="AU338">
        <f t="shared" si="199"/>
        <v>47672.656773703347</v>
      </c>
      <c r="AV338">
        <f t="shared" si="200"/>
        <v>1200.005714285714</v>
      </c>
      <c r="AW338">
        <f t="shared" si="201"/>
        <v>1025.9287421636866</v>
      </c>
      <c r="AX338">
        <f t="shared" si="202"/>
        <v>0.85493654734332303</v>
      </c>
      <c r="AY338">
        <f t="shared" si="203"/>
        <v>0.18842753637261331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1675964498.0999999</v>
      </c>
      <c r="BF338">
        <v>2106.2257142857138</v>
      </c>
      <c r="BG338">
        <v>2130.4057142857141</v>
      </c>
      <c r="BH338">
        <v>32.500728571428567</v>
      </c>
      <c r="BI338">
        <v>31.71715714285714</v>
      </c>
      <c r="BJ338">
        <v>2115.0814285714291</v>
      </c>
      <c r="BK338">
        <v>32.289571428571428</v>
      </c>
      <c r="BL338">
        <v>649.95985714285712</v>
      </c>
      <c r="BM338">
        <v>101.2541428571429</v>
      </c>
      <c r="BN338">
        <v>9.9661142857142851E-2</v>
      </c>
      <c r="BO338">
        <v>31.787242857142861</v>
      </c>
      <c r="BP338">
        <v>31.974228571428569</v>
      </c>
      <c r="BQ338">
        <v>999.89999999999986</v>
      </c>
      <c r="BR338">
        <v>0</v>
      </c>
      <c r="BS338">
        <v>0</v>
      </c>
      <c r="BT338">
        <v>9019.732857142857</v>
      </c>
      <c r="BU338">
        <v>0</v>
      </c>
      <c r="BV338">
        <v>75.024342857142855</v>
      </c>
      <c r="BW338">
        <v>-24.179371428571429</v>
      </c>
      <c r="BX338">
        <v>2176.977142857143</v>
      </c>
      <c r="BY338">
        <v>2200.1885714285709</v>
      </c>
      <c r="BZ338">
        <v>0.78357071428571434</v>
      </c>
      <c r="CA338">
        <v>2130.4057142857141</v>
      </c>
      <c r="CB338">
        <v>31.71715714285714</v>
      </c>
      <c r="CC338">
        <v>3.2908385714285719</v>
      </c>
      <c r="CD338">
        <v>3.2114985714285709</v>
      </c>
      <c r="CE338">
        <v>25.577642857142859</v>
      </c>
      <c r="CF338">
        <v>25.16712857142857</v>
      </c>
      <c r="CG338">
        <v>1200.005714285714</v>
      </c>
      <c r="CH338">
        <v>0.50003300000000006</v>
      </c>
      <c r="CI338">
        <v>0.49996699999999988</v>
      </c>
      <c r="CJ338">
        <v>0</v>
      </c>
      <c r="CK338">
        <v>981.88485714285707</v>
      </c>
      <c r="CL338">
        <v>4.9990899999999998</v>
      </c>
      <c r="CM338">
        <v>10520.27142857143</v>
      </c>
      <c r="CN338">
        <v>9558.0157142857151</v>
      </c>
      <c r="CO338">
        <v>40.75</v>
      </c>
      <c r="CP338">
        <v>42.241</v>
      </c>
      <c r="CQ338">
        <v>41.553142857142859</v>
      </c>
      <c r="CR338">
        <v>41.375</v>
      </c>
      <c r="CS338">
        <v>42.125</v>
      </c>
      <c r="CT338">
        <v>597.54142857142858</v>
      </c>
      <c r="CU338">
        <v>597.46428571428567</v>
      </c>
      <c r="CV338">
        <v>0</v>
      </c>
      <c r="CW338">
        <v>1675964499.9000001</v>
      </c>
      <c r="CX338">
        <v>0</v>
      </c>
      <c r="CY338">
        <v>1675959759</v>
      </c>
      <c r="CZ338" t="s">
        <v>356</v>
      </c>
      <c r="DA338">
        <v>1675959759</v>
      </c>
      <c r="DB338">
        <v>1675959753.5</v>
      </c>
      <c r="DC338">
        <v>5</v>
      </c>
      <c r="DD338">
        <v>-2.5000000000000001E-2</v>
      </c>
      <c r="DE338">
        <v>-8.0000000000000002E-3</v>
      </c>
      <c r="DF338">
        <v>-6.0590000000000002</v>
      </c>
      <c r="DG338">
        <v>0.218</v>
      </c>
      <c r="DH338">
        <v>415</v>
      </c>
      <c r="DI338">
        <v>34</v>
      </c>
      <c r="DJ338">
        <v>0.6</v>
      </c>
      <c r="DK338">
        <v>0.17</v>
      </c>
      <c r="DL338">
        <v>-29.182897499999999</v>
      </c>
      <c r="DM338">
        <v>22.462715572232639</v>
      </c>
      <c r="DN338">
        <v>2.5263023872339092</v>
      </c>
      <c r="DO338">
        <v>0</v>
      </c>
      <c r="DP338">
        <v>0.85372110000000012</v>
      </c>
      <c r="DQ338">
        <v>-0.66780110318949382</v>
      </c>
      <c r="DR338">
        <v>6.8763309500706846E-2</v>
      </c>
      <c r="DS338">
        <v>0</v>
      </c>
      <c r="DT338">
        <v>0</v>
      </c>
      <c r="DU338">
        <v>0</v>
      </c>
      <c r="DV338">
        <v>0</v>
      </c>
      <c r="DW338">
        <v>-1</v>
      </c>
      <c r="DX338">
        <v>0</v>
      </c>
      <c r="DY338">
        <v>2</v>
      </c>
      <c r="DZ338" t="s">
        <v>363</v>
      </c>
      <c r="EA338">
        <v>3.2986800000000001</v>
      </c>
      <c r="EB338">
        <v>2.6257199999999998</v>
      </c>
      <c r="EC338">
        <v>0.29350300000000001</v>
      </c>
      <c r="ED338">
        <v>0.29288500000000001</v>
      </c>
      <c r="EE338">
        <v>0.135772</v>
      </c>
      <c r="EF338">
        <v>0.132241</v>
      </c>
      <c r="EG338">
        <v>21394.9</v>
      </c>
      <c r="EH338">
        <v>21740.799999999999</v>
      </c>
      <c r="EI338">
        <v>28180.1</v>
      </c>
      <c r="EJ338">
        <v>29594.9</v>
      </c>
      <c r="EK338">
        <v>33545.300000000003</v>
      </c>
      <c r="EL338">
        <v>35640.6</v>
      </c>
      <c r="EM338">
        <v>39795.699999999997</v>
      </c>
      <c r="EN338">
        <v>42266.5</v>
      </c>
      <c r="EO338">
        <v>2.2139500000000001</v>
      </c>
      <c r="EP338">
        <v>2.2404000000000002</v>
      </c>
      <c r="EQ338">
        <v>0.15862999999999999</v>
      </c>
      <c r="ER338">
        <v>0</v>
      </c>
      <c r="ES338">
        <v>29.387699999999999</v>
      </c>
      <c r="ET338">
        <v>999.9</v>
      </c>
      <c r="EU338">
        <v>72.7</v>
      </c>
      <c r="EV338">
        <v>32.1</v>
      </c>
      <c r="EW338">
        <v>34.4786</v>
      </c>
      <c r="EX338">
        <v>56.423000000000002</v>
      </c>
      <c r="EY338">
        <v>-4.0464700000000002</v>
      </c>
      <c r="EZ338">
        <v>2</v>
      </c>
      <c r="FA338">
        <v>0.29341699999999998</v>
      </c>
      <c r="FB338">
        <v>-0.67044099999999995</v>
      </c>
      <c r="FC338">
        <v>20.273900000000001</v>
      </c>
      <c r="FD338">
        <v>5.2202799999999998</v>
      </c>
      <c r="FE338">
        <v>12.004</v>
      </c>
      <c r="FF338">
        <v>4.9862500000000001</v>
      </c>
      <c r="FG338">
        <v>3.2844799999999998</v>
      </c>
      <c r="FH338">
        <v>9999</v>
      </c>
      <c r="FI338">
        <v>9999</v>
      </c>
      <c r="FJ338">
        <v>9999</v>
      </c>
      <c r="FK338">
        <v>999.9</v>
      </c>
      <c r="FL338">
        <v>1.8657999999999999</v>
      </c>
      <c r="FM338">
        <v>1.8621700000000001</v>
      </c>
      <c r="FN338">
        <v>1.8641700000000001</v>
      </c>
      <c r="FO338">
        <v>1.8602000000000001</v>
      </c>
      <c r="FP338">
        <v>1.8609599999999999</v>
      </c>
      <c r="FQ338">
        <v>1.8601099999999999</v>
      </c>
      <c r="FR338">
        <v>1.86188</v>
      </c>
      <c r="FS338">
        <v>1.8584400000000001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-8.86</v>
      </c>
      <c r="GH338">
        <v>0.21149999999999999</v>
      </c>
      <c r="GI338">
        <v>-4.2934277136806287</v>
      </c>
      <c r="GJ338">
        <v>-4.5218151105756088E-3</v>
      </c>
      <c r="GK338">
        <v>2.0889233732517852E-6</v>
      </c>
      <c r="GL338">
        <v>-4.5906856223640231E-10</v>
      </c>
      <c r="GM338">
        <v>-0.1150039569071811</v>
      </c>
      <c r="GN338">
        <v>4.4025620023938356E-3</v>
      </c>
      <c r="GO338">
        <v>3.112297855124525E-4</v>
      </c>
      <c r="GP338">
        <v>-4.1727832042263066E-6</v>
      </c>
      <c r="GQ338">
        <v>6</v>
      </c>
      <c r="GR338">
        <v>2080</v>
      </c>
      <c r="GS338">
        <v>4</v>
      </c>
      <c r="GT338">
        <v>33</v>
      </c>
      <c r="GU338">
        <v>79</v>
      </c>
      <c r="GV338">
        <v>79.099999999999994</v>
      </c>
      <c r="GW338">
        <v>4.99756</v>
      </c>
      <c r="GX338">
        <v>2.4487299999999999</v>
      </c>
      <c r="GY338">
        <v>2.04834</v>
      </c>
      <c r="GZ338">
        <v>2.6245099999999999</v>
      </c>
      <c r="HA338">
        <v>2.1972700000000001</v>
      </c>
      <c r="HB338">
        <v>2.32544</v>
      </c>
      <c r="HC338">
        <v>37.0032</v>
      </c>
      <c r="HD338">
        <v>14.7012</v>
      </c>
      <c r="HE338">
        <v>18</v>
      </c>
      <c r="HF338">
        <v>674.44399999999996</v>
      </c>
      <c r="HG338">
        <v>776.91200000000003</v>
      </c>
      <c r="HH338">
        <v>30.999099999999999</v>
      </c>
      <c r="HI338">
        <v>31.159400000000002</v>
      </c>
      <c r="HJ338">
        <v>30</v>
      </c>
      <c r="HK338">
        <v>31.1205</v>
      </c>
      <c r="HL338">
        <v>31.123799999999999</v>
      </c>
      <c r="HM338">
        <v>100</v>
      </c>
      <c r="HN338">
        <v>10.2613</v>
      </c>
      <c r="HO338">
        <v>100</v>
      </c>
      <c r="HP338">
        <v>31</v>
      </c>
      <c r="HQ338">
        <v>2153.92</v>
      </c>
      <c r="HR338">
        <v>31.769200000000001</v>
      </c>
      <c r="HS338">
        <v>99.325400000000002</v>
      </c>
      <c r="HT338">
        <v>98.0458</v>
      </c>
    </row>
    <row r="339" spans="1:228" x14ac:dyDescent="0.2">
      <c r="A339">
        <v>324</v>
      </c>
      <c r="B339">
        <v>1675964504.0999999</v>
      </c>
      <c r="C339">
        <v>1289.599999904633</v>
      </c>
      <c r="D339" t="s">
        <v>1007</v>
      </c>
      <c r="E339" t="s">
        <v>1008</v>
      </c>
      <c r="F339">
        <v>4</v>
      </c>
      <c r="G339">
        <v>1675964501.7874999</v>
      </c>
      <c r="H339">
        <f t="shared" si="170"/>
        <v>9.6994482144385286E-4</v>
      </c>
      <c r="I339">
        <f t="shared" si="171"/>
        <v>0.96994482144385286</v>
      </c>
      <c r="J339">
        <f t="shared" si="172"/>
        <v>20.27836445003388</v>
      </c>
      <c r="K339">
        <f t="shared" si="173"/>
        <v>2108.1412500000001</v>
      </c>
      <c r="L339">
        <f t="shared" si="174"/>
        <v>1559.8771769918619</v>
      </c>
      <c r="M339">
        <f t="shared" si="175"/>
        <v>158.09805232876548</v>
      </c>
      <c r="N339">
        <f t="shared" si="176"/>
        <v>213.66619793852394</v>
      </c>
      <c r="O339">
        <f t="shared" si="177"/>
        <v>6.5089442073660589E-2</v>
      </c>
      <c r="P339">
        <f t="shared" si="178"/>
        <v>2.766740144242879</v>
      </c>
      <c r="Q339">
        <f t="shared" si="179"/>
        <v>6.4250567532185596E-2</v>
      </c>
      <c r="R339">
        <f t="shared" si="180"/>
        <v>4.0231073446275523E-2</v>
      </c>
      <c r="S339">
        <f t="shared" si="181"/>
        <v>226.11444673305047</v>
      </c>
      <c r="T339">
        <f t="shared" si="182"/>
        <v>32.912854020055363</v>
      </c>
      <c r="U339">
        <f t="shared" si="183"/>
        <v>31.969100000000001</v>
      </c>
      <c r="V339">
        <f t="shared" si="184"/>
        <v>4.7667381646314109</v>
      </c>
      <c r="W339">
        <f t="shared" si="185"/>
        <v>69.936897318702862</v>
      </c>
      <c r="X339">
        <f t="shared" si="186"/>
        <v>3.2975566586959255</v>
      </c>
      <c r="Y339">
        <f t="shared" si="187"/>
        <v>4.7150456842100672</v>
      </c>
      <c r="Z339">
        <f t="shared" si="188"/>
        <v>1.4691815059354854</v>
      </c>
      <c r="AA339">
        <f t="shared" si="189"/>
        <v>-42.774566625673913</v>
      </c>
      <c r="AB339">
        <f t="shared" si="190"/>
        <v>-28.707801702811832</v>
      </c>
      <c r="AC339">
        <f t="shared" si="191"/>
        <v>-2.3501693023398134</v>
      </c>
      <c r="AD339">
        <f t="shared" si="192"/>
        <v>152.28190910222492</v>
      </c>
      <c r="AE339">
        <f t="shared" si="193"/>
        <v>22.253443731977349</v>
      </c>
      <c r="AF339">
        <f t="shared" si="194"/>
        <v>0.90987775618073929</v>
      </c>
      <c r="AG339">
        <f t="shared" si="195"/>
        <v>20.27836445003388</v>
      </c>
      <c r="AH339">
        <v>2200.2361875098168</v>
      </c>
      <c r="AI339">
        <v>2179.6095757575758</v>
      </c>
      <c r="AJ339">
        <v>0.34785350431118878</v>
      </c>
      <c r="AK339">
        <v>60.624418474204617</v>
      </c>
      <c r="AL339">
        <f t="shared" si="196"/>
        <v>0.96994482144385286</v>
      </c>
      <c r="AM339">
        <v>31.723293721545581</v>
      </c>
      <c r="AN339">
        <v>32.545808484848472</v>
      </c>
      <c r="AO339">
        <v>7.0332894690805503E-3</v>
      </c>
      <c r="AP339">
        <v>100.9878899836357</v>
      </c>
      <c r="AQ339">
        <v>17</v>
      </c>
      <c r="AR339">
        <v>3</v>
      </c>
      <c r="AS339">
        <f t="shared" si="197"/>
        <v>1</v>
      </c>
      <c r="AT339">
        <f t="shared" si="198"/>
        <v>0</v>
      </c>
      <c r="AU339">
        <f t="shared" si="199"/>
        <v>47502.921507199993</v>
      </c>
      <c r="AV339">
        <f t="shared" si="200"/>
        <v>1200.0074999999999</v>
      </c>
      <c r="AW339">
        <f t="shared" si="201"/>
        <v>1025.9302635922543</v>
      </c>
      <c r="AX339">
        <f t="shared" si="202"/>
        <v>0.85493654297348498</v>
      </c>
      <c r="AY339">
        <f t="shared" si="203"/>
        <v>0.18842752793882578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1675964501.7874999</v>
      </c>
      <c r="BF339">
        <v>2108.1412500000001</v>
      </c>
      <c r="BG339">
        <v>2130.4524999999999</v>
      </c>
      <c r="BH339">
        <v>32.535400000000003</v>
      </c>
      <c r="BI339">
        <v>31.722874999999998</v>
      </c>
      <c r="BJ339">
        <v>2117</v>
      </c>
      <c r="BK339">
        <v>32.323837500000003</v>
      </c>
      <c r="BL339">
        <v>650.02887499999997</v>
      </c>
      <c r="BM339">
        <v>101.2525</v>
      </c>
      <c r="BN339">
        <v>0.10038512500000001</v>
      </c>
      <c r="BO339">
        <v>31.7766375</v>
      </c>
      <c r="BP339">
        <v>31.969100000000001</v>
      </c>
      <c r="BQ339">
        <v>999.9</v>
      </c>
      <c r="BR339">
        <v>0</v>
      </c>
      <c r="BS339">
        <v>0</v>
      </c>
      <c r="BT339">
        <v>8986.9524999999994</v>
      </c>
      <c r="BU339">
        <v>0</v>
      </c>
      <c r="BV339">
        <v>75.293362500000001</v>
      </c>
      <c r="BW339">
        <v>-22.3099375</v>
      </c>
      <c r="BX339">
        <v>2179.0362500000001</v>
      </c>
      <c r="BY339">
        <v>2200.25</v>
      </c>
      <c r="BZ339">
        <v>0.81252550000000001</v>
      </c>
      <c r="CA339">
        <v>2130.4524999999999</v>
      </c>
      <c r="CB339">
        <v>31.722874999999998</v>
      </c>
      <c r="CC339">
        <v>3.2942900000000002</v>
      </c>
      <c r="CD339">
        <v>3.2120199999999999</v>
      </c>
      <c r="CE339">
        <v>25.595275000000001</v>
      </c>
      <c r="CF339">
        <v>25.169862500000001</v>
      </c>
      <c r="CG339">
        <v>1200.0074999999999</v>
      </c>
      <c r="CH339">
        <v>0.50003299999999995</v>
      </c>
      <c r="CI339">
        <v>0.49996699999999999</v>
      </c>
      <c r="CJ339">
        <v>0</v>
      </c>
      <c r="CK339">
        <v>981.31662499999993</v>
      </c>
      <c r="CL339">
        <v>4.9990899999999998</v>
      </c>
      <c r="CM339">
        <v>10516</v>
      </c>
      <c r="CN339">
        <v>9558.0087500000009</v>
      </c>
      <c r="CO339">
        <v>40.75</v>
      </c>
      <c r="CP339">
        <v>42.226374999999997</v>
      </c>
      <c r="CQ339">
        <v>41.515500000000003</v>
      </c>
      <c r="CR339">
        <v>41.375</v>
      </c>
      <c r="CS339">
        <v>42.125</v>
      </c>
      <c r="CT339">
        <v>597.54250000000002</v>
      </c>
      <c r="CU339">
        <v>597.46500000000003</v>
      </c>
      <c r="CV339">
        <v>0</v>
      </c>
      <c r="CW339">
        <v>1675964504.0999999</v>
      </c>
      <c r="CX339">
        <v>0</v>
      </c>
      <c r="CY339">
        <v>1675959759</v>
      </c>
      <c r="CZ339" t="s">
        <v>356</v>
      </c>
      <c r="DA339">
        <v>1675959759</v>
      </c>
      <c r="DB339">
        <v>1675959753.5</v>
      </c>
      <c r="DC339">
        <v>5</v>
      </c>
      <c r="DD339">
        <v>-2.5000000000000001E-2</v>
      </c>
      <c r="DE339">
        <v>-8.0000000000000002E-3</v>
      </c>
      <c r="DF339">
        <v>-6.0590000000000002</v>
      </c>
      <c r="DG339">
        <v>0.218</v>
      </c>
      <c r="DH339">
        <v>415</v>
      </c>
      <c r="DI339">
        <v>34</v>
      </c>
      <c r="DJ339">
        <v>0.6</v>
      </c>
      <c r="DK339">
        <v>0.17</v>
      </c>
      <c r="DL339">
        <v>-27.791673170731709</v>
      </c>
      <c r="DM339">
        <v>32.309770034843098</v>
      </c>
      <c r="DN339">
        <v>3.3761188962291171</v>
      </c>
      <c r="DO339">
        <v>0</v>
      </c>
      <c r="DP339">
        <v>0.83427185365853651</v>
      </c>
      <c r="DQ339">
        <v>-0.48946521951219513</v>
      </c>
      <c r="DR339">
        <v>6.0093708962391683E-2</v>
      </c>
      <c r="DS339">
        <v>0</v>
      </c>
      <c r="DT339">
        <v>0</v>
      </c>
      <c r="DU339">
        <v>0</v>
      </c>
      <c r="DV339">
        <v>0</v>
      </c>
      <c r="DW339">
        <v>-1</v>
      </c>
      <c r="DX339">
        <v>0</v>
      </c>
      <c r="DY339">
        <v>2</v>
      </c>
      <c r="DZ339" t="s">
        <v>363</v>
      </c>
      <c r="EA339">
        <v>3.29861</v>
      </c>
      <c r="EB339">
        <v>2.6253299999999999</v>
      </c>
      <c r="EC339">
        <v>0.29360199999999997</v>
      </c>
      <c r="ED339">
        <v>0.29288999999999998</v>
      </c>
      <c r="EE339">
        <v>0.13583999999999999</v>
      </c>
      <c r="EF339">
        <v>0.13225300000000001</v>
      </c>
      <c r="EG339">
        <v>21392.7</v>
      </c>
      <c r="EH339">
        <v>21740.5</v>
      </c>
      <c r="EI339">
        <v>28181.200000000001</v>
      </c>
      <c r="EJ339">
        <v>29594.7</v>
      </c>
      <c r="EK339">
        <v>33543.5</v>
      </c>
      <c r="EL339">
        <v>35640</v>
      </c>
      <c r="EM339">
        <v>39796.6</v>
      </c>
      <c r="EN339">
        <v>42266.400000000001</v>
      </c>
      <c r="EO339">
        <v>2.2142300000000001</v>
      </c>
      <c r="EP339">
        <v>2.2405300000000001</v>
      </c>
      <c r="EQ339">
        <v>0.15929299999999999</v>
      </c>
      <c r="ER339">
        <v>0</v>
      </c>
      <c r="ES339">
        <v>29.383199999999999</v>
      </c>
      <c r="ET339">
        <v>999.9</v>
      </c>
      <c r="EU339">
        <v>72.7</v>
      </c>
      <c r="EV339">
        <v>32.1</v>
      </c>
      <c r="EW339">
        <v>34.476599999999998</v>
      </c>
      <c r="EX339">
        <v>56.933</v>
      </c>
      <c r="EY339">
        <v>-4.1185900000000002</v>
      </c>
      <c r="EZ339">
        <v>2</v>
      </c>
      <c r="FA339">
        <v>0.29338900000000001</v>
      </c>
      <c r="FB339">
        <v>-0.67338200000000004</v>
      </c>
      <c r="FC339">
        <v>20.273900000000001</v>
      </c>
      <c r="FD339">
        <v>5.2204300000000003</v>
      </c>
      <c r="FE339">
        <v>12.004</v>
      </c>
      <c r="FF339">
        <v>4.9871999999999996</v>
      </c>
      <c r="FG339">
        <v>3.2845499999999999</v>
      </c>
      <c r="FH339">
        <v>9999</v>
      </c>
      <c r="FI339">
        <v>9999</v>
      </c>
      <c r="FJ339">
        <v>9999</v>
      </c>
      <c r="FK339">
        <v>999.9</v>
      </c>
      <c r="FL339">
        <v>1.86581</v>
      </c>
      <c r="FM339">
        <v>1.8621799999999999</v>
      </c>
      <c r="FN339">
        <v>1.8641700000000001</v>
      </c>
      <c r="FO339">
        <v>1.8602000000000001</v>
      </c>
      <c r="FP339">
        <v>1.8609599999999999</v>
      </c>
      <c r="FQ339">
        <v>1.86008</v>
      </c>
      <c r="FR339">
        <v>1.8618600000000001</v>
      </c>
      <c r="FS339">
        <v>1.8584499999999999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-8.86</v>
      </c>
      <c r="GH339">
        <v>0.2117</v>
      </c>
      <c r="GI339">
        <v>-4.2934277136806287</v>
      </c>
      <c r="GJ339">
        <v>-4.5218151105756088E-3</v>
      </c>
      <c r="GK339">
        <v>2.0889233732517852E-6</v>
      </c>
      <c r="GL339">
        <v>-4.5906856223640231E-10</v>
      </c>
      <c r="GM339">
        <v>-0.1150039569071811</v>
      </c>
      <c r="GN339">
        <v>4.4025620023938356E-3</v>
      </c>
      <c r="GO339">
        <v>3.112297855124525E-4</v>
      </c>
      <c r="GP339">
        <v>-4.1727832042263066E-6</v>
      </c>
      <c r="GQ339">
        <v>6</v>
      </c>
      <c r="GR339">
        <v>2080</v>
      </c>
      <c r="GS339">
        <v>4</v>
      </c>
      <c r="GT339">
        <v>33</v>
      </c>
      <c r="GU339">
        <v>79.099999999999994</v>
      </c>
      <c r="GV339">
        <v>79.2</v>
      </c>
      <c r="GW339">
        <v>4.99756</v>
      </c>
      <c r="GX339">
        <v>2.4475099999999999</v>
      </c>
      <c r="GY339">
        <v>2.04834</v>
      </c>
      <c r="GZ339">
        <v>2.6232899999999999</v>
      </c>
      <c r="HA339">
        <v>2.1972700000000001</v>
      </c>
      <c r="HB339">
        <v>2.3022499999999999</v>
      </c>
      <c r="HC339">
        <v>37.0032</v>
      </c>
      <c r="HD339">
        <v>14.7012</v>
      </c>
      <c r="HE339">
        <v>18</v>
      </c>
      <c r="HF339">
        <v>674.66499999999996</v>
      </c>
      <c r="HG339">
        <v>777.03499999999997</v>
      </c>
      <c r="HH339">
        <v>30.999099999999999</v>
      </c>
      <c r="HI339">
        <v>31.159400000000002</v>
      </c>
      <c r="HJ339">
        <v>30</v>
      </c>
      <c r="HK339">
        <v>31.1205</v>
      </c>
      <c r="HL339">
        <v>31.123799999999999</v>
      </c>
      <c r="HM339">
        <v>100</v>
      </c>
      <c r="HN339">
        <v>10.2613</v>
      </c>
      <c r="HO339">
        <v>100</v>
      </c>
      <c r="HP339">
        <v>31</v>
      </c>
      <c r="HQ339">
        <v>2160.64</v>
      </c>
      <c r="HR339">
        <v>31.764199999999999</v>
      </c>
      <c r="HS339">
        <v>99.328299999999999</v>
      </c>
      <c r="HT339">
        <v>98.045299999999997</v>
      </c>
    </row>
    <row r="340" spans="1:228" x14ac:dyDescent="0.2">
      <c r="A340">
        <v>325</v>
      </c>
      <c r="B340">
        <v>1675964508.0999999</v>
      </c>
      <c r="C340">
        <v>1293.599999904633</v>
      </c>
      <c r="D340" t="s">
        <v>1009</v>
      </c>
      <c r="E340" t="s">
        <v>1010</v>
      </c>
      <c r="F340">
        <v>4</v>
      </c>
      <c r="G340">
        <v>1675964506.0999999</v>
      </c>
      <c r="H340">
        <f t="shared" si="170"/>
        <v>9.4210274296242368E-4</v>
      </c>
      <c r="I340">
        <f t="shared" si="171"/>
        <v>0.94210274296242369</v>
      </c>
      <c r="J340">
        <f t="shared" si="172"/>
        <v>20.91557426232113</v>
      </c>
      <c r="K340">
        <f t="shared" si="173"/>
        <v>2108.951428571429</v>
      </c>
      <c r="L340">
        <f t="shared" si="174"/>
        <v>1531.0806876302586</v>
      </c>
      <c r="M340">
        <f t="shared" si="175"/>
        <v>155.18121992844195</v>
      </c>
      <c r="N340">
        <f t="shared" si="176"/>
        <v>213.75075663848833</v>
      </c>
      <c r="O340">
        <f t="shared" si="177"/>
        <v>6.3340338199605356E-2</v>
      </c>
      <c r="P340">
        <f t="shared" si="178"/>
        <v>2.7653171981875699</v>
      </c>
      <c r="Q340">
        <f t="shared" si="179"/>
        <v>6.2545242658847908E-2</v>
      </c>
      <c r="R340">
        <f t="shared" si="180"/>
        <v>3.9161381221752223E-2</v>
      </c>
      <c r="S340">
        <f t="shared" si="181"/>
        <v>226.11494966144176</v>
      </c>
      <c r="T340">
        <f t="shared" si="182"/>
        <v>32.909796838081064</v>
      </c>
      <c r="U340">
        <f t="shared" si="183"/>
        <v>31.963985714285709</v>
      </c>
      <c r="V340">
        <f t="shared" si="184"/>
        <v>4.7653581912909884</v>
      </c>
      <c r="W340">
        <f t="shared" si="185"/>
        <v>70.021114838798056</v>
      </c>
      <c r="X340">
        <f t="shared" si="186"/>
        <v>3.2994274350653292</v>
      </c>
      <c r="Y340">
        <f t="shared" si="187"/>
        <v>4.7120464200851977</v>
      </c>
      <c r="Z340">
        <f t="shared" si="188"/>
        <v>1.4659307562256592</v>
      </c>
      <c r="AA340">
        <f t="shared" si="189"/>
        <v>-41.546730964642883</v>
      </c>
      <c r="AB340">
        <f t="shared" si="190"/>
        <v>-29.603779328038179</v>
      </c>
      <c r="AC340">
        <f t="shared" si="191"/>
        <v>-2.4245708511024282</v>
      </c>
      <c r="AD340">
        <f t="shared" si="192"/>
        <v>152.53986851765828</v>
      </c>
      <c r="AE340">
        <f t="shared" si="193"/>
        <v>21.32877220506905</v>
      </c>
      <c r="AF340">
        <f t="shared" si="194"/>
        <v>0.93008235983438792</v>
      </c>
      <c r="AG340">
        <f t="shared" si="195"/>
        <v>20.91557426232113</v>
      </c>
      <c r="AH340">
        <v>2200.2782861186388</v>
      </c>
      <c r="AI340">
        <v>2180.0250303030289</v>
      </c>
      <c r="AJ340">
        <v>8.469716970128166E-2</v>
      </c>
      <c r="AK340">
        <v>60.624418474204617</v>
      </c>
      <c r="AL340">
        <f t="shared" si="196"/>
        <v>0.94210274296242369</v>
      </c>
      <c r="AM340">
        <v>31.72346730580556</v>
      </c>
      <c r="AN340">
        <v>32.557078181818177</v>
      </c>
      <c r="AO340">
        <v>1.2325930433426261E-3</v>
      </c>
      <c r="AP340">
        <v>100.9878899836357</v>
      </c>
      <c r="AQ340">
        <v>17</v>
      </c>
      <c r="AR340">
        <v>3</v>
      </c>
      <c r="AS340">
        <f t="shared" si="197"/>
        <v>1</v>
      </c>
      <c r="AT340">
        <f t="shared" si="198"/>
        <v>0</v>
      </c>
      <c r="AU340">
        <f t="shared" si="199"/>
        <v>47465.376295884635</v>
      </c>
      <c r="AV340">
        <f t="shared" si="200"/>
        <v>1200.011428571428</v>
      </c>
      <c r="AW340">
        <f t="shared" si="201"/>
        <v>1025.933499306446</v>
      </c>
      <c r="AX340">
        <f t="shared" si="202"/>
        <v>0.85493644050355777</v>
      </c>
      <c r="AY340">
        <f t="shared" si="203"/>
        <v>0.18842733017186658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1675964506.0999999</v>
      </c>
      <c r="BF340">
        <v>2108.951428571429</v>
      </c>
      <c r="BG340">
        <v>2130.448571428572</v>
      </c>
      <c r="BH340">
        <v>32.553485714285713</v>
      </c>
      <c r="BI340">
        <v>31.72295714285714</v>
      </c>
      <c r="BJ340">
        <v>2117.812857142857</v>
      </c>
      <c r="BK340">
        <v>32.341700000000003</v>
      </c>
      <c r="BL340">
        <v>650.04742857142867</v>
      </c>
      <c r="BM340">
        <v>101.2538571428571</v>
      </c>
      <c r="BN340">
        <v>0.1001872142857143</v>
      </c>
      <c r="BO340">
        <v>31.765414285714289</v>
      </c>
      <c r="BP340">
        <v>31.963985714285709</v>
      </c>
      <c r="BQ340">
        <v>999.89999999999986</v>
      </c>
      <c r="BR340">
        <v>0</v>
      </c>
      <c r="BS340">
        <v>0</v>
      </c>
      <c r="BT340">
        <v>8979.2857142857138</v>
      </c>
      <c r="BU340">
        <v>0</v>
      </c>
      <c r="BV340">
        <v>75.799499999999995</v>
      </c>
      <c r="BW340">
        <v>-21.49944285714286</v>
      </c>
      <c r="BX340">
        <v>2179.9157142857139</v>
      </c>
      <c r="BY340">
        <v>2200.2485714285708</v>
      </c>
      <c r="BZ340">
        <v>0.8305298571428571</v>
      </c>
      <c r="CA340">
        <v>2130.448571428572</v>
      </c>
      <c r="CB340">
        <v>31.72295714285714</v>
      </c>
      <c r="CC340">
        <v>3.296175714285714</v>
      </c>
      <c r="CD340">
        <v>3.212081428571429</v>
      </c>
      <c r="CE340">
        <v>25.604928571428569</v>
      </c>
      <c r="CF340">
        <v>25.170185714285711</v>
      </c>
      <c r="CG340">
        <v>1200.011428571428</v>
      </c>
      <c r="CH340">
        <v>0.50003699999999995</v>
      </c>
      <c r="CI340">
        <v>0.49996299999999999</v>
      </c>
      <c r="CJ340">
        <v>0</v>
      </c>
      <c r="CK340">
        <v>980.69457142857141</v>
      </c>
      <c r="CL340">
        <v>4.9990899999999998</v>
      </c>
      <c r="CM340">
        <v>10511</v>
      </c>
      <c r="CN340">
        <v>9558.072857142859</v>
      </c>
      <c r="CO340">
        <v>40.741</v>
      </c>
      <c r="CP340">
        <v>42.223000000000013</v>
      </c>
      <c r="CQ340">
        <v>41.517714285714291</v>
      </c>
      <c r="CR340">
        <v>41.375</v>
      </c>
      <c r="CS340">
        <v>42.125</v>
      </c>
      <c r="CT340">
        <v>597.54857142857145</v>
      </c>
      <c r="CU340">
        <v>597.46285714285716</v>
      </c>
      <c r="CV340">
        <v>0</v>
      </c>
      <c r="CW340">
        <v>1675964507.7</v>
      </c>
      <c r="CX340">
        <v>0</v>
      </c>
      <c r="CY340">
        <v>1675959759</v>
      </c>
      <c r="CZ340" t="s">
        <v>356</v>
      </c>
      <c r="DA340">
        <v>1675959759</v>
      </c>
      <c r="DB340">
        <v>1675959753.5</v>
      </c>
      <c r="DC340">
        <v>5</v>
      </c>
      <c r="DD340">
        <v>-2.5000000000000001E-2</v>
      </c>
      <c r="DE340">
        <v>-8.0000000000000002E-3</v>
      </c>
      <c r="DF340">
        <v>-6.0590000000000002</v>
      </c>
      <c r="DG340">
        <v>0.218</v>
      </c>
      <c r="DH340">
        <v>415</v>
      </c>
      <c r="DI340">
        <v>34</v>
      </c>
      <c r="DJ340">
        <v>0.6</v>
      </c>
      <c r="DK340">
        <v>0.17</v>
      </c>
      <c r="DL340">
        <v>-25.607452500000001</v>
      </c>
      <c r="DM340">
        <v>36.435815009380939</v>
      </c>
      <c r="DN340">
        <v>3.606658319344064</v>
      </c>
      <c r="DO340">
        <v>0</v>
      </c>
      <c r="DP340">
        <v>0.81169687499999998</v>
      </c>
      <c r="DQ340">
        <v>-7.652878424015129E-2</v>
      </c>
      <c r="DR340">
        <v>3.8083242594471593E-2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357</v>
      </c>
      <c r="EA340">
        <v>3.2985799999999998</v>
      </c>
      <c r="EB340">
        <v>2.6248399999999998</v>
      </c>
      <c r="EC340">
        <v>0.29363400000000001</v>
      </c>
      <c r="ED340">
        <v>0.29288799999999998</v>
      </c>
      <c r="EE340">
        <v>0.13587399999999999</v>
      </c>
      <c r="EF340">
        <v>0.132245</v>
      </c>
      <c r="EG340">
        <v>21391.3</v>
      </c>
      <c r="EH340">
        <v>21741</v>
      </c>
      <c r="EI340">
        <v>28180.6</v>
      </c>
      <c r="EJ340">
        <v>29595.3</v>
      </c>
      <c r="EK340">
        <v>33542.400000000001</v>
      </c>
      <c r="EL340">
        <v>35640.699999999997</v>
      </c>
      <c r="EM340">
        <v>39796.9</v>
      </c>
      <c r="EN340">
        <v>42266.8</v>
      </c>
      <c r="EO340">
        <v>2.2144200000000001</v>
      </c>
      <c r="EP340">
        <v>2.24058</v>
      </c>
      <c r="EQ340">
        <v>0.15828800000000001</v>
      </c>
      <c r="ER340">
        <v>0</v>
      </c>
      <c r="ES340">
        <v>29.3794</v>
      </c>
      <c r="ET340">
        <v>999.9</v>
      </c>
      <c r="EU340">
        <v>72.7</v>
      </c>
      <c r="EV340">
        <v>32.1</v>
      </c>
      <c r="EW340">
        <v>34.480600000000003</v>
      </c>
      <c r="EX340">
        <v>57.173000000000002</v>
      </c>
      <c r="EY340">
        <v>-4.18269</v>
      </c>
      <c r="EZ340">
        <v>2</v>
      </c>
      <c r="FA340">
        <v>0.29335600000000001</v>
      </c>
      <c r="FB340">
        <v>-0.67698499999999995</v>
      </c>
      <c r="FC340">
        <v>20.273900000000001</v>
      </c>
      <c r="FD340">
        <v>5.2204300000000003</v>
      </c>
      <c r="FE340">
        <v>12.004</v>
      </c>
      <c r="FF340">
        <v>4.9862500000000001</v>
      </c>
      <c r="FG340">
        <v>3.2846500000000001</v>
      </c>
      <c r="FH340">
        <v>9999</v>
      </c>
      <c r="FI340">
        <v>9999</v>
      </c>
      <c r="FJ340">
        <v>9999</v>
      </c>
      <c r="FK340">
        <v>999.9</v>
      </c>
      <c r="FL340">
        <v>1.86581</v>
      </c>
      <c r="FM340">
        <v>1.8621799999999999</v>
      </c>
      <c r="FN340">
        <v>1.8641700000000001</v>
      </c>
      <c r="FO340">
        <v>1.8602099999999999</v>
      </c>
      <c r="FP340">
        <v>1.8609599999999999</v>
      </c>
      <c r="FQ340">
        <v>1.86008</v>
      </c>
      <c r="FR340">
        <v>1.8618699999999999</v>
      </c>
      <c r="FS340">
        <v>1.85846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-8.8699999999999992</v>
      </c>
      <c r="GH340">
        <v>0.21179999999999999</v>
      </c>
      <c r="GI340">
        <v>-4.2934277136806287</v>
      </c>
      <c r="GJ340">
        <v>-4.5218151105756088E-3</v>
      </c>
      <c r="GK340">
        <v>2.0889233732517852E-6</v>
      </c>
      <c r="GL340">
        <v>-4.5906856223640231E-10</v>
      </c>
      <c r="GM340">
        <v>-0.1150039569071811</v>
      </c>
      <c r="GN340">
        <v>4.4025620023938356E-3</v>
      </c>
      <c r="GO340">
        <v>3.112297855124525E-4</v>
      </c>
      <c r="GP340">
        <v>-4.1727832042263066E-6</v>
      </c>
      <c r="GQ340">
        <v>6</v>
      </c>
      <c r="GR340">
        <v>2080</v>
      </c>
      <c r="GS340">
        <v>4</v>
      </c>
      <c r="GT340">
        <v>33</v>
      </c>
      <c r="GU340">
        <v>79.2</v>
      </c>
      <c r="GV340">
        <v>79.2</v>
      </c>
      <c r="GW340">
        <v>4.99756</v>
      </c>
      <c r="GX340">
        <v>2.4499499999999999</v>
      </c>
      <c r="GY340">
        <v>2.04834</v>
      </c>
      <c r="GZ340">
        <v>2.6232899999999999</v>
      </c>
      <c r="HA340">
        <v>2.1972700000000001</v>
      </c>
      <c r="HB340">
        <v>2.2985799999999998</v>
      </c>
      <c r="HC340">
        <v>37.0032</v>
      </c>
      <c r="HD340">
        <v>14.674899999999999</v>
      </c>
      <c r="HE340">
        <v>18</v>
      </c>
      <c r="HF340">
        <v>674.80899999999997</v>
      </c>
      <c r="HG340">
        <v>777.08500000000004</v>
      </c>
      <c r="HH340">
        <v>30.999099999999999</v>
      </c>
      <c r="HI340">
        <v>31.159400000000002</v>
      </c>
      <c r="HJ340">
        <v>30</v>
      </c>
      <c r="HK340">
        <v>31.1189</v>
      </c>
      <c r="HL340">
        <v>31.123799999999999</v>
      </c>
      <c r="HM340">
        <v>100</v>
      </c>
      <c r="HN340">
        <v>10.2613</v>
      </c>
      <c r="HO340">
        <v>100</v>
      </c>
      <c r="HP340">
        <v>31</v>
      </c>
      <c r="HQ340">
        <v>2167.31</v>
      </c>
      <c r="HR340">
        <v>31.764500000000002</v>
      </c>
      <c r="HS340">
        <v>99.328000000000003</v>
      </c>
      <c r="HT340">
        <v>98.046700000000001</v>
      </c>
    </row>
    <row r="341" spans="1:228" x14ac:dyDescent="0.2">
      <c r="A341">
        <v>326</v>
      </c>
      <c r="B341">
        <v>1675964512.0999999</v>
      </c>
      <c r="C341">
        <v>1297.599999904633</v>
      </c>
      <c r="D341" t="s">
        <v>1011</v>
      </c>
      <c r="E341" t="s">
        <v>1012</v>
      </c>
      <c r="F341">
        <v>4</v>
      </c>
      <c r="G341">
        <v>1675964509.7874999</v>
      </c>
      <c r="H341">
        <f t="shared" si="170"/>
        <v>9.4068543284491673E-4</v>
      </c>
      <c r="I341">
        <f t="shared" si="171"/>
        <v>0.94068543284491668</v>
      </c>
      <c r="J341">
        <f t="shared" si="172"/>
        <v>20.514805349992915</v>
      </c>
      <c r="K341">
        <f t="shared" si="173"/>
        <v>2109.1725000000001</v>
      </c>
      <c r="L341">
        <f t="shared" si="174"/>
        <v>1542.7130455520694</v>
      </c>
      <c r="M341">
        <f t="shared" si="175"/>
        <v>156.36121226782981</v>
      </c>
      <c r="N341">
        <f t="shared" si="176"/>
        <v>213.77453826090573</v>
      </c>
      <c r="O341">
        <f t="shared" si="177"/>
        <v>6.3481982009792687E-2</v>
      </c>
      <c r="P341">
        <f t="shared" si="178"/>
        <v>2.76573600107122</v>
      </c>
      <c r="Q341">
        <f t="shared" si="179"/>
        <v>6.2683469925580174E-2</v>
      </c>
      <c r="R341">
        <f t="shared" si="180"/>
        <v>3.9248074938072058E-2</v>
      </c>
      <c r="S341">
        <f t="shared" si="181"/>
        <v>226.11209173233621</v>
      </c>
      <c r="T341">
        <f t="shared" si="182"/>
        <v>32.898689287823537</v>
      </c>
      <c r="U341">
        <f t="shared" si="183"/>
        <v>31.946037499999999</v>
      </c>
      <c r="V341">
        <f t="shared" si="184"/>
        <v>4.7605180267071789</v>
      </c>
      <c r="W341">
        <f t="shared" si="185"/>
        <v>70.077799716652791</v>
      </c>
      <c r="X341">
        <f t="shared" si="186"/>
        <v>3.299978418577465</v>
      </c>
      <c r="Y341">
        <f t="shared" si="187"/>
        <v>4.7090211620803526</v>
      </c>
      <c r="Z341">
        <f t="shared" si="188"/>
        <v>1.460539608129714</v>
      </c>
      <c r="AA341">
        <f t="shared" si="189"/>
        <v>-41.484227588460826</v>
      </c>
      <c r="AB341">
        <f t="shared" si="190"/>
        <v>-28.620965665667601</v>
      </c>
      <c r="AC341">
        <f t="shared" si="191"/>
        <v>-2.3433851628709941</v>
      </c>
      <c r="AD341">
        <f t="shared" si="192"/>
        <v>153.66351331533679</v>
      </c>
      <c r="AE341">
        <f t="shared" si="193"/>
        <v>20.996361481738255</v>
      </c>
      <c r="AF341">
        <f t="shared" si="194"/>
        <v>0.93912863784619049</v>
      </c>
      <c r="AG341">
        <f t="shared" si="195"/>
        <v>20.514805349992915</v>
      </c>
      <c r="AH341">
        <v>2200.150043070365</v>
      </c>
      <c r="AI341">
        <v>2180.3065454545449</v>
      </c>
      <c r="AJ341">
        <v>7.6168184646690201E-2</v>
      </c>
      <c r="AK341">
        <v>60.624418474204617</v>
      </c>
      <c r="AL341">
        <f t="shared" si="196"/>
        <v>0.94068543284491668</v>
      </c>
      <c r="AM341">
        <v>31.71971903586773</v>
      </c>
      <c r="AN341">
        <v>32.559323030303013</v>
      </c>
      <c r="AO341">
        <v>9.0373109203510909E-5</v>
      </c>
      <c r="AP341">
        <v>100.9878899836357</v>
      </c>
      <c r="AQ341">
        <v>17</v>
      </c>
      <c r="AR341">
        <v>3</v>
      </c>
      <c r="AS341">
        <f t="shared" si="197"/>
        <v>1</v>
      </c>
      <c r="AT341">
        <f t="shared" si="198"/>
        <v>0</v>
      </c>
      <c r="AU341">
        <f t="shared" si="199"/>
        <v>47478.715619434115</v>
      </c>
      <c r="AV341">
        <f t="shared" si="200"/>
        <v>1200</v>
      </c>
      <c r="AW341">
        <f t="shared" si="201"/>
        <v>1025.923363591884</v>
      </c>
      <c r="AX341">
        <f t="shared" si="202"/>
        <v>0.85493613632656995</v>
      </c>
      <c r="AY341">
        <f t="shared" si="203"/>
        <v>0.18842674311028018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1675964509.7874999</v>
      </c>
      <c r="BF341">
        <v>2109.1725000000001</v>
      </c>
      <c r="BG341">
        <v>2130.3850000000002</v>
      </c>
      <c r="BH341">
        <v>32.558712499999999</v>
      </c>
      <c r="BI341">
        <v>31.7199375</v>
      </c>
      <c r="BJ341">
        <v>2118.0362500000001</v>
      </c>
      <c r="BK341">
        <v>32.346900000000012</v>
      </c>
      <c r="BL341">
        <v>649.91337500000009</v>
      </c>
      <c r="BM341">
        <v>101.255</v>
      </c>
      <c r="BN341">
        <v>9.969633750000001E-2</v>
      </c>
      <c r="BO341">
        <v>31.754087500000001</v>
      </c>
      <c r="BP341">
        <v>31.946037499999999</v>
      </c>
      <c r="BQ341">
        <v>999.9</v>
      </c>
      <c r="BR341">
        <v>0</v>
      </c>
      <c r="BS341">
        <v>0</v>
      </c>
      <c r="BT341">
        <v>8981.4050000000007</v>
      </c>
      <c r="BU341">
        <v>0</v>
      </c>
      <c r="BV341">
        <v>76.415375000000012</v>
      </c>
      <c r="BW341">
        <v>-21.211212499999998</v>
      </c>
      <c r="BX341">
        <v>2180.158750000001</v>
      </c>
      <c r="BY341">
        <v>2200.1750000000002</v>
      </c>
      <c r="BZ341">
        <v>0.83879225000000002</v>
      </c>
      <c r="CA341">
        <v>2130.3850000000002</v>
      </c>
      <c r="CB341">
        <v>31.7199375</v>
      </c>
      <c r="CC341">
        <v>3.2967312500000001</v>
      </c>
      <c r="CD341">
        <v>3.2118000000000002</v>
      </c>
      <c r="CE341">
        <v>25.607775</v>
      </c>
      <c r="CF341">
        <v>25.168700000000001</v>
      </c>
      <c r="CG341">
        <v>1200</v>
      </c>
      <c r="CH341">
        <v>0.50004525000000011</v>
      </c>
      <c r="CI341">
        <v>0.49995475</v>
      </c>
      <c r="CJ341">
        <v>0</v>
      </c>
      <c r="CK341">
        <v>980.52537499999994</v>
      </c>
      <c r="CL341">
        <v>4.9990899999999998</v>
      </c>
      <c r="CM341">
        <v>10508.55</v>
      </c>
      <c r="CN341">
        <v>9558</v>
      </c>
      <c r="CO341">
        <v>40.742125000000001</v>
      </c>
      <c r="CP341">
        <v>42.234250000000003</v>
      </c>
      <c r="CQ341">
        <v>41.5</v>
      </c>
      <c r="CR341">
        <v>41.375</v>
      </c>
      <c r="CS341">
        <v>42.125</v>
      </c>
      <c r="CT341">
        <v>597.55499999999995</v>
      </c>
      <c r="CU341">
        <v>597.44500000000005</v>
      </c>
      <c r="CV341">
        <v>0</v>
      </c>
      <c r="CW341">
        <v>1675964511.9000001</v>
      </c>
      <c r="CX341">
        <v>0</v>
      </c>
      <c r="CY341">
        <v>1675959759</v>
      </c>
      <c r="CZ341" t="s">
        <v>356</v>
      </c>
      <c r="DA341">
        <v>1675959759</v>
      </c>
      <c r="DB341">
        <v>1675959753.5</v>
      </c>
      <c r="DC341">
        <v>5</v>
      </c>
      <c r="DD341">
        <v>-2.5000000000000001E-2</v>
      </c>
      <c r="DE341">
        <v>-8.0000000000000002E-3</v>
      </c>
      <c r="DF341">
        <v>-6.0590000000000002</v>
      </c>
      <c r="DG341">
        <v>0.218</v>
      </c>
      <c r="DH341">
        <v>415</v>
      </c>
      <c r="DI341">
        <v>34</v>
      </c>
      <c r="DJ341">
        <v>0.6</v>
      </c>
      <c r="DK341">
        <v>0.17</v>
      </c>
      <c r="DL341">
        <v>-23.6915075</v>
      </c>
      <c r="DM341">
        <v>26.604615759849871</v>
      </c>
      <c r="DN341">
        <v>2.7874508574491048</v>
      </c>
      <c r="DO341">
        <v>0</v>
      </c>
      <c r="DP341">
        <v>0.80572592500000018</v>
      </c>
      <c r="DQ341">
        <v>0.25101067542213662</v>
      </c>
      <c r="DR341">
        <v>2.9770974590519798E-2</v>
      </c>
      <c r="DS341">
        <v>0</v>
      </c>
      <c r="DT341">
        <v>0</v>
      </c>
      <c r="DU341">
        <v>0</v>
      </c>
      <c r="DV341">
        <v>0</v>
      </c>
      <c r="DW341">
        <v>-1</v>
      </c>
      <c r="DX341">
        <v>0</v>
      </c>
      <c r="DY341">
        <v>2</v>
      </c>
      <c r="DZ341" t="s">
        <v>363</v>
      </c>
      <c r="EA341">
        <v>3.2985500000000001</v>
      </c>
      <c r="EB341">
        <v>2.6254599999999999</v>
      </c>
      <c r="EC341">
        <v>0.29365200000000002</v>
      </c>
      <c r="ED341">
        <v>0.29289599999999999</v>
      </c>
      <c r="EE341">
        <v>0.135881</v>
      </c>
      <c r="EF341">
        <v>0.132243</v>
      </c>
      <c r="EG341">
        <v>21390.6</v>
      </c>
      <c r="EH341">
        <v>21740.7</v>
      </c>
      <c r="EI341">
        <v>28180.400000000001</v>
      </c>
      <c r="EJ341">
        <v>29595.3</v>
      </c>
      <c r="EK341">
        <v>33541.599999999999</v>
      </c>
      <c r="EL341">
        <v>35641</v>
      </c>
      <c r="EM341">
        <v>39796.199999999997</v>
      </c>
      <c r="EN341">
        <v>42267.1</v>
      </c>
      <c r="EO341">
        <v>2.2141299999999999</v>
      </c>
      <c r="EP341">
        <v>2.2405499999999998</v>
      </c>
      <c r="EQ341">
        <v>0.157639</v>
      </c>
      <c r="ER341">
        <v>0</v>
      </c>
      <c r="ES341">
        <v>29.3751</v>
      </c>
      <c r="ET341">
        <v>999.9</v>
      </c>
      <c r="EU341">
        <v>72.7</v>
      </c>
      <c r="EV341">
        <v>32.1</v>
      </c>
      <c r="EW341">
        <v>34.483899999999998</v>
      </c>
      <c r="EX341">
        <v>56.813000000000002</v>
      </c>
      <c r="EY341">
        <v>-4.0945499999999999</v>
      </c>
      <c r="EZ341">
        <v>2</v>
      </c>
      <c r="FA341">
        <v>0.29333300000000001</v>
      </c>
      <c r="FB341">
        <v>-0.68081400000000003</v>
      </c>
      <c r="FC341">
        <v>20.274000000000001</v>
      </c>
      <c r="FD341">
        <v>5.2210299999999998</v>
      </c>
      <c r="FE341">
        <v>12.004</v>
      </c>
      <c r="FF341">
        <v>4.9865500000000003</v>
      </c>
      <c r="FG341">
        <v>3.2846500000000001</v>
      </c>
      <c r="FH341">
        <v>9999</v>
      </c>
      <c r="FI341">
        <v>9999</v>
      </c>
      <c r="FJ341">
        <v>9999</v>
      </c>
      <c r="FK341">
        <v>999.9</v>
      </c>
      <c r="FL341">
        <v>1.86578</v>
      </c>
      <c r="FM341">
        <v>1.8621799999999999</v>
      </c>
      <c r="FN341">
        <v>1.8641700000000001</v>
      </c>
      <c r="FO341">
        <v>1.8602099999999999</v>
      </c>
      <c r="FP341">
        <v>1.8609599999999999</v>
      </c>
      <c r="FQ341">
        <v>1.86008</v>
      </c>
      <c r="FR341">
        <v>1.8618600000000001</v>
      </c>
      <c r="FS341">
        <v>1.8584700000000001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-8.86</v>
      </c>
      <c r="GH341">
        <v>0.21190000000000001</v>
      </c>
      <c r="GI341">
        <v>-4.2934277136806287</v>
      </c>
      <c r="GJ341">
        <v>-4.5218151105756088E-3</v>
      </c>
      <c r="GK341">
        <v>2.0889233732517852E-6</v>
      </c>
      <c r="GL341">
        <v>-4.5906856223640231E-10</v>
      </c>
      <c r="GM341">
        <v>-0.1150039569071811</v>
      </c>
      <c r="GN341">
        <v>4.4025620023938356E-3</v>
      </c>
      <c r="GO341">
        <v>3.112297855124525E-4</v>
      </c>
      <c r="GP341">
        <v>-4.1727832042263066E-6</v>
      </c>
      <c r="GQ341">
        <v>6</v>
      </c>
      <c r="GR341">
        <v>2080</v>
      </c>
      <c r="GS341">
        <v>4</v>
      </c>
      <c r="GT341">
        <v>33</v>
      </c>
      <c r="GU341">
        <v>79.2</v>
      </c>
      <c r="GV341">
        <v>79.3</v>
      </c>
      <c r="GW341">
        <v>4.99756</v>
      </c>
      <c r="GX341">
        <v>2.4487299999999999</v>
      </c>
      <c r="GY341">
        <v>2.04834</v>
      </c>
      <c r="GZ341">
        <v>2.6245099999999999</v>
      </c>
      <c r="HA341">
        <v>2.1972700000000001</v>
      </c>
      <c r="HB341">
        <v>2.35229</v>
      </c>
      <c r="HC341">
        <v>37.0032</v>
      </c>
      <c r="HD341">
        <v>14.7012</v>
      </c>
      <c r="HE341">
        <v>18</v>
      </c>
      <c r="HF341">
        <v>674.55499999999995</v>
      </c>
      <c r="HG341">
        <v>777.04100000000005</v>
      </c>
      <c r="HH341">
        <v>30.998999999999999</v>
      </c>
      <c r="HI341">
        <v>31.159099999999999</v>
      </c>
      <c r="HJ341">
        <v>30</v>
      </c>
      <c r="HK341">
        <v>31.117799999999999</v>
      </c>
      <c r="HL341">
        <v>31.122399999999999</v>
      </c>
      <c r="HM341">
        <v>100</v>
      </c>
      <c r="HN341">
        <v>10.2613</v>
      </c>
      <c r="HO341">
        <v>100</v>
      </c>
      <c r="HP341">
        <v>31</v>
      </c>
      <c r="HQ341">
        <v>2173.9899999999998</v>
      </c>
      <c r="HR341">
        <v>31.761299999999999</v>
      </c>
      <c r="HS341">
        <v>99.326599999999999</v>
      </c>
      <c r="HT341">
        <v>98.0471</v>
      </c>
    </row>
    <row r="342" spans="1:228" x14ac:dyDescent="0.2">
      <c r="A342">
        <v>327</v>
      </c>
      <c r="B342">
        <v>1675964516.0999999</v>
      </c>
      <c r="C342">
        <v>1301.599999904633</v>
      </c>
      <c r="D342" t="s">
        <v>1013</v>
      </c>
      <c r="E342" t="s">
        <v>1014</v>
      </c>
      <c r="F342">
        <v>4</v>
      </c>
      <c r="G342">
        <v>1675964514.0999999</v>
      </c>
      <c r="H342">
        <f t="shared" si="170"/>
        <v>9.4696361206315829E-4</v>
      </c>
      <c r="I342">
        <f t="shared" si="171"/>
        <v>0.94696361206315827</v>
      </c>
      <c r="J342">
        <f t="shared" si="172"/>
        <v>20.805476935770443</v>
      </c>
      <c r="K342">
        <f t="shared" si="173"/>
        <v>2109.4157142857139</v>
      </c>
      <c r="L342">
        <f t="shared" si="174"/>
        <v>1540.2237383140014</v>
      </c>
      <c r="M342">
        <f t="shared" si="175"/>
        <v>156.10718554447757</v>
      </c>
      <c r="N342">
        <f t="shared" si="176"/>
        <v>213.79682841461579</v>
      </c>
      <c r="O342">
        <f t="shared" si="177"/>
        <v>6.4037186633043086E-2</v>
      </c>
      <c r="P342">
        <f t="shared" si="178"/>
        <v>2.7721895289193124</v>
      </c>
      <c r="Q342">
        <f t="shared" si="179"/>
        <v>6.3226608027096246E-2</v>
      </c>
      <c r="R342">
        <f t="shared" si="180"/>
        <v>3.9588602380915022E-2</v>
      </c>
      <c r="S342">
        <f t="shared" si="181"/>
        <v>226.11316808988704</v>
      </c>
      <c r="T342">
        <f t="shared" si="182"/>
        <v>32.885810975086542</v>
      </c>
      <c r="U342">
        <f t="shared" si="183"/>
        <v>31.936671428571429</v>
      </c>
      <c r="V342">
        <f t="shared" si="184"/>
        <v>4.7579939417556574</v>
      </c>
      <c r="W342">
        <f t="shared" si="185"/>
        <v>70.120071460368578</v>
      </c>
      <c r="X342">
        <f t="shared" si="186"/>
        <v>3.3003374403757864</v>
      </c>
      <c r="Y342">
        <f t="shared" si="187"/>
        <v>4.7066943481954606</v>
      </c>
      <c r="Z342">
        <f t="shared" si="188"/>
        <v>1.457656501379871</v>
      </c>
      <c r="AA342">
        <f t="shared" si="189"/>
        <v>-41.761095291985278</v>
      </c>
      <c r="AB342">
        <f t="shared" si="190"/>
        <v>-28.590604124237977</v>
      </c>
      <c r="AC342">
        <f t="shared" si="191"/>
        <v>-2.3352419754249074</v>
      </c>
      <c r="AD342">
        <f t="shared" si="192"/>
        <v>153.42622669823888</v>
      </c>
      <c r="AE342">
        <f t="shared" si="193"/>
        <v>20.851568792292845</v>
      </c>
      <c r="AF342">
        <f t="shared" si="194"/>
        <v>0.94430309612745333</v>
      </c>
      <c r="AG342">
        <f t="shared" si="195"/>
        <v>20.805476935770443</v>
      </c>
      <c r="AH342">
        <v>2200.263799247246</v>
      </c>
      <c r="AI342">
        <v>2180.399757575758</v>
      </c>
      <c r="AJ342">
        <v>8.8858855737112049E-3</v>
      </c>
      <c r="AK342">
        <v>60.624418474204617</v>
      </c>
      <c r="AL342">
        <f t="shared" si="196"/>
        <v>0.94696361206315827</v>
      </c>
      <c r="AM342">
        <v>31.719828694035598</v>
      </c>
      <c r="AN342">
        <v>32.564236969696971</v>
      </c>
      <c r="AO342">
        <v>1.786763592447545E-4</v>
      </c>
      <c r="AP342">
        <v>100.9878899836357</v>
      </c>
      <c r="AQ342">
        <v>17</v>
      </c>
      <c r="AR342">
        <v>3</v>
      </c>
      <c r="AS342">
        <f t="shared" si="197"/>
        <v>1</v>
      </c>
      <c r="AT342">
        <f t="shared" si="198"/>
        <v>0</v>
      </c>
      <c r="AU342">
        <f t="shared" si="199"/>
        <v>47658.428931883675</v>
      </c>
      <c r="AV342">
        <f t="shared" si="200"/>
        <v>1200.002857142857</v>
      </c>
      <c r="AW342">
        <f t="shared" si="201"/>
        <v>1025.9260850206667</v>
      </c>
      <c r="AX342">
        <f t="shared" si="202"/>
        <v>0.85493636862110667</v>
      </c>
      <c r="AY342">
        <f t="shared" si="203"/>
        <v>0.18842719143873579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1675964514.0999999</v>
      </c>
      <c r="BF342">
        <v>2109.4157142857139</v>
      </c>
      <c r="BG342">
        <v>2130.4985714285708</v>
      </c>
      <c r="BH342">
        <v>32.562614285714282</v>
      </c>
      <c r="BI342">
        <v>31.719471428571431</v>
      </c>
      <c r="BJ342">
        <v>2118.278571428571</v>
      </c>
      <c r="BK342">
        <v>32.350742857142862</v>
      </c>
      <c r="BL342">
        <v>650.10628571428583</v>
      </c>
      <c r="BM342">
        <v>101.2534285714286</v>
      </c>
      <c r="BN342">
        <v>0.1001486142857143</v>
      </c>
      <c r="BO342">
        <v>31.745371428571421</v>
      </c>
      <c r="BP342">
        <v>31.936671428571429</v>
      </c>
      <c r="BQ342">
        <v>999.89999999999986</v>
      </c>
      <c r="BR342">
        <v>0</v>
      </c>
      <c r="BS342">
        <v>0</v>
      </c>
      <c r="BT342">
        <v>9015.8042857142846</v>
      </c>
      <c r="BU342">
        <v>0</v>
      </c>
      <c r="BV342">
        <v>76.929000000000002</v>
      </c>
      <c r="BW342">
        <v>-21.0837</v>
      </c>
      <c r="BX342">
        <v>2180.4157142857139</v>
      </c>
      <c r="BY342">
        <v>2200.2885714285721</v>
      </c>
      <c r="BZ342">
        <v>0.8431144285714286</v>
      </c>
      <c r="CA342">
        <v>2130.4985714285708</v>
      </c>
      <c r="CB342">
        <v>31.719471428571431</v>
      </c>
      <c r="CC342">
        <v>3.2970757142857141</v>
      </c>
      <c r="CD342">
        <v>3.2117085714285709</v>
      </c>
      <c r="CE342">
        <v>25.609528571428569</v>
      </c>
      <c r="CF342">
        <v>25.168228571428571</v>
      </c>
      <c r="CG342">
        <v>1200.002857142857</v>
      </c>
      <c r="CH342">
        <v>0.50003900000000001</v>
      </c>
      <c r="CI342">
        <v>0.49996099999999988</v>
      </c>
      <c r="CJ342">
        <v>0</v>
      </c>
      <c r="CK342">
        <v>980.47699999999998</v>
      </c>
      <c r="CL342">
        <v>4.9990899999999998</v>
      </c>
      <c r="CM342">
        <v>10508.04285714286</v>
      </c>
      <c r="CN342">
        <v>9558.0214285714283</v>
      </c>
      <c r="CO342">
        <v>40.732000000000014</v>
      </c>
      <c r="CP342">
        <v>42.196000000000012</v>
      </c>
      <c r="CQ342">
        <v>41.5</v>
      </c>
      <c r="CR342">
        <v>41.366</v>
      </c>
      <c r="CS342">
        <v>42.125</v>
      </c>
      <c r="CT342">
        <v>597.54714285714283</v>
      </c>
      <c r="CU342">
        <v>597.45571428571441</v>
      </c>
      <c r="CV342">
        <v>0</v>
      </c>
      <c r="CW342">
        <v>1675964516.0999999</v>
      </c>
      <c r="CX342">
        <v>0</v>
      </c>
      <c r="CY342">
        <v>1675959759</v>
      </c>
      <c r="CZ342" t="s">
        <v>356</v>
      </c>
      <c r="DA342">
        <v>1675959759</v>
      </c>
      <c r="DB342">
        <v>1675959753.5</v>
      </c>
      <c r="DC342">
        <v>5</v>
      </c>
      <c r="DD342">
        <v>-2.5000000000000001E-2</v>
      </c>
      <c r="DE342">
        <v>-8.0000000000000002E-3</v>
      </c>
      <c r="DF342">
        <v>-6.0590000000000002</v>
      </c>
      <c r="DG342">
        <v>0.218</v>
      </c>
      <c r="DH342">
        <v>415</v>
      </c>
      <c r="DI342">
        <v>34</v>
      </c>
      <c r="DJ342">
        <v>0.6</v>
      </c>
      <c r="DK342">
        <v>0.17</v>
      </c>
      <c r="DL342">
        <v>-22.45646341463414</v>
      </c>
      <c r="DM342">
        <v>15.060288501742139</v>
      </c>
      <c r="DN342">
        <v>1.676582416813688</v>
      </c>
      <c r="DO342">
        <v>0</v>
      </c>
      <c r="DP342">
        <v>0.81455463414634144</v>
      </c>
      <c r="DQ342">
        <v>0.27362512891986052</v>
      </c>
      <c r="DR342">
        <v>2.9055542396233501E-2</v>
      </c>
      <c r="DS342">
        <v>0</v>
      </c>
      <c r="DT342">
        <v>0</v>
      </c>
      <c r="DU342">
        <v>0</v>
      </c>
      <c r="DV342">
        <v>0</v>
      </c>
      <c r="DW342">
        <v>-1</v>
      </c>
      <c r="DX342">
        <v>0</v>
      </c>
      <c r="DY342">
        <v>2</v>
      </c>
      <c r="DZ342" t="s">
        <v>363</v>
      </c>
      <c r="EA342">
        <v>3.2986499999999999</v>
      </c>
      <c r="EB342">
        <v>2.62547</v>
      </c>
      <c r="EC342">
        <v>0.293651</v>
      </c>
      <c r="ED342">
        <v>0.29289399999999999</v>
      </c>
      <c r="EE342">
        <v>0.13588800000000001</v>
      </c>
      <c r="EF342">
        <v>0.13223299999999999</v>
      </c>
      <c r="EG342">
        <v>21390.3</v>
      </c>
      <c r="EH342">
        <v>21740.799999999999</v>
      </c>
      <c r="EI342">
        <v>28180</v>
      </c>
      <c r="EJ342">
        <v>29595.200000000001</v>
      </c>
      <c r="EK342">
        <v>33541.4</v>
      </c>
      <c r="EL342">
        <v>35640.9</v>
      </c>
      <c r="EM342">
        <v>39796.300000000003</v>
      </c>
      <c r="EN342">
        <v>42266.5</v>
      </c>
      <c r="EO342">
        <v>2.21435</v>
      </c>
      <c r="EP342">
        <v>2.2404999999999999</v>
      </c>
      <c r="EQ342">
        <v>0.158139</v>
      </c>
      <c r="ER342">
        <v>0</v>
      </c>
      <c r="ES342">
        <v>29.3706</v>
      </c>
      <c r="ET342">
        <v>999.9</v>
      </c>
      <c r="EU342">
        <v>72.7</v>
      </c>
      <c r="EV342">
        <v>32.1</v>
      </c>
      <c r="EW342">
        <v>34.477600000000002</v>
      </c>
      <c r="EX342">
        <v>56.933</v>
      </c>
      <c r="EY342">
        <v>-4.1185900000000002</v>
      </c>
      <c r="EZ342">
        <v>2</v>
      </c>
      <c r="FA342">
        <v>0.29300599999999999</v>
      </c>
      <c r="FB342">
        <v>-0.68292799999999998</v>
      </c>
      <c r="FC342">
        <v>20.274000000000001</v>
      </c>
      <c r="FD342">
        <v>5.2207299999999996</v>
      </c>
      <c r="FE342">
        <v>12.004</v>
      </c>
      <c r="FF342">
        <v>4.9872500000000004</v>
      </c>
      <c r="FG342">
        <v>3.2846500000000001</v>
      </c>
      <c r="FH342">
        <v>9999</v>
      </c>
      <c r="FI342">
        <v>9999</v>
      </c>
      <c r="FJ342">
        <v>9999</v>
      </c>
      <c r="FK342">
        <v>999.9</v>
      </c>
      <c r="FL342">
        <v>1.8657999999999999</v>
      </c>
      <c r="FM342">
        <v>1.8621700000000001</v>
      </c>
      <c r="FN342">
        <v>1.8641700000000001</v>
      </c>
      <c r="FO342">
        <v>1.8602000000000001</v>
      </c>
      <c r="FP342">
        <v>1.8609599999999999</v>
      </c>
      <c r="FQ342">
        <v>1.8601300000000001</v>
      </c>
      <c r="FR342">
        <v>1.8618600000000001</v>
      </c>
      <c r="FS342">
        <v>1.8584700000000001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-8.86</v>
      </c>
      <c r="GH342">
        <v>0.21190000000000001</v>
      </c>
      <c r="GI342">
        <v>-4.2934277136806287</v>
      </c>
      <c r="GJ342">
        <v>-4.5218151105756088E-3</v>
      </c>
      <c r="GK342">
        <v>2.0889233732517852E-6</v>
      </c>
      <c r="GL342">
        <v>-4.5906856223640231E-10</v>
      </c>
      <c r="GM342">
        <v>-0.1150039569071811</v>
      </c>
      <c r="GN342">
        <v>4.4025620023938356E-3</v>
      </c>
      <c r="GO342">
        <v>3.112297855124525E-4</v>
      </c>
      <c r="GP342">
        <v>-4.1727832042263066E-6</v>
      </c>
      <c r="GQ342">
        <v>6</v>
      </c>
      <c r="GR342">
        <v>2080</v>
      </c>
      <c r="GS342">
        <v>4</v>
      </c>
      <c r="GT342">
        <v>33</v>
      </c>
      <c r="GU342">
        <v>79.3</v>
      </c>
      <c r="GV342">
        <v>79.400000000000006</v>
      </c>
      <c r="GW342">
        <v>4.99756</v>
      </c>
      <c r="GX342">
        <v>2.4487299999999999</v>
      </c>
      <c r="GY342">
        <v>2.04834</v>
      </c>
      <c r="GZ342">
        <v>2.6232899999999999</v>
      </c>
      <c r="HA342">
        <v>2.1972700000000001</v>
      </c>
      <c r="HB342">
        <v>2.34253</v>
      </c>
      <c r="HC342">
        <v>36.979399999999998</v>
      </c>
      <c r="HD342">
        <v>14.7012</v>
      </c>
      <c r="HE342">
        <v>18</v>
      </c>
      <c r="HF342">
        <v>674.73500000000001</v>
      </c>
      <c r="HG342">
        <v>776.97500000000002</v>
      </c>
      <c r="HH342">
        <v>30.999300000000002</v>
      </c>
      <c r="HI342">
        <v>31.156700000000001</v>
      </c>
      <c r="HJ342">
        <v>30</v>
      </c>
      <c r="HK342">
        <v>31.117799999999999</v>
      </c>
      <c r="HL342">
        <v>31.121200000000002</v>
      </c>
      <c r="HM342">
        <v>100</v>
      </c>
      <c r="HN342">
        <v>10.2613</v>
      </c>
      <c r="HO342">
        <v>100</v>
      </c>
      <c r="HP342">
        <v>31</v>
      </c>
      <c r="HQ342">
        <v>2180.6799999999998</v>
      </c>
      <c r="HR342">
        <v>31.7653</v>
      </c>
      <c r="HS342">
        <v>99.3262</v>
      </c>
      <c r="HT342">
        <v>98.046099999999996</v>
      </c>
    </row>
    <row r="343" spans="1:228" x14ac:dyDescent="0.2">
      <c r="A343">
        <v>328</v>
      </c>
      <c r="B343">
        <v>1675964520.0999999</v>
      </c>
      <c r="C343">
        <v>1305.599999904633</v>
      </c>
      <c r="D343" t="s">
        <v>1015</v>
      </c>
      <c r="E343" t="s">
        <v>1016</v>
      </c>
      <c r="F343">
        <v>4</v>
      </c>
      <c r="G343">
        <v>1675964517.7874999</v>
      </c>
      <c r="H343">
        <f t="shared" si="170"/>
        <v>9.5124937819031949E-4</v>
      </c>
      <c r="I343">
        <f t="shared" si="171"/>
        <v>0.95124937819031952</v>
      </c>
      <c r="J343">
        <f t="shared" si="172"/>
        <v>20.645903212367003</v>
      </c>
      <c r="K343">
        <f t="shared" si="173"/>
        <v>2109.5124999999998</v>
      </c>
      <c r="L343">
        <f t="shared" si="174"/>
        <v>1546.337574974687</v>
      </c>
      <c r="M343">
        <f t="shared" si="175"/>
        <v>156.72482785570025</v>
      </c>
      <c r="N343">
        <f t="shared" si="176"/>
        <v>213.80388653322345</v>
      </c>
      <c r="O343">
        <f t="shared" si="177"/>
        <v>6.4297380732521323E-2</v>
      </c>
      <c r="P343">
        <f t="shared" si="178"/>
        <v>2.7699721158556163</v>
      </c>
      <c r="Q343">
        <f t="shared" si="179"/>
        <v>6.3479601873642197E-2</v>
      </c>
      <c r="R343">
        <f t="shared" si="180"/>
        <v>3.9747358721003469E-2</v>
      </c>
      <c r="S343">
        <f t="shared" si="181"/>
        <v>226.11219935777507</v>
      </c>
      <c r="T343">
        <f t="shared" si="182"/>
        <v>32.880823939558319</v>
      </c>
      <c r="U343">
        <f t="shared" si="183"/>
        <v>31.9403875</v>
      </c>
      <c r="V343">
        <f t="shared" si="184"/>
        <v>4.7589952552542281</v>
      </c>
      <c r="W343">
        <f t="shared" si="185"/>
        <v>70.144316183380283</v>
      </c>
      <c r="X343">
        <f t="shared" si="186"/>
        <v>3.3006064458619773</v>
      </c>
      <c r="Y343">
        <f t="shared" si="187"/>
        <v>4.7054510264710654</v>
      </c>
      <c r="Z343">
        <f t="shared" si="188"/>
        <v>1.4583888093922508</v>
      </c>
      <c r="AA343">
        <f t="shared" si="189"/>
        <v>-41.950097578193088</v>
      </c>
      <c r="AB343">
        <f t="shared" si="190"/>
        <v>-29.818413552570721</v>
      </c>
      <c r="AC343">
        <f t="shared" si="191"/>
        <v>-2.4374661904922741</v>
      </c>
      <c r="AD343">
        <f t="shared" si="192"/>
        <v>151.90622203651898</v>
      </c>
      <c r="AE343">
        <f t="shared" si="193"/>
        <v>20.82629804440479</v>
      </c>
      <c r="AF343">
        <f t="shared" si="194"/>
        <v>0.95006241315221263</v>
      </c>
      <c r="AG343">
        <f t="shared" si="195"/>
        <v>20.645903212367003</v>
      </c>
      <c r="AH343">
        <v>2200.4085652260528</v>
      </c>
      <c r="AI343">
        <v>2180.5844848484849</v>
      </c>
      <c r="AJ343">
        <v>3.8265765672137957E-2</v>
      </c>
      <c r="AK343">
        <v>60.624418474204617</v>
      </c>
      <c r="AL343">
        <f t="shared" si="196"/>
        <v>0.95124937819031952</v>
      </c>
      <c r="AM343">
        <v>31.717080620996491</v>
      </c>
      <c r="AN343">
        <v>32.566136363636353</v>
      </c>
      <c r="AO343">
        <v>6.5071129152464806E-5</v>
      </c>
      <c r="AP343">
        <v>100.9878899836357</v>
      </c>
      <c r="AQ343">
        <v>17</v>
      </c>
      <c r="AR343">
        <v>3</v>
      </c>
      <c r="AS343">
        <f t="shared" si="197"/>
        <v>1</v>
      </c>
      <c r="AT343">
        <f t="shared" si="198"/>
        <v>0</v>
      </c>
      <c r="AU343">
        <f t="shared" si="199"/>
        <v>47597.836753276919</v>
      </c>
      <c r="AV343">
        <f t="shared" si="200"/>
        <v>1199.9974999999999</v>
      </c>
      <c r="AW343">
        <f t="shared" si="201"/>
        <v>1025.9215260921114</v>
      </c>
      <c r="AX343">
        <f t="shared" si="202"/>
        <v>0.85493638619423074</v>
      </c>
      <c r="AY343">
        <f t="shared" si="203"/>
        <v>0.18842722535486539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1675964517.7874999</v>
      </c>
      <c r="BF343">
        <v>2109.5124999999998</v>
      </c>
      <c r="BG343">
        <v>2130.5862499999998</v>
      </c>
      <c r="BH343">
        <v>32.565687500000003</v>
      </c>
      <c r="BI343">
        <v>31.717287500000001</v>
      </c>
      <c r="BJ343">
        <v>2118.375</v>
      </c>
      <c r="BK343">
        <v>32.353787500000003</v>
      </c>
      <c r="BL343">
        <v>650.01625000000001</v>
      </c>
      <c r="BM343">
        <v>101.25212500000001</v>
      </c>
      <c r="BN343">
        <v>0.100147875</v>
      </c>
      <c r="BO343">
        <v>31.740712500000001</v>
      </c>
      <c r="BP343">
        <v>31.9403875</v>
      </c>
      <c r="BQ343">
        <v>999.9</v>
      </c>
      <c r="BR343">
        <v>0</v>
      </c>
      <c r="BS343">
        <v>0</v>
      </c>
      <c r="BT343">
        <v>9004.14</v>
      </c>
      <c r="BU343">
        <v>0</v>
      </c>
      <c r="BV343">
        <v>77.358724999999993</v>
      </c>
      <c r="BW343">
        <v>-21.074212500000002</v>
      </c>
      <c r="BX343">
        <v>2180.5225</v>
      </c>
      <c r="BY343">
        <v>2200.375</v>
      </c>
      <c r="BZ343">
        <v>0.84839837500000004</v>
      </c>
      <c r="CA343">
        <v>2130.5862499999998</v>
      </c>
      <c r="CB343">
        <v>31.717287500000001</v>
      </c>
      <c r="CC343">
        <v>3.2973387500000002</v>
      </c>
      <c r="CD343">
        <v>3.2114375000000002</v>
      </c>
      <c r="CE343">
        <v>25.610875</v>
      </c>
      <c r="CF343">
        <v>25.166824999999999</v>
      </c>
      <c r="CG343">
        <v>1199.9974999999999</v>
      </c>
      <c r="CH343">
        <v>0.50003825000000002</v>
      </c>
      <c r="CI343">
        <v>0.49996174999999998</v>
      </c>
      <c r="CJ343">
        <v>0</v>
      </c>
      <c r="CK343">
        <v>980.41150000000005</v>
      </c>
      <c r="CL343">
        <v>4.9990899999999998</v>
      </c>
      <c r="CM343">
        <v>10507.674999999999</v>
      </c>
      <c r="CN343">
        <v>9557.9624999999996</v>
      </c>
      <c r="CO343">
        <v>40.75</v>
      </c>
      <c r="CP343">
        <v>42.210624999999993</v>
      </c>
      <c r="CQ343">
        <v>41.507750000000001</v>
      </c>
      <c r="CR343">
        <v>41.343499999999999</v>
      </c>
      <c r="CS343">
        <v>42.117125000000001</v>
      </c>
      <c r="CT343">
        <v>597.54374999999993</v>
      </c>
      <c r="CU343">
        <v>597.45375000000001</v>
      </c>
      <c r="CV343">
        <v>0</v>
      </c>
      <c r="CW343">
        <v>1675964519.7</v>
      </c>
      <c r="CX343">
        <v>0</v>
      </c>
      <c r="CY343">
        <v>1675959759</v>
      </c>
      <c r="CZ343" t="s">
        <v>356</v>
      </c>
      <c r="DA343">
        <v>1675959759</v>
      </c>
      <c r="DB343">
        <v>1675959753.5</v>
      </c>
      <c r="DC343">
        <v>5</v>
      </c>
      <c r="DD343">
        <v>-2.5000000000000001E-2</v>
      </c>
      <c r="DE343">
        <v>-8.0000000000000002E-3</v>
      </c>
      <c r="DF343">
        <v>-6.0590000000000002</v>
      </c>
      <c r="DG343">
        <v>0.218</v>
      </c>
      <c r="DH343">
        <v>415</v>
      </c>
      <c r="DI343">
        <v>34</v>
      </c>
      <c r="DJ343">
        <v>0.6</v>
      </c>
      <c r="DK343">
        <v>0.17</v>
      </c>
      <c r="DL343">
        <v>-21.490897499999999</v>
      </c>
      <c r="DM343">
        <v>4.8932836772983599</v>
      </c>
      <c r="DN343">
        <v>0.55804492403725892</v>
      </c>
      <c r="DO343">
        <v>0</v>
      </c>
      <c r="DP343">
        <v>0.83328239999999987</v>
      </c>
      <c r="DQ343">
        <v>0.13580125328330009</v>
      </c>
      <c r="DR343">
        <v>1.381899235436506E-2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363</v>
      </c>
      <c r="EA343">
        <v>3.2986200000000001</v>
      </c>
      <c r="EB343">
        <v>2.62534</v>
      </c>
      <c r="EC343">
        <v>0.29366599999999998</v>
      </c>
      <c r="ED343">
        <v>0.29289399999999999</v>
      </c>
      <c r="EE343">
        <v>0.13589599999999999</v>
      </c>
      <c r="EF343">
        <v>0.13223299999999999</v>
      </c>
      <c r="EG343">
        <v>21390.400000000001</v>
      </c>
      <c r="EH343">
        <v>21740.7</v>
      </c>
      <c r="EI343">
        <v>28180.6</v>
      </c>
      <c r="EJ343">
        <v>29595.200000000001</v>
      </c>
      <c r="EK343">
        <v>33541.599999999999</v>
      </c>
      <c r="EL343">
        <v>35641.199999999997</v>
      </c>
      <c r="EM343">
        <v>39796.800000000003</v>
      </c>
      <c r="EN343">
        <v>42266.8</v>
      </c>
      <c r="EO343">
        <v>2.2145199999999998</v>
      </c>
      <c r="EP343">
        <v>2.2405499999999998</v>
      </c>
      <c r="EQ343">
        <v>0.157945</v>
      </c>
      <c r="ER343">
        <v>0</v>
      </c>
      <c r="ES343">
        <v>29.366099999999999</v>
      </c>
      <c r="ET343">
        <v>999.9</v>
      </c>
      <c r="EU343">
        <v>72.7</v>
      </c>
      <c r="EV343">
        <v>32.1</v>
      </c>
      <c r="EW343">
        <v>34.481000000000002</v>
      </c>
      <c r="EX343">
        <v>56.872999999999998</v>
      </c>
      <c r="EY343">
        <v>-4.2427900000000003</v>
      </c>
      <c r="EZ343">
        <v>2</v>
      </c>
      <c r="FA343">
        <v>0.29323199999999999</v>
      </c>
      <c r="FB343">
        <v>-0.68433600000000006</v>
      </c>
      <c r="FC343">
        <v>20.273900000000001</v>
      </c>
      <c r="FD343">
        <v>5.2211800000000004</v>
      </c>
      <c r="FE343">
        <v>12.004</v>
      </c>
      <c r="FF343">
        <v>4.9873500000000002</v>
      </c>
      <c r="FG343">
        <v>3.2846000000000002</v>
      </c>
      <c r="FH343">
        <v>9999</v>
      </c>
      <c r="FI343">
        <v>9999</v>
      </c>
      <c r="FJ343">
        <v>9999</v>
      </c>
      <c r="FK343">
        <v>999.9</v>
      </c>
      <c r="FL343">
        <v>1.8657999999999999</v>
      </c>
      <c r="FM343">
        <v>1.8621799999999999</v>
      </c>
      <c r="FN343">
        <v>1.8641700000000001</v>
      </c>
      <c r="FO343">
        <v>1.8602000000000001</v>
      </c>
      <c r="FP343">
        <v>1.8609599999999999</v>
      </c>
      <c r="FQ343">
        <v>1.8601000000000001</v>
      </c>
      <c r="FR343">
        <v>1.8618699999999999</v>
      </c>
      <c r="FS343">
        <v>1.85842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-8.86</v>
      </c>
      <c r="GH343">
        <v>0.21190000000000001</v>
      </c>
      <c r="GI343">
        <v>-4.2934277136806287</v>
      </c>
      <c r="GJ343">
        <v>-4.5218151105756088E-3</v>
      </c>
      <c r="GK343">
        <v>2.0889233732517852E-6</v>
      </c>
      <c r="GL343">
        <v>-4.5906856223640231E-10</v>
      </c>
      <c r="GM343">
        <v>-0.1150039569071811</v>
      </c>
      <c r="GN343">
        <v>4.4025620023938356E-3</v>
      </c>
      <c r="GO343">
        <v>3.112297855124525E-4</v>
      </c>
      <c r="GP343">
        <v>-4.1727832042263066E-6</v>
      </c>
      <c r="GQ343">
        <v>6</v>
      </c>
      <c r="GR343">
        <v>2080</v>
      </c>
      <c r="GS343">
        <v>4</v>
      </c>
      <c r="GT343">
        <v>33</v>
      </c>
      <c r="GU343">
        <v>79.400000000000006</v>
      </c>
      <c r="GV343">
        <v>79.400000000000006</v>
      </c>
      <c r="GW343">
        <v>4.99756</v>
      </c>
      <c r="GX343">
        <v>2.4499499999999999</v>
      </c>
      <c r="GY343">
        <v>2.04834</v>
      </c>
      <c r="GZ343">
        <v>2.6232899999999999</v>
      </c>
      <c r="HA343">
        <v>2.1972700000000001</v>
      </c>
      <c r="HB343">
        <v>2.2936999999999999</v>
      </c>
      <c r="HC343">
        <v>37.0032</v>
      </c>
      <c r="HD343">
        <v>14.6661</v>
      </c>
      <c r="HE343">
        <v>18</v>
      </c>
      <c r="HF343">
        <v>674.87400000000002</v>
      </c>
      <c r="HG343">
        <v>777.02499999999998</v>
      </c>
      <c r="HH343">
        <v>30.999500000000001</v>
      </c>
      <c r="HI343">
        <v>31.156700000000001</v>
      </c>
      <c r="HJ343">
        <v>30.0001</v>
      </c>
      <c r="HK343">
        <v>31.1175</v>
      </c>
      <c r="HL343">
        <v>31.121200000000002</v>
      </c>
      <c r="HM343">
        <v>100</v>
      </c>
      <c r="HN343">
        <v>10.2613</v>
      </c>
      <c r="HO343">
        <v>100</v>
      </c>
      <c r="HP343">
        <v>31</v>
      </c>
      <c r="HQ343">
        <v>2187.36</v>
      </c>
      <c r="HR343">
        <v>31.762899999999998</v>
      </c>
      <c r="HS343">
        <v>99.328000000000003</v>
      </c>
      <c r="HT343">
        <v>98.046400000000006</v>
      </c>
    </row>
    <row r="344" spans="1:228" x14ac:dyDescent="0.2">
      <c r="A344">
        <v>329</v>
      </c>
      <c r="B344">
        <v>1675964524.0999999</v>
      </c>
      <c r="C344">
        <v>1309.599999904633</v>
      </c>
      <c r="D344" t="s">
        <v>1017</v>
      </c>
      <c r="E344" t="s">
        <v>1018</v>
      </c>
      <c r="F344">
        <v>4</v>
      </c>
      <c r="G344">
        <v>1675964522.0999999</v>
      </c>
      <c r="H344">
        <f t="shared" si="170"/>
        <v>9.5188835589198897E-4</v>
      </c>
      <c r="I344">
        <f t="shared" si="171"/>
        <v>0.95188835589198895</v>
      </c>
      <c r="J344">
        <f t="shared" si="172"/>
        <v>20.686341541341083</v>
      </c>
      <c r="K344">
        <f t="shared" si="173"/>
        <v>2109.5314285714289</v>
      </c>
      <c r="L344">
        <f t="shared" si="174"/>
        <v>1546.4039406834893</v>
      </c>
      <c r="M344">
        <f t="shared" si="175"/>
        <v>156.73082706856397</v>
      </c>
      <c r="N344">
        <f t="shared" si="176"/>
        <v>213.80481310788437</v>
      </c>
      <c r="O344">
        <f t="shared" si="177"/>
        <v>6.4423721744055751E-2</v>
      </c>
      <c r="P344">
        <f t="shared" si="178"/>
        <v>2.7703312987325028</v>
      </c>
      <c r="Q344">
        <f t="shared" si="179"/>
        <v>6.3602853049798777E-2</v>
      </c>
      <c r="R344">
        <f t="shared" si="180"/>
        <v>3.982466346900751E-2</v>
      </c>
      <c r="S344">
        <f t="shared" si="181"/>
        <v>226.11194537569469</v>
      </c>
      <c r="T344">
        <f t="shared" si="182"/>
        <v>32.879214162896332</v>
      </c>
      <c r="U344">
        <f t="shared" si="183"/>
        <v>31.933585714285709</v>
      </c>
      <c r="V344">
        <f t="shared" si="184"/>
        <v>4.7571626204411803</v>
      </c>
      <c r="W344">
        <f t="shared" si="185"/>
        <v>70.14967423794161</v>
      </c>
      <c r="X344">
        <f t="shared" si="186"/>
        <v>3.3006155668484927</v>
      </c>
      <c r="Y344">
        <f t="shared" si="187"/>
        <v>4.7051046247956778</v>
      </c>
      <c r="Z344">
        <f t="shared" si="188"/>
        <v>1.4565470535926877</v>
      </c>
      <c r="AA344">
        <f t="shared" si="189"/>
        <v>-41.978276494836713</v>
      </c>
      <c r="AB344">
        <f t="shared" si="190"/>
        <v>-29.000299149757453</v>
      </c>
      <c r="AC344">
        <f t="shared" si="191"/>
        <v>-2.3701886869610824</v>
      </c>
      <c r="AD344">
        <f t="shared" si="192"/>
        <v>152.76318104413946</v>
      </c>
      <c r="AE344">
        <f t="shared" si="193"/>
        <v>20.730226088929697</v>
      </c>
      <c r="AF344">
        <f t="shared" si="194"/>
        <v>0.95220467561470878</v>
      </c>
      <c r="AG344">
        <f t="shared" si="195"/>
        <v>20.686341541341083</v>
      </c>
      <c r="AH344">
        <v>2200.28467548548</v>
      </c>
      <c r="AI344">
        <v>2180.5612727272719</v>
      </c>
      <c r="AJ344">
        <v>7.1568214031605081E-4</v>
      </c>
      <c r="AK344">
        <v>60.624418474204617</v>
      </c>
      <c r="AL344">
        <f t="shared" si="196"/>
        <v>0.95188835589198895</v>
      </c>
      <c r="AM344">
        <v>31.71577248146988</v>
      </c>
      <c r="AN344">
        <v>32.56587575757576</v>
      </c>
      <c r="AO344">
        <v>-6.905275435987414E-6</v>
      </c>
      <c r="AP344">
        <v>100.9878899836357</v>
      </c>
      <c r="AQ344">
        <v>17</v>
      </c>
      <c r="AR344">
        <v>3</v>
      </c>
      <c r="AS344">
        <f t="shared" si="197"/>
        <v>1</v>
      </c>
      <c r="AT344">
        <f t="shared" si="198"/>
        <v>0</v>
      </c>
      <c r="AU344">
        <f t="shared" si="199"/>
        <v>47607.967262794562</v>
      </c>
      <c r="AV344">
        <f t="shared" si="200"/>
        <v>1199.995714285714</v>
      </c>
      <c r="AW344">
        <f t="shared" si="201"/>
        <v>1025.9200421635721</v>
      </c>
      <c r="AX344">
        <f t="shared" si="202"/>
        <v>0.8549364218140072</v>
      </c>
      <c r="AY344">
        <f t="shared" si="203"/>
        <v>0.18842729410103407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1675964522.0999999</v>
      </c>
      <c r="BF344">
        <v>2109.5314285714289</v>
      </c>
      <c r="BG344">
        <v>2130.5214285714292</v>
      </c>
      <c r="BH344">
        <v>32.565928571428572</v>
      </c>
      <c r="BI344">
        <v>31.715585714285719</v>
      </c>
      <c r="BJ344">
        <v>2118.3942857142861</v>
      </c>
      <c r="BK344">
        <v>32.354014285714292</v>
      </c>
      <c r="BL344">
        <v>649.99328571428566</v>
      </c>
      <c r="BM344">
        <v>101.25185714285711</v>
      </c>
      <c r="BN344">
        <v>9.9945542857142869E-2</v>
      </c>
      <c r="BO344">
        <v>31.739414285714279</v>
      </c>
      <c r="BP344">
        <v>31.933585714285709</v>
      </c>
      <c r="BQ344">
        <v>999.89999999999986</v>
      </c>
      <c r="BR344">
        <v>0</v>
      </c>
      <c r="BS344">
        <v>0</v>
      </c>
      <c r="BT344">
        <v>9006.0714285714294</v>
      </c>
      <c r="BU344">
        <v>0</v>
      </c>
      <c r="BV344">
        <v>78.185028571428575</v>
      </c>
      <c r="BW344">
        <v>-20.99005714285714</v>
      </c>
      <c r="BX344">
        <v>2180.5442857142862</v>
      </c>
      <c r="BY344">
        <v>2200.3057142857151</v>
      </c>
      <c r="BZ344">
        <v>0.85034285714285718</v>
      </c>
      <c r="CA344">
        <v>2130.5214285714292</v>
      </c>
      <c r="CB344">
        <v>31.715585714285719</v>
      </c>
      <c r="CC344">
        <v>3.2973685714285721</v>
      </c>
      <c r="CD344">
        <v>3.211271428571429</v>
      </c>
      <c r="CE344">
        <v>25.61101428571428</v>
      </c>
      <c r="CF344">
        <v>25.165942857142859</v>
      </c>
      <c r="CG344">
        <v>1199.995714285714</v>
      </c>
      <c r="CH344">
        <v>0.50003699999999995</v>
      </c>
      <c r="CI344">
        <v>0.49996299999999999</v>
      </c>
      <c r="CJ344">
        <v>0</v>
      </c>
      <c r="CK344">
        <v>980.03842857142865</v>
      </c>
      <c r="CL344">
        <v>4.9990899999999998</v>
      </c>
      <c r="CM344">
        <v>10506.542857142849</v>
      </c>
      <c r="CN344">
        <v>9557.9442857142858</v>
      </c>
      <c r="CO344">
        <v>40.75</v>
      </c>
      <c r="CP344">
        <v>42.223000000000013</v>
      </c>
      <c r="CQ344">
        <v>41.517714285714291</v>
      </c>
      <c r="CR344">
        <v>41.321000000000012</v>
      </c>
      <c r="CS344">
        <v>42.125</v>
      </c>
      <c r="CT344">
        <v>597.54142857142858</v>
      </c>
      <c r="CU344">
        <v>597.45428571428579</v>
      </c>
      <c r="CV344">
        <v>0</v>
      </c>
      <c r="CW344">
        <v>1675964523.9000001</v>
      </c>
      <c r="CX344">
        <v>0</v>
      </c>
      <c r="CY344">
        <v>1675959759</v>
      </c>
      <c r="CZ344" t="s">
        <v>356</v>
      </c>
      <c r="DA344">
        <v>1675959759</v>
      </c>
      <c r="DB344">
        <v>1675959753.5</v>
      </c>
      <c r="DC344">
        <v>5</v>
      </c>
      <c r="DD344">
        <v>-2.5000000000000001E-2</v>
      </c>
      <c r="DE344">
        <v>-8.0000000000000002E-3</v>
      </c>
      <c r="DF344">
        <v>-6.0590000000000002</v>
      </c>
      <c r="DG344">
        <v>0.218</v>
      </c>
      <c r="DH344">
        <v>415</v>
      </c>
      <c r="DI344">
        <v>34</v>
      </c>
      <c r="DJ344">
        <v>0.6</v>
      </c>
      <c r="DK344">
        <v>0.17</v>
      </c>
      <c r="DL344">
        <v>-21.1938925</v>
      </c>
      <c r="DM344">
        <v>2.0204161350844552</v>
      </c>
      <c r="DN344">
        <v>0.21957235070415851</v>
      </c>
      <c r="DO344">
        <v>0</v>
      </c>
      <c r="DP344">
        <v>0.84120329999999988</v>
      </c>
      <c r="DQ344">
        <v>8.2056022514069835E-2</v>
      </c>
      <c r="DR344">
        <v>8.3216046745804954E-3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357</v>
      </c>
      <c r="EA344">
        <v>3.2985000000000002</v>
      </c>
      <c r="EB344">
        <v>2.6252800000000001</v>
      </c>
      <c r="EC344">
        <v>0.29366599999999998</v>
      </c>
      <c r="ED344">
        <v>0.29290100000000002</v>
      </c>
      <c r="EE344">
        <v>0.13589300000000001</v>
      </c>
      <c r="EF344">
        <v>0.13222700000000001</v>
      </c>
      <c r="EG344">
        <v>21390.2</v>
      </c>
      <c r="EH344">
        <v>21740.7</v>
      </c>
      <c r="EI344">
        <v>28180.400000000001</v>
      </c>
      <c r="EJ344">
        <v>29595.3</v>
      </c>
      <c r="EK344">
        <v>33541.4</v>
      </c>
      <c r="EL344">
        <v>35641.4</v>
      </c>
      <c r="EM344">
        <v>39796.400000000001</v>
      </c>
      <c r="EN344">
        <v>42266.8</v>
      </c>
      <c r="EO344">
        <v>2.2142499999999998</v>
      </c>
      <c r="EP344">
        <v>2.24065</v>
      </c>
      <c r="EQ344">
        <v>0.15823499999999999</v>
      </c>
      <c r="ER344">
        <v>0</v>
      </c>
      <c r="ES344">
        <v>29.362500000000001</v>
      </c>
      <c r="ET344">
        <v>999.9</v>
      </c>
      <c r="EU344">
        <v>72.7</v>
      </c>
      <c r="EV344">
        <v>32.1</v>
      </c>
      <c r="EW344">
        <v>34.480200000000004</v>
      </c>
      <c r="EX344">
        <v>57.143000000000001</v>
      </c>
      <c r="EY344">
        <v>-4.1145899999999997</v>
      </c>
      <c r="EZ344">
        <v>2</v>
      </c>
      <c r="FA344">
        <v>0.29285099999999997</v>
      </c>
      <c r="FB344">
        <v>-0.68476000000000004</v>
      </c>
      <c r="FC344">
        <v>20.274000000000001</v>
      </c>
      <c r="FD344">
        <v>5.2201399999999998</v>
      </c>
      <c r="FE344">
        <v>12.004</v>
      </c>
      <c r="FF344">
        <v>4.9868499999999996</v>
      </c>
      <c r="FG344">
        <v>3.2845</v>
      </c>
      <c r="FH344">
        <v>9999</v>
      </c>
      <c r="FI344">
        <v>9999</v>
      </c>
      <c r="FJ344">
        <v>9999</v>
      </c>
      <c r="FK344">
        <v>999.9</v>
      </c>
      <c r="FL344">
        <v>1.8657900000000001</v>
      </c>
      <c r="FM344">
        <v>1.8621799999999999</v>
      </c>
      <c r="FN344">
        <v>1.8641700000000001</v>
      </c>
      <c r="FO344">
        <v>1.8602000000000001</v>
      </c>
      <c r="FP344">
        <v>1.8609599999999999</v>
      </c>
      <c r="FQ344">
        <v>1.8601000000000001</v>
      </c>
      <c r="FR344">
        <v>1.8618699999999999</v>
      </c>
      <c r="FS344">
        <v>1.85843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-8.86</v>
      </c>
      <c r="GH344">
        <v>0.21190000000000001</v>
      </c>
      <c r="GI344">
        <v>-4.2934277136806287</v>
      </c>
      <c r="GJ344">
        <v>-4.5218151105756088E-3</v>
      </c>
      <c r="GK344">
        <v>2.0889233732517852E-6</v>
      </c>
      <c r="GL344">
        <v>-4.5906856223640231E-10</v>
      </c>
      <c r="GM344">
        <v>-0.1150039569071811</v>
      </c>
      <c r="GN344">
        <v>4.4025620023938356E-3</v>
      </c>
      <c r="GO344">
        <v>3.112297855124525E-4</v>
      </c>
      <c r="GP344">
        <v>-4.1727832042263066E-6</v>
      </c>
      <c r="GQ344">
        <v>6</v>
      </c>
      <c r="GR344">
        <v>2080</v>
      </c>
      <c r="GS344">
        <v>4</v>
      </c>
      <c r="GT344">
        <v>33</v>
      </c>
      <c r="GU344">
        <v>79.400000000000006</v>
      </c>
      <c r="GV344">
        <v>79.5</v>
      </c>
      <c r="GW344">
        <v>4.99756</v>
      </c>
      <c r="GX344">
        <v>2.4450699999999999</v>
      </c>
      <c r="GY344">
        <v>2.04834</v>
      </c>
      <c r="GZ344">
        <v>2.6232899999999999</v>
      </c>
      <c r="HA344">
        <v>2.1972700000000001</v>
      </c>
      <c r="HB344">
        <v>2.35229</v>
      </c>
      <c r="HC344">
        <v>36.979399999999998</v>
      </c>
      <c r="HD344">
        <v>14.692399999999999</v>
      </c>
      <c r="HE344">
        <v>18</v>
      </c>
      <c r="HF344">
        <v>674.62599999999998</v>
      </c>
      <c r="HG344">
        <v>777.11300000000006</v>
      </c>
      <c r="HH344">
        <v>30.9998</v>
      </c>
      <c r="HI344">
        <v>31.1557</v>
      </c>
      <c r="HJ344">
        <v>30</v>
      </c>
      <c r="HK344">
        <v>31.115100000000002</v>
      </c>
      <c r="HL344">
        <v>31.1204</v>
      </c>
      <c r="HM344">
        <v>100</v>
      </c>
      <c r="HN344">
        <v>10.2613</v>
      </c>
      <c r="HO344">
        <v>100</v>
      </c>
      <c r="HP344">
        <v>31</v>
      </c>
      <c r="HQ344">
        <v>2194.04</v>
      </c>
      <c r="HR344">
        <v>31.765499999999999</v>
      </c>
      <c r="HS344">
        <v>99.326999999999998</v>
      </c>
      <c r="HT344">
        <v>98.046700000000001</v>
      </c>
    </row>
    <row r="345" spans="1:228" x14ac:dyDescent="0.2">
      <c r="A345">
        <v>330</v>
      </c>
      <c r="B345">
        <v>1675964528.0999999</v>
      </c>
      <c r="C345">
        <v>1313.599999904633</v>
      </c>
      <c r="D345" t="s">
        <v>1019</v>
      </c>
      <c r="E345" t="s">
        <v>1020</v>
      </c>
      <c r="F345">
        <v>4</v>
      </c>
      <c r="G345">
        <v>1675964525.7874999</v>
      </c>
      <c r="H345">
        <f t="shared" si="170"/>
        <v>9.5596570265471385E-4</v>
      </c>
      <c r="I345">
        <f t="shared" si="171"/>
        <v>0.95596570265471381</v>
      </c>
      <c r="J345">
        <f t="shared" si="172"/>
        <v>20.293083381182274</v>
      </c>
      <c r="K345">
        <f t="shared" si="173"/>
        <v>2109.6675</v>
      </c>
      <c r="L345">
        <f t="shared" si="174"/>
        <v>1558.3930402407609</v>
      </c>
      <c r="M345">
        <f t="shared" si="175"/>
        <v>157.94822280115741</v>
      </c>
      <c r="N345">
        <f t="shared" si="176"/>
        <v>213.82168921575834</v>
      </c>
      <c r="O345">
        <f t="shared" si="177"/>
        <v>6.4695477110274166E-2</v>
      </c>
      <c r="P345">
        <f t="shared" si="178"/>
        <v>2.775387123729943</v>
      </c>
      <c r="Q345">
        <f t="shared" si="179"/>
        <v>6.3869203666476193E-2</v>
      </c>
      <c r="R345">
        <f t="shared" si="180"/>
        <v>3.9991610397979119E-2</v>
      </c>
      <c r="S345">
        <f t="shared" si="181"/>
        <v>226.11268835796727</v>
      </c>
      <c r="T345">
        <f t="shared" si="182"/>
        <v>32.880694637870008</v>
      </c>
      <c r="U345">
        <f t="shared" si="183"/>
        <v>31.934674999999999</v>
      </c>
      <c r="V345">
        <f t="shared" si="184"/>
        <v>4.7574560701210693</v>
      </c>
      <c r="W345">
        <f t="shared" si="185"/>
        <v>70.134621294131477</v>
      </c>
      <c r="X345">
        <f t="shared" si="186"/>
        <v>3.3007515110090853</v>
      </c>
      <c r="Y345">
        <f t="shared" si="187"/>
        <v>4.7063083112210036</v>
      </c>
      <c r="Z345">
        <f t="shared" si="188"/>
        <v>1.456704559111984</v>
      </c>
      <c r="AA345">
        <f t="shared" si="189"/>
        <v>-42.158087487072883</v>
      </c>
      <c r="AB345">
        <f t="shared" si="190"/>
        <v>-28.541287419721009</v>
      </c>
      <c r="AC345">
        <f t="shared" si="191"/>
        <v>-2.3284885536698683</v>
      </c>
      <c r="AD345">
        <f t="shared" si="192"/>
        <v>153.08482489750349</v>
      </c>
      <c r="AE345">
        <f t="shared" si="193"/>
        <v>20.670861805595649</v>
      </c>
      <c r="AF345">
        <f t="shared" si="194"/>
        <v>0.95388619377027684</v>
      </c>
      <c r="AG345">
        <f t="shared" si="195"/>
        <v>20.293083381182274</v>
      </c>
      <c r="AH345">
        <v>2200.3985369807328</v>
      </c>
      <c r="AI345">
        <v>2180.8059393939379</v>
      </c>
      <c r="AJ345">
        <v>6.6200058759994032E-2</v>
      </c>
      <c r="AK345">
        <v>60.624418474204617</v>
      </c>
      <c r="AL345">
        <f t="shared" si="196"/>
        <v>0.95596570265471381</v>
      </c>
      <c r="AM345">
        <v>31.715000016634221</v>
      </c>
      <c r="AN345">
        <v>32.56839636363636</v>
      </c>
      <c r="AO345">
        <v>4.9840233488020507E-5</v>
      </c>
      <c r="AP345">
        <v>100.9878899836357</v>
      </c>
      <c r="AQ345">
        <v>17</v>
      </c>
      <c r="AR345">
        <v>3</v>
      </c>
      <c r="AS345">
        <f t="shared" si="197"/>
        <v>1</v>
      </c>
      <c r="AT345">
        <f t="shared" si="198"/>
        <v>0</v>
      </c>
      <c r="AU345">
        <f t="shared" si="199"/>
        <v>47747.11238885019</v>
      </c>
      <c r="AV345">
        <f t="shared" si="200"/>
        <v>1199.99875</v>
      </c>
      <c r="AW345">
        <f t="shared" si="201"/>
        <v>1025.922726092211</v>
      </c>
      <c r="AX345">
        <f t="shared" si="202"/>
        <v>0.85493649563569218</v>
      </c>
      <c r="AY345">
        <f t="shared" si="203"/>
        <v>0.18842743657688582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1675964525.7874999</v>
      </c>
      <c r="BF345">
        <v>2109.6675</v>
      </c>
      <c r="BG345">
        <v>2130.6062499999998</v>
      </c>
      <c r="BH345">
        <v>32.566800000000001</v>
      </c>
      <c r="BI345">
        <v>31.714950000000002</v>
      </c>
      <c r="BJ345">
        <v>2118.53125</v>
      </c>
      <c r="BK345">
        <v>32.354900000000001</v>
      </c>
      <c r="BL345">
        <v>649.98850000000004</v>
      </c>
      <c r="BM345">
        <v>101.25337500000001</v>
      </c>
      <c r="BN345">
        <v>9.98900125E-2</v>
      </c>
      <c r="BO345">
        <v>31.743925000000001</v>
      </c>
      <c r="BP345">
        <v>31.934674999999999</v>
      </c>
      <c r="BQ345">
        <v>999.9</v>
      </c>
      <c r="BR345">
        <v>0</v>
      </c>
      <c r="BS345">
        <v>0</v>
      </c>
      <c r="BT345">
        <v>9032.8125</v>
      </c>
      <c r="BU345">
        <v>0</v>
      </c>
      <c r="BV345">
        <v>79.837575000000001</v>
      </c>
      <c r="BW345">
        <v>-20.938437499999999</v>
      </c>
      <c r="BX345">
        <v>2180.6875</v>
      </c>
      <c r="BY345">
        <v>2200.3924999999999</v>
      </c>
      <c r="BZ345">
        <v>0.85187212500000009</v>
      </c>
      <c r="CA345">
        <v>2130.6062499999998</v>
      </c>
      <c r="CB345">
        <v>31.714950000000002</v>
      </c>
      <c r="CC345">
        <v>3.29749625</v>
      </c>
      <c r="CD345">
        <v>3.2112400000000001</v>
      </c>
      <c r="CE345">
        <v>25.611662500000001</v>
      </c>
      <c r="CF345">
        <v>25.1657625</v>
      </c>
      <c r="CG345">
        <v>1199.99875</v>
      </c>
      <c r="CH345">
        <v>0.50003649999999999</v>
      </c>
      <c r="CI345">
        <v>0.49996350000000001</v>
      </c>
      <c r="CJ345">
        <v>0</v>
      </c>
      <c r="CK345">
        <v>979.926875</v>
      </c>
      <c r="CL345">
        <v>4.9990899999999998</v>
      </c>
      <c r="CM345">
        <v>10505.725</v>
      </c>
      <c r="CN345">
        <v>9557.9762499999997</v>
      </c>
      <c r="CO345">
        <v>40.734250000000003</v>
      </c>
      <c r="CP345">
        <v>42.186999999999998</v>
      </c>
      <c r="CQ345">
        <v>41.5</v>
      </c>
      <c r="CR345">
        <v>41.311999999999998</v>
      </c>
      <c r="CS345">
        <v>42.101374999999997</v>
      </c>
      <c r="CT345">
        <v>597.54</v>
      </c>
      <c r="CU345">
        <v>597.45875000000001</v>
      </c>
      <c r="CV345">
        <v>0</v>
      </c>
      <c r="CW345">
        <v>1675964528.0999999</v>
      </c>
      <c r="CX345">
        <v>0</v>
      </c>
      <c r="CY345">
        <v>1675959759</v>
      </c>
      <c r="CZ345" t="s">
        <v>356</v>
      </c>
      <c r="DA345">
        <v>1675959759</v>
      </c>
      <c r="DB345">
        <v>1675959753.5</v>
      </c>
      <c r="DC345">
        <v>5</v>
      </c>
      <c r="DD345">
        <v>-2.5000000000000001E-2</v>
      </c>
      <c r="DE345">
        <v>-8.0000000000000002E-3</v>
      </c>
      <c r="DF345">
        <v>-6.0590000000000002</v>
      </c>
      <c r="DG345">
        <v>0.218</v>
      </c>
      <c r="DH345">
        <v>415</v>
      </c>
      <c r="DI345">
        <v>34</v>
      </c>
      <c r="DJ345">
        <v>0.6</v>
      </c>
      <c r="DK345">
        <v>0.17</v>
      </c>
      <c r="DL345">
        <v>-21.072222499999999</v>
      </c>
      <c r="DM345">
        <v>1.0007786116323101</v>
      </c>
      <c r="DN345">
        <v>0.111179668751755</v>
      </c>
      <c r="DO345">
        <v>0</v>
      </c>
      <c r="DP345">
        <v>0.84599919999999995</v>
      </c>
      <c r="DQ345">
        <v>5.0863114446528468E-2</v>
      </c>
      <c r="DR345">
        <v>5.0856664961438343E-3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357</v>
      </c>
      <c r="EA345">
        <v>3.2986200000000001</v>
      </c>
      <c r="EB345">
        <v>2.62548</v>
      </c>
      <c r="EC345">
        <v>0.29368699999999998</v>
      </c>
      <c r="ED345">
        <v>0.29290100000000002</v>
      </c>
      <c r="EE345">
        <v>0.135906</v>
      </c>
      <c r="EF345">
        <v>0.13222800000000001</v>
      </c>
      <c r="EG345">
        <v>21389.9</v>
      </c>
      <c r="EH345">
        <v>21740.799999999999</v>
      </c>
      <c r="EI345">
        <v>28180.9</v>
      </c>
      <c r="EJ345">
        <v>29595.599999999999</v>
      </c>
      <c r="EK345">
        <v>33541.300000000003</v>
      </c>
      <c r="EL345">
        <v>35641.9</v>
      </c>
      <c r="EM345">
        <v>39797</v>
      </c>
      <c r="EN345">
        <v>42267.4</v>
      </c>
      <c r="EO345">
        <v>2.2145000000000001</v>
      </c>
      <c r="EP345">
        <v>2.2405499999999998</v>
      </c>
      <c r="EQ345">
        <v>0.15831700000000001</v>
      </c>
      <c r="ER345">
        <v>0</v>
      </c>
      <c r="ES345">
        <v>29.360700000000001</v>
      </c>
      <c r="ET345">
        <v>999.9</v>
      </c>
      <c r="EU345">
        <v>72.7</v>
      </c>
      <c r="EV345">
        <v>32.1</v>
      </c>
      <c r="EW345">
        <v>34.481099999999998</v>
      </c>
      <c r="EX345">
        <v>56.902999999999999</v>
      </c>
      <c r="EY345">
        <v>-4.1025600000000004</v>
      </c>
      <c r="EZ345">
        <v>2</v>
      </c>
      <c r="FA345">
        <v>0.29283799999999999</v>
      </c>
      <c r="FB345">
        <v>-0.68202099999999999</v>
      </c>
      <c r="FC345">
        <v>20.274000000000001</v>
      </c>
      <c r="FD345">
        <v>5.2202799999999998</v>
      </c>
      <c r="FE345">
        <v>12.004</v>
      </c>
      <c r="FF345">
        <v>4.9870000000000001</v>
      </c>
      <c r="FG345">
        <v>3.2845</v>
      </c>
      <c r="FH345">
        <v>9999</v>
      </c>
      <c r="FI345">
        <v>9999</v>
      </c>
      <c r="FJ345">
        <v>9999</v>
      </c>
      <c r="FK345">
        <v>999.9</v>
      </c>
      <c r="FL345">
        <v>1.8657900000000001</v>
      </c>
      <c r="FM345">
        <v>1.8621799999999999</v>
      </c>
      <c r="FN345">
        <v>1.8641700000000001</v>
      </c>
      <c r="FO345">
        <v>1.8602000000000001</v>
      </c>
      <c r="FP345">
        <v>1.8609599999999999</v>
      </c>
      <c r="FQ345">
        <v>1.86012</v>
      </c>
      <c r="FR345">
        <v>1.86188</v>
      </c>
      <c r="FS345">
        <v>1.85846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-8.8699999999999992</v>
      </c>
      <c r="GH345">
        <v>0.21190000000000001</v>
      </c>
      <c r="GI345">
        <v>-4.2934277136806287</v>
      </c>
      <c r="GJ345">
        <v>-4.5218151105756088E-3</v>
      </c>
      <c r="GK345">
        <v>2.0889233732517852E-6</v>
      </c>
      <c r="GL345">
        <v>-4.5906856223640231E-10</v>
      </c>
      <c r="GM345">
        <v>-0.1150039569071811</v>
      </c>
      <c r="GN345">
        <v>4.4025620023938356E-3</v>
      </c>
      <c r="GO345">
        <v>3.112297855124525E-4</v>
      </c>
      <c r="GP345">
        <v>-4.1727832042263066E-6</v>
      </c>
      <c r="GQ345">
        <v>6</v>
      </c>
      <c r="GR345">
        <v>2080</v>
      </c>
      <c r="GS345">
        <v>4</v>
      </c>
      <c r="GT345">
        <v>33</v>
      </c>
      <c r="GU345">
        <v>79.5</v>
      </c>
      <c r="GV345">
        <v>79.599999999999994</v>
      </c>
      <c r="GW345">
        <v>4.99756</v>
      </c>
      <c r="GX345">
        <v>2.4523899999999998</v>
      </c>
      <c r="GY345">
        <v>2.04834</v>
      </c>
      <c r="GZ345">
        <v>2.6232899999999999</v>
      </c>
      <c r="HA345">
        <v>2.1972700000000001</v>
      </c>
      <c r="HB345">
        <v>2.34009</v>
      </c>
      <c r="HC345">
        <v>37.0032</v>
      </c>
      <c r="HD345">
        <v>14.7012</v>
      </c>
      <c r="HE345">
        <v>18</v>
      </c>
      <c r="HF345">
        <v>674.82600000000002</v>
      </c>
      <c r="HG345">
        <v>776.98800000000006</v>
      </c>
      <c r="HH345">
        <v>31.000299999999999</v>
      </c>
      <c r="HI345">
        <v>31.154</v>
      </c>
      <c r="HJ345">
        <v>30</v>
      </c>
      <c r="HK345">
        <v>31.115100000000002</v>
      </c>
      <c r="HL345">
        <v>31.118500000000001</v>
      </c>
      <c r="HM345">
        <v>100</v>
      </c>
      <c r="HN345">
        <v>10.2613</v>
      </c>
      <c r="HO345">
        <v>100</v>
      </c>
      <c r="HP345">
        <v>31</v>
      </c>
      <c r="HQ345">
        <v>2200.73</v>
      </c>
      <c r="HR345">
        <v>31.7639</v>
      </c>
      <c r="HS345">
        <v>99.328599999999994</v>
      </c>
      <c r="HT345">
        <v>98.047899999999998</v>
      </c>
    </row>
    <row r="346" spans="1:228" x14ac:dyDescent="0.2">
      <c r="A346">
        <v>331</v>
      </c>
      <c r="B346">
        <v>1675964532.0999999</v>
      </c>
      <c r="C346">
        <v>1317.599999904633</v>
      </c>
      <c r="D346" t="s">
        <v>1021</v>
      </c>
      <c r="E346" t="s">
        <v>1022</v>
      </c>
      <c r="F346">
        <v>4</v>
      </c>
      <c r="G346">
        <v>1675964530.0999999</v>
      </c>
      <c r="H346">
        <f t="shared" si="170"/>
        <v>9.6208744726083398E-4</v>
      </c>
      <c r="I346">
        <f t="shared" si="171"/>
        <v>0.96208744726083395</v>
      </c>
      <c r="J346">
        <f t="shared" si="172"/>
        <v>20.381537918846085</v>
      </c>
      <c r="K346">
        <f t="shared" si="173"/>
        <v>2109.8471428571429</v>
      </c>
      <c r="L346">
        <f t="shared" si="174"/>
        <v>1559.4799971712339</v>
      </c>
      <c r="M346">
        <f t="shared" si="175"/>
        <v>158.05793734452243</v>
      </c>
      <c r="N346">
        <f t="shared" si="176"/>
        <v>213.83928496494681</v>
      </c>
      <c r="O346">
        <f t="shared" si="177"/>
        <v>6.5101943372528989E-2</v>
      </c>
      <c r="P346">
        <f t="shared" si="178"/>
        <v>2.7732903962218507</v>
      </c>
      <c r="Q346">
        <f t="shared" si="179"/>
        <v>6.4264703413093774E-2</v>
      </c>
      <c r="R346">
        <f t="shared" si="180"/>
        <v>4.0239765187841427E-2</v>
      </c>
      <c r="S346">
        <f t="shared" si="181"/>
        <v>226.11296023299485</v>
      </c>
      <c r="T346">
        <f t="shared" si="182"/>
        <v>32.880767108194057</v>
      </c>
      <c r="U346">
        <f t="shared" si="183"/>
        <v>31.938314285714281</v>
      </c>
      <c r="V346">
        <f t="shared" si="184"/>
        <v>4.758436594971899</v>
      </c>
      <c r="W346">
        <f t="shared" si="185"/>
        <v>70.145546257379834</v>
      </c>
      <c r="X346">
        <f t="shared" si="186"/>
        <v>3.3014428533798532</v>
      </c>
      <c r="Y346">
        <f t="shared" si="187"/>
        <v>4.7065609001975899</v>
      </c>
      <c r="Z346">
        <f t="shared" si="188"/>
        <v>1.4569937415920458</v>
      </c>
      <c r="AA346">
        <f t="shared" si="189"/>
        <v>-42.428056424202779</v>
      </c>
      <c r="AB346">
        <f t="shared" si="190"/>
        <v>-28.922344125149266</v>
      </c>
      <c r="AC346">
        <f t="shared" si="191"/>
        <v>-2.3614135975304511</v>
      </c>
      <c r="AD346">
        <f t="shared" si="192"/>
        <v>152.40114608611236</v>
      </c>
      <c r="AE346">
        <f t="shared" si="193"/>
        <v>20.515858883353673</v>
      </c>
      <c r="AF346">
        <f t="shared" si="194"/>
        <v>0.95990234678641784</v>
      </c>
      <c r="AG346">
        <f t="shared" si="195"/>
        <v>20.381537918846085</v>
      </c>
      <c r="AH346">
        <v>2200.4246066890569</v>
      </c>
      <c r="AI346">
        <v>2180.9190303030291</v>
      </c>
      <c r="AJ346">
        <v>2.0300186074333721E-2</v>
      </c>
      <c r="AK346">
        <v>60.624418474204617</v>
      </c>
      <c r="AL346">
        <f t="shared" si="196"/>
        <v>0.96208744726083395</v>
      </c>
      <c r="AM346">
        <v>31.716293599982329</v>
      </c>
      <c r="AN346">
        <v>32.574719999999992</v>
      </c>
      <c r="AO346">
        <v>1.166665353285864E-4</v>
      </c>
      <c r="AP346">
        <v>100.9878899836357</v>
      </c>
      <c r="AQ346">
        <v>17</v>
      </c>
      <c r="AR346">
        <v>3</v>
      </c>
      <c r="AS346">
        <f t="shared" si="197"/>
        <v>1</v>
      </c>
      <c r="AT346">
        <f t="shared" si="198"/>
        <v>0</v>
      </c>
      <c r="AU346">
        <f t="shared" si="199"/>
        <v>47688.952006078835</v>
      </c>
      <c r="AV346">
        <f t="shared" si="200"/>
        <v>1200</v>
      </c>
      <c r="AW346">
        <f t="shared" si="201"/>
        <v>1025.9238135922251</v>
      </c>
      <c r="AX346">
        <f t="shared" si="202"/>
        <v>0.85493651132685433</v>
      </c>
      <c r="AY346">
        <f t="shared" si="203"/>
        <v>0.18842746686082903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1675964530.0999999</v>
      </c>
      <c r="BF346">
        <v>2109.8471428571429</v>
      </c>
      <c r="BG346">
        <v>2130.6542857142858</v>
      </c>
      <c r="BH346">
        <v>32.573714285714289</v>
      </c>
      <c r="BI346">
        <v>31.716514285714279</v>
      </c>
      <c r="BJ346">
        <v>2118.712857142857</v>
      </c>
      <c r="BK346">
        <v>32.361742857142858</v>
      </c>
      <c r="BL346">
        <v>650.00100000000009</v>
      </c>
      <c r="BM346">
        <v>101.253</v>
      </c>
      <c r="BN346">
        <v>9.9975114285714275E-2</v>
      </c>
      <c r="BO346">
        <v>31.744871428571429</v>
      </c>
      <c r="BP346">
        <v>31.938314285714281</v>
      </c>
      <c r="BQ346">
        <v>999.89999999999986</v>
      </c>
      <c r="BR346">
        <v>0</v>
      </c>
      <c r="BS346">
        <v>0</v>
      </c>
      <c r="BT346">
        <v>9021.6942857142876</v>
      </c>
      <c r="BU346">
        <v>0</v>
      </c>
      <c r="BV346">
        <v>82.849028571428562</v>
      </c>
      <c r="BW346">
        <v>-20.80677142857143</v>
      </c>
      <c r="BX346">
        <v>2180.8871428571429</v>
      </c>
      <c r="BY346">
        <v>2200.4442857142858</v>
      </c>
      <c r="BZ346">
        <v>0.85721128571428573</v>
      </c>
      <c r="CA346">
        <v>2130.6542857142858</v>
      </c>
      <c r="CB346">
        <v>31.716514285714279</v>
      </c>
      <c r="CC346">
        <v>3.298184285714286</v>
      </c>
      <c r="CD346">
        <v>3.211388571428571</v>
      </c>
      <c r="CE346">
        <v>25.615214285714281</v>
      </c>
      <c r="CF346">
        <v>25.16655714285714</v>
      </c>
      <c r="CG346">
        <v>1200</v>
      </c>
      <c r="CH346">
        <v>0.5000349999999999</v>
      </c>
      <c r="CI346">
        <v>0.49996499999999988</v>
      </c>
      <c r="CJ346">
        <v>0</v>
      </c>
      <c r="CK346">
        <v>979.71757142857143</v>
      </c>
      <c r="CL346">
        <v>4.9990899999999998</v>
      </c>
      <c r="CM346">
        <v>10505.685714285721</v>
      </c>
      <c r="CN346">
        <v>9557.9842857142849</v>
      </c>
      <c r="CO346">
        <v>40.732000000000014</v>
      </c>
      <c r="CP346">
        <v>42.204999999999998</v>
      </c>
      <c r="CQ346">
        <v>41.526571428571437</v>
      </c>
      <c r="CR346">
        <v>41.321000000000012</v>
      </c>
      <c r="CS346">
        <v>42.097999999999999</v>
      </c>
      <c r="CT346">
        <v>597.54</v>
      </c>
      <c r="CU346">
        <v>597.46</v>
      </c>
      <c r="CV346">
        <v>0</v>
      </c>
      <c r="CW346">
        <v>1675964531.7</v>
      </c>
      <c r="CX346">
        <v>0</v>
      </c>
      <c r="CY346">
        <v>1675959759</v>
      </c>
      <c r="CZ346" t="s">
        <v>356</v>
      </c>
      <c r="DA346">
        <v>1675959759</v>
      </c>
      <c r="DB346">
        <v>1675959753.5</v>
      </c>
      <c r="DC346">
        <v>5</v>
      </c>
      <c r="DD346">
        <v>-2.5000000000000001E-2</v>
      </c>
      <c r="DE346">
        <v>-8.0000000000000002E-3</v>
      </c>
      <c r="DF346">
        <v>-6.0590000000000002</v>
      </c>
      <c r="DG346">
        <v>0.218</v>
      </c>
      <c r="DH346">
        <v>415</v>
      </c>
      <c r="DI346">
        <v>34</v>
      </c>
      <c r="DJ346">
        <v>0.6</v>
      </c>
      <c r="DK346">
        <v>0.17</v>
      </c>
      <c r="DL346">
        <v>-20.988005000000001</v>
      </c>
      <c r="DM346">
        <v>1.0656900562851841</v>
      </c>
      <c r="DN346">
        <v>0.1165653377938741</v>
      </c>
      <c r="DO346">
        <v>0</v>
      </c>
      <c r="DP346">
        <v>0.84957432500000007</v>
      </c>
      <c r="DQ346">
        <v>4.8815763602250498E-2</v>
      </c>
      <c r="DR346">
        <v>4.8829735939665822E-3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357</v>
      </c>
      <c r="EA346">
        <v>3.2985600000000002</v>
      </c>
      <c r="EB346">
        <v>2.62541</v>
      </c>
      <c r="EC346">
        <v>0.29369000000000001</v>
      </c>
      <c r="ED346">
        <v>0.29291</v>
      </c>
      <c r="EE346">
        <v>0.13591800000000001</v>
      </c>
      <c r="EF346">
        <v>0.13223299999999999</v>
      </c>
      <c r="EG346">
        <v>21389.5</v>
      </c>
      <c r="EH346">
        <v>21740.5</v>
      </c>
      <c r="EI346">
        <v>28180.400000000001</v>
      </c>
      <c r="EJ346">
        <v>29595.5</v>
      </c>
      <c r="EK346">
        <v>33540.199999999997</v>
      </c>
      <c r="EL346">
        <v>35641.300000000003</v>
      </c>
      <c r="EM346">
        <v>39796.199999999997</v>
      </c>
      <c r="EN346">
        <v>42266.9</v>
      </c>
      <c r="EO346">
        <v>2.2144200000000001</v>
      </c>
      <c r="EP346">
        <v>2.2406199999999998</v>
      </c>
      <c r="EQ346">
        <v>0.158384</v>
      </c>
      <c r="ER346">
        <v>0</v>
      </c>
      <c r="ES346">
        <v>29.360800000000001</v>
      </c>
      <c r="ET346">
        <v>999.9</v>
      </c>
      <c r="EU346">
        <v>72.7</v>
      </c>
      <c r="EV346">
        <v>32.1</v>
      </c>
      <c r="EW346">
        <v>34.477899999999998</v>
      </c>
      <c r="EX346">
        <v>56.573</v>
      </c>
      <c r="EY346">
        <v>-4.21875</v>
      </c>
      <c r="EZ346">
        <v>2</v>
      </c>
      <c r="FA346">
        <v>0.29281499999999999</v>
      </c>
      <c r="FB346">
        <v>-0.68065900000000001</v>
      </c>
      <c r="FC346">
        <v>20.273900000000001</v>
      </c>
      <c r="FD346">
        <v>5.2204300000000003</v>
      </c>
      <c r="FE346">
        <v>12.004099999999999</v>
      </c>
      <c r="FF346">
        <v>4.98705</v>
      </c>
      <c r="FG346">
        <v>3.2845</v>
      </c>
      <c r="FH346">
        <v>9999</v>
      </c>
      <c r="FI346">
        <v>9999</v>
      </c>
      <c r="FJ346">
        <v>9999</v>
      </c>
      <c r="FK346">
        <v>999.9</v>
      </c>
      <c r="FL346">
        <v>1.8657900000000001</v>
      </c>
      <c r="FM346">
        <v>1.8621799999999999</v>
      </c>
      <c r="FN346">
        <v>1.8641700000000001</v>
      </c>
      <c r="FO346">
        <v>1.8602000000000001</v>
      </c>
      <c r="FP346">
        <v>1.8609599999999999</v>
      </c>
      <c r="FQ346">
        <v>1.8601099999999999</v>
      </c>
      <c r="FR346">
        <v>1.86188</v>
      </c>
      <c r="FS346">
        <v>1.8584400000000001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-8.86</v>
      </c>
      <c r="GH346">
        <v>0.21199999999999999</v>
      </c>
      <c r="GI346">
        <v>-4.2934277136806287</v>
      </c>
      <c r="GJ346">
        <v>-4.5218151105756088E-3</v>
      </c>
      <c r="GK346">
        <v>2.0889233732517852E-6</v>
      </c>
      <c r="GL346">
        <v>-4.5906856223640231E-10</v>
      </c>
      <c r="GM346">
        <v>-0.1150039569071811</v>
      </c>
      <c r="GN346">
        <v>4.4025620023938356E-3</v>
      </c>
      <c r="GO346">
        <v>3.112297855124525E-4</v>
      </c>
      <c r="GP346">
        <v>-4.1727832042263066E-6</v>
      </c>
      <c r="GQ346">
        <v>6</v>
      </c>
      <c r="GR346">
        <v>2080</v>
      </c>
      <c r="GS346">
        <v>4</v>
      </c>
      <c r="GT346">
        <v>33</v>
      </c>
      <c r="GU346">
        <v>79.599999999999994</v>
      </c>
      <c r="GV346">
        <v>79.599999999999994</v>
      </c>
      <c r="GW346">
        <v>4.99756</v>
      </c>
      <c r="GX346">
        <v>2.4475099999999999</v>
      </c>
      <c r="GY346">
        <v>2.04834</v>
      </c>
      <c r="GZ346">
        <v>2.6232899999999999</v>
      </c>
      <c r="HA346">
        <v>2.1972700000000001</v>
      </c>
      <c r="HB346">
        <v>2.2753899999999998</v>
      </c>
      <c r="HC346">
        <v>37.0032</v>
      </c>
      <c r="HD346">
        <v>14.674899999999999</v>
      </c>
      <c r="HE346">
        <v>18</v>
      </c>
      <c r="HF346">
        <v>674.75599999999997</v>
      </c>
      <c r="HG346">
        <v>777.06200000000001</v>
      </c>
      <c r="HH346">
        <v>31.000399999999999</v>
      </c>
      <c r="HI346">
        <v>31.154</v>
      </c>
      <c r="HJ346">
        <v>30</v>
      </c>
      <c r="HK346">
        <v>31.1142</v>
      </c>
      <c r="HL346">
        <v>31.118500000000001</v>
      </c>
      <c r="HM346">
        <v>100</v>
      </c>
      <c r="HN346">
        <v>10.2613</v>
      </c>
      <c r="HO346">
        <v>100</v>
      </c>
      <c r="HP346">
        <v>31</v>
      </c>
      <c r="HQ346">
        <v>2207.4</v>
      </c>
      <c r="HR346">
        <v>31.7639</v>
      </c>
      <c r="HS346">
        <v>99.326700000000002</v>
      </c>
      <c r="HT346">
        <v>98.046999999999997</v>
      </c>
    </row>
    <row r="347" spans="1:228" x14ac:dyDescent="0.2">
      <c r="A347">
        <v>332</v>
      </c>
      <c r="B347">
        <v>1675964536.0999999</v>
      </c>
      <c r="C347">
        <v>1321.599999904633</v>
      </c>
      <c r="D347" t="s">
        <v>1023</v>
      </c>
      <c r="E347" t="s">
        <v>1024</v>
      </c>
      <c r="F347">
        <v>4</v>
      </c>
      <c r="G347">
        <v>1675964533.7874999</v>
      </c>
      <c r="H347">
        <f t="shared" si="170"/>
        <v>9.616418997880731E-4</v>
      </c>
      <c r="I347">
        <f t="shared" si="171"/>
        <v>0.96164189978807313</v>
      </c>
      <c r="J347">
        <f t="shared" si="172"/>
        <v>20.593288243416666</v>
      </c>
      <c r="K347">
        <f t="shared" si="173"/>
        <v>2109.8112500000002</v>
      </c>
      <c r="L347">
        <f t="shared" si="174"/>
        <v>1554.194132038614</v>
      </c>
      <c r="M347">
        <f t="shared" si="175"/>
        <v>157.52331979732725</v>
      </c>
      <c r="N347">
        <f t="shared" si="176"/>
        <v>213.83716833997906</v>
      </c>
      <c r="O347">
        <f t="shared" si="177"/>
        <v>6.5094520434347311E-2</v>
      </c>
      <c r="P347">
        <f t="shared" si="178"/>
        <v>2.769217554496624</v>
      </c>
      <c r="Q347">
        <f t="shared" si="179"/>
        <v>6.425625606686769E-2</v>
      </c>
      <c r="R347">
        <f t="shared" si="180"/>
        <v>4.0234575337865931E-2</v>
      </c>
      <c r="S347">
        <f t="shared" si="181"/>
        <v>226.11377585807756</v>
      </c>
      <c r="T347">
        <f t="shared" si="182"/>
        <v>32.889410958893237</v>
      </c>
      <c r="U347">
        <f t="shared" si="183"/>
        <v>31.936487499999998</v>
      </c>
      <c r="V347">
        <f t="shared" si="184"/>
        <v>4.7579443860727126</v>
      </c>
      <c r="W347">
        <f t="shared" si="185"/>
        <v>70.117293119485922</v>
      </c>
      <c r="X347">
        <f t="shared" si="186"/>
        <v>3.301419282710822</v>
      </c>
      <c r="Y347">
        <f t="shared" si="187"/>
        <v>4.7084237508782865</v>
      </c>
      <c r="Z347">
        <f t="shared" si="188"/>
        <v>1.4565251033618907</v>
      </c>
      <c r="AA347">
        <f t="shared" si="189"/>
        <v>-42.408407780654024</v>
      </c>
      <c r="AB347">
        <f t="shared" si="190"/>
        <v>-27.565281412044392</v>
      </c>
      <c r="AC347">
        <f t="shared" si="191"/>
        <v>-2.2539811415178037</v>
      </c>
      <c r="AD347">
        <f t="shared" si="192"/>
        <v>153.88610552386135</v>
      </c>
      <c r="AE347">
        <f t="shared" si="193"/>
        <v>20.535086959168499</v>
      </c>
      <c r="AF347">
        <f t="shared" si="194"/>
        <v>0.95943519172339009</v>
      </c>
      <c r="AG347">
        <f t="shared" si="195"/>
        <v>20.593288243416666</v>
      </c>
      <c r="AH347">
        <v>2200.445899929231</v>
      </c>
      <c r="AI347">
        <v>2180.8435757575762</v>
      </c>
      <c r="AJ347">
        <v>-7.8646688092854147E-3</v>
      </c>
      <c r="AK347">
        <v>60.624418474204617</v>
      </c>
      <c r="AL347">
        <f t="shared" si="196"/>
        <v>0.96164189978807313</v>
      </c>
      <c r="AM347">
        <v>31.71629670873125</v>
      </c>
      <c r="AN347">
        <v>32.575099393939368</v>
      </c>
      <c r="AO347">
        <v>-9.4651478007421415E-6</v>
      </c>
      <c r="AP347">
        <v>100.9878899836357</v>
      </c>
      <c r="AQ347">
        <v>17</v>
      </c>
      <c r="AR347">
        <v>3</v>
      </c>
      <c r="AS347">
        <f t="shared" si="197"/>
        <v>1</v>
      </c>
      <c r="AT347">
        <f t="shared" si="198"/>
        <v>0</v>
      </c>
      <c r="AU347">
        <f t="shared" si="199"/>
        <v>47575.250989843938</v>
      </c>
      <c r="AV347">
        <f t="shared" si="200"/>
        <v>1200.0037500000001</v>
      </c>
      <c r="AW347">
        <f t="shared" si="201"/>
        <v>1025.9270760922682</v>
      </c>
      <c r="AX347">
        <f t="shared" si="202"/>
        <v>0.85493655840014515</v>
      </c>
      <c r="AY347">
        <f t="shared" si="203"/>
        <v>0.18842755771228009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1675964533.7874999</v>
      </c>
      <c r="BF347">
        <v>2109.8112500000002</v>
      </c>
      <c r="BG347">
        <v>2130.6350000000002</v>
      </c>
      <c r="BH347">
        <v>32.573250000000002</v>
      </c>
      <c r="BI347">
        <v>31.716474999999999</v>
      </c>
      <c r="BJ347">
        <v>2118.6737499999999</v>
      </c>
      <c r="BK347">
        <v>32.361249999999998</v>
      </c>
      <c r="BL347">
        <v>650.00725</v>
      </c>
      <c r="BM347">
        <v>101.253625</v>
      </c>
      <c r="BN347">
        <v>0.1000711375</v>
      </c>
      <c r="BO347">
        <v>31.751850000000001</v>
      </c>
      <c r="BP347">
        <v>31.936487499999998</v>
      </c>
      <c r="BQ347">
        <v>999.9</v>
      </c>
      <c r="BR347">
        <v>0</v>
      </c>
      <c r="BS347">
        <v>0</v>
      </c>
      <c r="BT347">
        <v>9000</v>
      </c>
      <c r="BU347">
        <v>0</v>
      </c>
      <c r="BV347">
        <v>86.387337500000001</v>
      </c>
      <c r="BW347">
        <v>-20.825937499999998</v>
      </c>
      <c r="BX347">
        <v>2180.8462500000001</v>
      </c>
      <c r="BY347">
        <v>2200.42625</v>
      </c>
      <c r="BZ347">
        <v>0.85675987500000006</v>
      </c>
      <c r="CA347">
        <v>2130.6350000000002</v>
      </c>
      <c r="CB347">
        <v>31.716474999999999</v>
      </c>
      <c r="CC347">
        <v>3.2981637500000001</v>
      </c>
      <c r="CD347">
        <v>3.2114124999999998</v>
      </c>
      <c r="CE347">
        <v>25.615075000000001</v>
      </c>
      <c r="CF347">
        <v>25.166675000000001</v>
      </c>
      <c r="CG347">
        <v>1200.0037500000001</v>
      </c>
      <c r="CH347">
        <v>0.50003299999999995</v>
      </c>
      <c r="CI347">
        <v>0.49996699999999999</v>
      </c>
      <c r="CJ347">
        <v>0</v>
      </c>
      <c r="CK347">
        <v>979.55862500000012</v>
      </c>
      <c r="CL347">
        <v>4.9990899999999998</v>
      </c>
      <c r="CM347">
        <v>10507.575000000001</v>
      </c>
      <c r="CN347">
        <v>9557.9987499999988</v>
      </c>
      <c r="CO347">
        <v>40.742125000000001</v>
      </c>
      <c r="CP347">
        <v>42.202749999999988</v>
      </c>
      <c r="CQ347">
        <v>41.507750000000001</v>
      </c>
      <c r="CR347">
        <v>41.311999999999998</v>
      </c>
      <c r="CS347">
        <v>42.101374999999997</v>
      </c>
      <c r="CT347">
        <v>597.54</v>
      </c>
      <c r="CU347">
        <v>597.46375000000012</v>
      </c>
      <c r="CV347">
        <v>0</v>
      </c>
      <c r="CW347">
        <v>1675964535.9000001</v>
      </c>
      <c r="CX347">
        <v>0</v>
      </c>
      <c r="CY347">
        <v>1675959759</v>
      </c>
      <c r="CZ347" t="s">
        <v>356</v>
      </c>
      <c r="DA347">
        <v>1675959759</v>
      </c>
      <c r="DB347">
        <v>1675959753.5</v>
      </c>
      <c r="DC347">
        <v>5</v>
      </c>
      <c r="DD347">
        <v>-2.5000000000000001E-2</v>
      </c>
      <c r="DE347">
        <v>-8.0000000000000002E-3</v>
      </c>
      <c r="DF347">
        <v>-6.0590000000000002</v>
      </c>
      <c r="DG347">
        <v>0.218</v>
      </c>
      <c r="DH347">
        <v>415</v>
      </c>
      <c r="DI347">
        <v>34</v>
      </c>
      <c r="DJ347">
        <v>0.6</v>
      </c>
      <c r="DK347">
        <v>0.17</v>
      </c>
      <c r="DL347">
        <v>-20.934122500000001</v>
      </c>
      <c r="DM347">
        <v>1.050654033771161</v>
      </c>
      <c r="DN347">
        <v>0.11517693451273139</v>
      </c>
      <c r="DO347">
        <v>0</v>
      </c>
      <c r="DP347">
        <v>0.85251234999999992</v>
      </c>
      <c r="DQ347">
        <v>3.5185643527205213E-2</v>
      </c>
      <c r="DR347">
        <v>3.594952917285562E-3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357</v>
      </c>
      <c r="EA347">
        <v>3.2986499999999999</v>
      </c>
      <c r="EB347">
        <v>2.6253299999999999</v>
      </c>
      <c r="EC347">
        <v>0.293688</v>
      </c>
      <c r="ED347">
        <v>0.29290100000000002</v>
      </c>
      <c r="EE347">
        <v>0.13592499999999999</v>
      </c>
      <c r="EF347">
        <v>0.13223199999999999</v>
      </c>
      <c r="EG347">
        <v>21389.5</v>
      </c>
      <c r="EH347">
        <v>21740.7</v>
      </c>
      <c r="EI347">
        <v>28180.3</v>
      </c>
      <c r="EJ347">
        <v>29595.3</v>
      </c>
      <c r="EK347">
        <v>33540</v>
      </c>
      <c r="EL347">
        <v>35641.300000000003</v>
      </c>
      <c r="EM347">
        <v>39796.199999999997</v>
      </c>
      <c r="EN347">
        <v>42266.9</v>
      </c>
      <c r="EO347">
        <v>2.2146699999999999</v>
      </c>
      <c r="EP347">
        <v>2.2405499999999998</v>
      </c>
      <c r="EQ347">
        <v>0.158966</v>
      </c>
      <c r="ER347">
        <v>0</v>
      </c>
      <c r="ES347">
        <v>29.364000000000001</v>
      </c>
      <c r="ET347">
        <v>999.9</v>
      </c>
      <c r="EU347">
        <v>72.7</v>
      </c>
      <c r="EV347">
        <v>32.1</v>
      </c>
      <c r="EW347">
        <v>34.481000000000002</v>
      </c>
      <c r="EX347">
        <v>57.023000000000003</v>
      </c>
      <c r="EY347">
        <v>-4.1306099999999999</v>
      </c>
      <c r="EZ347">
        <v>2</v>
      </c>
      <c r="FA347">
        <v>0.29274600000000001</v>
      </c>
      <c r="FB347">
        <v>-0.67946899999999999</v>
      </c>
      <c r="FC347">
        <v>20.274000000000001</v>
      </c>
      <c r="FD347">
        <v>5.2196899999999999</v>
      </c>
      <c r="FE347">
        <v>12.004</v>
      </c>
      <c r="FF347">
        <v>4.9870999999999999</v>
      </c>
      <c r="FG347">
        <v>3.2845</v>
      </c>
      <c r="FH347">
        <v>9999</v>
      </c>
      <c r="FI347">
        <v>9999</v>
      </c>
      <c r="FJ347">
        <v>9999</v>
      </c>
      <c r="FK347">
        <v>999.9</v>
      </c>
      <c r="FL347">
        <v>1.8657600000000001</v>
      </c>
      <c r="FM347">
        <v>1.8621799999999999</v>
      </c>
      <c r="FN347">
        <v>1.8641700000000001</v>
      </c>
      <c r="FO347">
        <v>1.8602000000000001</v>
      </c>
      <c r="FP347">
        <v>1.8609599999999999</v>
      </c>
      <c r="FQ347">
        <v>1.86008</v>
      </c>
      <c r="FR347">
        <v>1.8618699999999999</v>
      </c>
      <c r="FS347">
        <v>1.85843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-8.86</v>
      </c>
      <c r="GH347">
        <v>0.21199999999999999</v>
      </c>
      <c r="GI347">
        <v>-4.2934277136806287</v>
      </c>
      <c r="GJ347">
        <v>-4.5218151105756088E-3</v>
      </c>
      <c r="GK347">
        <v>2.0889233732517852E-6</v>
      </c>
      <c r="GL347">
        <v>-4.5906856223640231E-10</v>
      </c>
      <c r="GM347">
        <v>-0.1150039569071811</v>
      </c>
      <c r="GN347">
        <v>4.4025620023938356E-3</v>
      </c>
      <c r="GO347">
        <v>3.112297855124525E-4</v>
      </c>
      <c r="GP347">
        <v>-4.1727832042263066E-6</v>
      </c>
      <c r="GQ347">
        <v>6</v>
      </c>
      <c r="GR347">
        <v>2080</v>
      </c>
      <c r="GS347">
        <v>4</v>
      </c>
      <c r="GT347">
        <v>33</v>
      </c>
      <c r="GU347">
        <v>79.599999999999994</v>
      </c>
      <c r="GV347">
        <v>79.7</v>
      </c>
      <c r="GW347">
        <v>4.99756</v>
      </c>
      <c r="GX347">
        <v>2.4450699999999999</v>
      </c>
      <c r="GY347">
        <v>2.04834</v>
      </c>
      <c r="GZ347">
        <v>2.6245099999999999</v>
      </c>
      <c r="HA347">
        <v>2.1972700000000001</v>
      </c>
      <c r="HB347">
        <v>2.3327599999999999</v>
      </c>
      <c r="HC347">
        <v>37.0032</v>
      </c>
      <c r="HD347">
        <v>14.6837</v>
      </c>
      <c r="HE347">
        <v>18</v>
      </c>
      <c r="HF347">
        <v>674.93600000000004</v>
      </c>
      <c r="HG347">
        <v>776.96</v>
      </c>
      <c r="HH347">
        <v>31.000399999999999</v>
      </c>
      <c r="HI347">
        <v>31.1523</v>
      </c>
      <c r="HJ347">
        <v>30</v>
      </c>
      <c r="HK347">
        <v>31.112400000000001</v>
      </c>
      <c r="HL347">
        <v>31.116299999999999</v>
      </c>
      <c r="HM347">
        <v>100</v>
      </c>
      <c r="HN347">
        <v>10.2613</v>
      </c>
      <c r="HO347">
        <v>100</v>
      </c>
      <c r="HP347">
        <v>31</v>
      </c>
      <c r="HQ347">
        <v>2214.08</v>
      </c>
      <c r="HR347">
        <v>31.764099999999999</v>
      </c>
      <c r="HS347">
        <v>99.326700000000002</v>
      </c>
      <c r="HT347">
        <v>98.046899999999994</v>
      </c>
    </row>
    <row r="348" spans="1:228" x14ac:dyDescent="0.2">
      <c r="A348">
        <v>333</v>
      </c>
      <c r="B348">
        <v>1675964540.0999999</v>
      </c>
      <c r="C348">
        <v>1325.599999904633</v>
      </c>
      <c r="D348" t="s">
        <v>1025</v>
      </c>
      <c r="E348" t="s">
        <v>1026</v>
      </c>
      <c r="F348">
        <v>4</v>
      </c>
      <c r="G348">
        <v>1675964538.0999999</v>
      </c>
      <c r="H348">
        <f t="shared" si="170"/>
        <v>9.6484403777965762E-4</v>
      </c>
      <c r="I348">
        <f t="shared" si="171"/>
        <v>0.96484403777965766</v>
      </c>
      <c r="J348">
        <f t="shared" si="172"/>
        <v>20.512585057430709</v>
      </c>
      <c r="K348">
        <f t="shared" si="173"/>
        <v>2109.8371428571431</v>
      </c>
      <c r="L348">
        <f t="shared" si="174"/>
        <v>1555.7682772085059</v>
      </c>
      <c r="M348">
        <f t="shared" si="175"/>
        <v>157.682490852364</v>
      </c>
      <c r="N348">
        <f t="shared" si="176"/>
        <v>213.83928497081865</v>
      </c>
      <c r="O348">
        <f t="shared" si="177"/>
        <v>6.5059835073524447E-2</v>
      </c>
      <c r="P348">
        <f t="shared" si="178"/>
        <v>2.7689454460655964</v>
      </c>
      <c r="Q348">
        <f t="shared" si="179"/>
        <v>6.4222376454831143E-2</v>
      </c>
      <c r="R348">
        <f t="shared" si="180"/>
        <v>4.0213329436131422E-2</v>
      </c>
      <c r="S348">
        <f t="shared" si="181"/>
        <v>226.11296023299485</v>
      </c>
      <c r="T348">
        <f t="shared" si="182"/>
        <v>32.898990256797795</v>
      </c>
      <c r="U348">
        <f t="shared" si="183"/>
        <v>31.958657142857142</v>
      </c>
      <c r="V348">
        <f t="shared" si="184"/>
        <v>4.7639207678103581</v>
      </c>
      <c r="W348">
        <f t="shared" si="185"/>
        <v>70.0847381065755</v>
      </c>
      <c r="X348">
        <f t="shared" si="186"/>
        <v>3.3018262695796725</v>
      </c>
      <c r="Y348">
        <f t="shared" si="187"/>
        <v>4.7111915643584146</v>
      </c>
      <c r="Z348">
        <f t="shared" si="188"/>
        <v>1.4620944982306856</v>
      </c>
      <c r="AA348">
        <f t="shared" si="189"/>
        <v>-42.549622066082904</v>
      </c>
      <c r="AB348">
        <f t="shared" si="190"/>
        <v>-29.324869272868582</v>
      </c>
      <c r="AC348">
        <f t="shared" si="191"/>
        <v>-2.3984801927761819</v>
      </c>
      <c r="AD348">
        <f t="shared" si="192"/>
        <v>151.8399887012672</v>
      </c>
      <c r="AE348">
        <f t="shared" si="193"/>
        <v>20.534473493073548</v>
      </c>
      <c r="AF348">
        <f t="shared" si="194"/>
        <v>0.9653244272006396</v>
      </c>
      <c r="AG348">
        <f t="shared" si="195"/>
        <v>20.512585057430709</v>
      </c>
      <c r="AH348">
        <v>2200.434611329621</v>
      </c>
      <c r="AI348">
        <v>2180.8730303030288</v>
      </c>
      <c r="AJ348">
        <v>1.9548243133921841E-3</v>
      </c>
      <c r="AK348">
        <v>60.624418474204617</v>
      </c>
      <c r="AL348">
        <f t="shared" si="196"/>
        <v>0.96484403777965766</v>
      </c>
      <c r="AM348">
        <v>31.715485015704921</v>
      </c>
      <c r="AN348">
        <v>32.576859393939387</v>
      </c>
      <c r="AO348">
        <v>3.4060882632943522E-5</v>
      </c>
      <c r="AP348">
        <v>100.9878899836357</v>
      </c>
      <c r="AQ348">
        <v>17</v>
      </c>
      <c r="AR348">
        <v>3</v>
      </c>
      <c r="AS348">
        <f t="shared" si="197"/>
        <v>1</v>
      </c>
      <c r="AT348">
        <f t="shared" si="198"/>
        <v>0</v>
      </c>
      <c r="AU348">
        <f t="shared" si="199"/>
        <v>47566.111229198483</v>
      </c>
      <c r="AV348">
        <f t="shared" si="200"/>
        <v>1200</v>
      </c>
      <c r="AW348">
        <f t="shared" si="201"/>
        <v>1025.9238135922251</v>
      </c>
      <c r="AX348">
        <f t="shared" si="202"/>
        <v>0.85493651132685433</v>
      </c>
      <c r="AY348">
        <f t="shared" si="203"/>
        <v>0.18842746686082903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1675964538.0999999</v>
      </c>
      <c r="BF348">
        <v>2109.8371428571431</v>
      </c>
      <c r="BG348">
        <v>2130.6714285714279</v>
      </c>
      <c r="BH348">
        <v>32.57734285714286</v>
      </c>
      <c r="BI348">
        <v>31.715328571428572</v>
      </c>
      <c r="BJ348">
        <v>2118.6999999999998</v>
      </c>
      <c r="BK348">
        <v>32.365314285714291</v>
      </c>
      <c r="BL348">
        <v>650.01942857142853</v>
      </c>
      <c r="BM348">
        <v>101.2534285714286</v>
      </c>
      <c r="BN348">
        <v>0.1000269285714286</v>
      </c>
      <c r="BO348">
        <v>31.76221428571429</v>
      </c>
      <c r="BP348">
        <v>31.958657142857142</v>
      </c>
      <c r="BQ348">
        <v>999.89999999999986</v>
      </c>
      <c r="BR348">
        <v>0</v>
      </c>
      <c r="BS348">
        <v>0</v>
      </c>
      <c r="BT348">
        <v>8998.5728571428572</v>
      </c>
      <c r="BU348">
        <v>0</v>
      </c>
      <c r="BV348">
        <v>91.22577142857142</v>
      </c>
      <c r="BW348">
        <v>-20.833942857142858</v>
      </c>
      <c r="BX348">
        <v>2180.8842857142859</v>
      </c>
      <c r="BY348">
        <v>2200.46</v>
      </c>
      <c r="BZ348">
        <v>0.86199528571428563</v>
      </c>
      <c r="CA348">
        <v>2130.6714285714279</v>
      </c>
      <c r="CB348">
        <v>31.715328571428572</v>
      </c>
      <c r="CC348">
        <v>3.2985671428571428</v>
      </c>
      <c r="CD348">
        <v>3.211287142857143</v>
      </c>
      <c r="CE348">
        <v>25.617142857142859</v>
      </c>
      <c r="CF348">
        <v>25.166028571428569</v>
      </c>
      <c r="CG348">
        <v>1200</v>
      </c>
      <c r="CH348">
        <v>0.50003300000000006</v>
      </c>
      <c r="CI348">
        <v>0.49996699999999988</v>
      </c>
      <c r="CJ348">
        <v>0</v>
      </c>
      <c r="CK348">
        <v>979.35828571428567</v>
      </c>
      <c r="CL348">
        <v>4.9990899999999998</v>
      </c>
      <c r="CM348">
        <v>10511.342857142859</v>
      </c>
      <c r="CN348">
        <v>9557.9728571428568</v>
      </c>
      <c r="CO348">
        <v>40.75</v>
      </c>
      <c r="CP348">
        <v>42.213999999999999</v>
      </c>
      <c r="CQ348">
        <v>41.517714285714291</v>
      </c>
      <c r="CR348">
        <v>41.321000000000012</v>
      </c>
      <c r="CS348">
        <v>42.098000000000013</v>
      </c>
      <c r="CT348">
        <v>597.54</v>
      </c>
      <c r="CU348">
        <v>597.46</v>
      </c>
      <c r="CV348">
        <v>0</v>
      </c>
      <c r="CW348">
        <v>1675964540.0999999</v>
      </c>
      <c r="CX348">
        <v>0</v>
      </c>
      <c r="CY348">
        <v>1675959759</v>
      </c>
      <c r="CZ348" t="s">
        <v>356</v>
      </c>
      <c r="DA348">
        <v>1675959759</v>
      </c>
      <c r="DB348">
        <v>1675959753.5</v>
      </c>
      <c r="DC348">
        <v>5</v>
      </c>
      <c r="DD348">
        <v>-2.5000000000000001E-2</v>
      </c>
      <c r="DE348">
        <v>-8.0000000000000002E-3</v>
      </c>
      <c r="DF348">
        <v>-6.0590000000000002</v>
      </c>
      <c r="DG348">
        <v>0.218</v>
      </c>
      <c r="DH348">
        <v>415</v>
      </c>
      <c r="DI348">
        <v>34</v>
      </c>
      <c r="DJ348">
        <v>0.6</v>
      </c>
      <c r="DK348">
        <v>0.17</v>
      </c>
      <c r="DL348">
        <v>-20.8791525</v>
      </c>
      <c r="DM348">
        <v>0.638689305816178</v>
      </c>
      <c r="DN348">
        <v>9.0244750505223376E-2</v>
      </c>
      <c r="DO348">
        <v>0</v>
      </c>
      <c r="DP348">
        <v>0.85513189999999994</v>
      </c>
      <c r="DQ348">
        <v>4.1387121951216348E-2</v>
      </c>
      <c r="DR348">
        <v>4.1780312038087923E-3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357</v>
      </c>
      <c r="EA348">
        <v>3.2985500000000001</v>
      </c>
      <c r="EB348">
        <v>2.62527</v>
      </c>
      <c r="EC348">
        <v>0.29369099999999998</v>
      </c>
      <c r="ED348">
        <v>0.29291499999999998</v>
      </c>
      <c r="EE348">
        <v>0.13592899999999999</v>
      </c>
      <c r="EF348">
        <v>0.13222900000000001</v>
      </c>
      <c r="EG348">
        <v>21389.8</v>
      </c>
      <c r="EH348">
        <v>21740.5</v>
      </c>
      <c r="EI348">
        <v>28180.799999999999</v>
      </c>
      <c r="EJ348">
        <v>29595.599999999999</v>
      </c>
      <c r="EK348">
        <v>33540.300000000003</v>
      </c>
      <c r="EL348">
        <v>35641.800000000003</v>
      </c>
      <c r="EM348">
        <v>39796.800000000003</v>
      </c>
      <c r="EN348">
        <v>42267.3</v>
      </c>
      <c r="EO348">
        <v>2.2147800000000002</v>
      </c>
      <c r="EP348">
        <v>2.2406199999999998</v>
      </c>
      <c r="EQ348">
        <v>0.15983700000000001</v>
      </c>
      <c r="ER348">
        <v>0</v>
      </c>
      <c r="ES348">
        <v>29.3687</v>
      </c>
      <c r="ET348">
        <v>999.9</v>
      </c>
      <c r="EU348">
        <v>72.7</v>
      </c>
      <c r="EV348">
        <v>32.1</v>
      </c>
      <c r="EW348">
        <v>34.481099999999998</v>
      </c>
      <c r="EX348">
        <v>57.113</v>
      </c>
      <c r="EY348">
        <v>-4.0745199999999997</v>
      </c>
      <c r="EZ348">
        <v>2</v>
      </c>
      <c r="FA348">
        <v>0.29268499999999997</v>
      </c>
      <c r="FB348">
        <v>-0.67792799999999998</v>
      </c>
      <c r="FC348">
        <v>20.273800000000001</v>
      </c>
      <c r="FD348">
        <v>5.2204300000000003</v>
      </c>
      <c r="FE348">
        <v>12.004</v>
      </c>
      <c r="FF348">
        <v>4.9869500000000002</v>
      </c>
      <c r="FG348">
        <v>3.2844500000000001</v>
      </c>
      <c r="FH348">
        <v>9999</v>
      </c>
      <c r="FI348">
        <v>9999</v>
      </c>
      <c r="FJ348">
        <v>9999</v>
      </c>
      <c r="FK348">
        <v>999.9</v>
      </c>
      <c r="FL348">
        <v>1.8657600000000001</v>
      </c>
      <c r="FM348">
        <v>1.8621799999999999</v>
      </c>
      <c r="FN348">
        <v>1.8641700000000001</v>
      </c>
      <c r="FO348">
        <v>1.8602000000000001</v>
      </c>
      <c r="FP348">
        <v>1.8609599999999999</v>
      </c>
      <c r="FQ348">
        <v>1.86009</v>
      </c>
      <c r="FR348">
        <v>1.86188</v>
      </c>
      <c r="FS348">
        <v>1.85846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-8.86</v>
      </c>
      <c r="GH348">
        <v>0.21199999999999999</v>
      </c>
      <c r="GI348">
        <v>-4.2934277136806287</v>
      </c>
      <c r="GJ348">
        <v>-4.5218151105756088E-3</v>
      </c>
      <c r="GK348">
        <v>2.0889233732517852E-6</v>
      </c>
      <c r="GL348">
        <v>-4.5906856223640231E-10</v>
      </c>
      <c r="GM348">
        <v>-0.1150039569071811</v>
      </c>
      <c r="GN348">
        <v>4.4025620023938356E-3</v>
      </c>
      <c r="GO348">
        <v>3.112297855124525E-4</v>
      </c>
      <c r="GP348">
        <v>-4.1727832042263066E-6</v>
      </c>
      <c r="GQ348">
        <v>6</v>
      </c>
      <c r="GR348">
        <v>2080</v>
      </c>
      <c r="GS348">
        <v>4</v>
      </c>
      <c r="GT348">
        <v>33</v>
      </c>
      <c r="GU348">
        <v>79.7</v>
      </c>
      <c r="GV348">
        <v>79.8</v>
      </c>
      <c r="GW348">
        <v>4.99756</v>
      </c>
      <c r="GX348">
        <v>2.4450699999999999</v>
      </c>
      <c r="GY348">
        <v>2.04834</v>
      </c>
      <c r="GZ348">
        <v>2.6245099999999999</v>
      </c>
      <c r="HA348">
        <v>2.1972700000000001</v>
      </c>
      <c r="HB348">
        <v>2.34741</v>
      </c>
      <c r="HC348">
        <v>37.0032</v>
      </c>
      <c r="HD348">
        <v>14.7012</v>
      </c>
      <c r="HE348">
        <v>18</v>
      </c>
      <c r="HF348">
        <v>675.01700000000005</v>
      </c>
      <c r="HG348">
        <v>777.02499999999998</v>
      </c>
      <c r="HH348">
        <v>31.000399999999999</v>
      </c>
      <c r="HI348">
        <v>31.151199999999999</v>
      </c>
      <c r="HJ348">
        <v>29.9999</v>
      </c>
      <c r="HK348">
        <v>31.112400000000001</v>
      </c>
      <c r="HL348">
        <v>31.1157</v>
      </c>
      <c r="HM348">
        <v>100</v>
      </c>
      <c r="HN348">
        <v>10.2613</v>
      </c>
      <c r="HO348">
        <v>100</v>
      </c>
      <c r="HP348">
        <v>31</v>
      </c>
      <c r="HQ348">
        <v>2220.7600000000002</v>
      </c>
      <c r="HR348">
        <v>31.764099999999999</v>
      </c>
      <c r="HS348">
        <v>99.328199999999995</v>
      </c>
      <c r="HT348">
        <v>98.047799999999995</v>
      </c>
    </row>
    <row r="349" spans="1:228" x14ac:dyDescent="0.2">
      <c r="A349">
        <v>334</v>
      </c>
      <c r="B349">
        <v>1675964544.0999999</v>
      </c>
      <c r="C349">
        <v>1329.599999904633</v>
      </c>
      <c r="D349" t="s">
        <v>1027</v>
      </c>
      <c r="E349" t="s">
        <v>1028</v>
      </c>
      <c r="F349">
        <v>4</v>
      </c>
      <c r="G349">
        <v>1675964541.7874999</v>
      </c>
      <c r="H349">
        <f t="shared" si="170"/>
        <v>9.6627301512633814E-4</v>
      </c>
      <c r="I349">
        <f t="shared" si="171"/>
        <v>0.96627301512633812</v>
      </c>
      <c r="J349">
        <f t="shared" si="172"/>
        <v>20.313975489114522</v>
      </c>
      <c r="K349">
        <f t="shared" si="173"/>
        <v>2109.88375</v>
      </c>
      <c r="L349">
        <f t="shared" si="174"/>
        <v>1559.7552302486386</v>
      </c>
      <c r="M349">
        <f t="shared" si="175"/>
        <v>158.08556528149978</v>
      </c>
      <c r="N349">
        <f t="shared" si="176"/>
        <v>213.84263301609897</v>
      </c>
      <c r="O349">
        <f t="shared" si="177"/>
        <v>6.4953651605072119E-2</v>
      </c>
      <c r="P349">
        <f t="shared" si="178"/>
        <v>2.7703207998461892</v>
      </c>
      <c r="Q349">
        <f t="shared" si="179"/>
        <v>6.4119314133571872E-2</v>
      </c>
      <c r="R349">
        <f t="shared" si="180"/>
        <v>4.0148640285059246E-2</v>
      </c>
      <c r="S349">
        <f t="shared" si="181"/>
        <v>226.11330448307726</v>
      </c>
      <c r="T349">
        <f t="shared" si="182"/>
        <v>32.912004504663976</v>
      </c>
      <c r="U349">
        <f t="shared" si="183"/>
        <v>31.975362499999999</v>
      </c>
      <c r="V349">
        <f t="shared" si="184"/>
        <v>4.7684284312173784</v>
      </c>
      <c r="W349">
        <f t="shared" si="185"/>
        <v>70.030079049349354</v>
      </c>
      <c r="X349">
        <f t="shared" si="186"/>
        <v>3.3018589616936689</v>
      </c>
      <c r="Y349">
        <f t="shared" si="187"/>
        <v>4.7149153713890408</v>
      </c>
      <c r="Z349">
        <f t="shared" si="188"/>
        <v>1.4665694695237095</v>
      </c>
      <c r="AA349">
        <f t="shared" si="189"/>
        <v>-42.612639967071509</v>
      </c>
      <c r="AB349">
        <f t="shared" si="190"/>
        <v>-29.75309108347923</v>
      </c>
      <c r="AC349">
        <f t="shared" si="191"/>
        <v>-2.4326630294689902</v>
      </c>
      <c r="AD349">
        <f t="shared" si="192"/>
        <v>151.31491040305752</v>
      </c>
      <c r="AE349">
        <f t="shared" si="193"/>
        <v>20.552428368588778</v>
      </c>
      <c r="AF349">
        <f t="shared" si="194"/>
        <v>0.96591836253152685</v>
      </c>
      <c r="AG349">
        <f t="shared" si="195"/>
        <v>20.313975489114522</v>
      </c>
      <c r="AH349">
        <v>2200.5067712492951</v>
      </c>
      <c r="AI349">
        <v>2181.0067878787868</v>
      </c>
      <c r="AJ349">
        <v>3.6134939453821853E-2</v>
      </c>
      <c r="AK349">
        <v>60.624418474204617</v>
      </c>
      <c r="AL349">
        <f t="shared" si="196"/>
        <v>0.96627301512633812</v>
      </c>
      <c r="AM349">
        <v>31.7152766666159</v>
      </c>
      <c r="AN349">
        <v>32.578103030303033</v>
      </c>
      <c r="AO349">
        <v>8.4827104777590524E-6</v>
      </c>
      <c r="AP349">
        <v>100.9878899836357</v>
      </c>
      <c r="AQ349">
        <v>17</v>
      </c>
      <c r="AR349">
        <v>3</v>
      </c>
      <c r="AS349">
        <f t="shared" si="197"/>
        <v>1</v>
      </c>
      <c r="AT349">
        <f t="shared" si="198"/>
        <v>0</v>
      </c>
      <c r="AU349">
        <f t="shared" si="199"/>
        <v>47601.94512919493</v>
      </c>
      <c r="AV349">
        <f t="shared" si="200"/>
        <v>1200.00125</v>
      </c>
      <c r="AW349">
        <f t="shared" si="201"/>
        <v>1025.9249385922681</v>
      </c>
      <c r="AX349">
        <f t="shared" si="202"/>
        <v>0.8549365582679751</v>
      </c>
      <c r="AY349">
        <f t="shared" si="203"/>
        <v>0.18842755745719203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1675964541.7874999</v>
      </c>
      <c r="BF349">
        <v>2109.88375</v>
      </c>
      <c r="BG349">
        <v>2130.7362499999999</v>
      </c>
      <c r="BH349">
        <v>32.577874999999999</v>
      </c>
      <c r="BI349">
        <v>31.7153125</v>
      </c>
      <c r="BJ349">
        <v>2118.7449999999999</v>
      </c>
      <c r="BK349">
        <v>32.365825000000001</v>
      </c>
      <c r="BL349">
        <v>650.00562500000001</v>
      </c>
      <c r="BM349">
        <v>101.25275000000001</v>
      </c>
      <c r="BN349">
        <v>0.10005345</v>
      </c>
      <c r="BO349">
        <v>31.776150000000001</v>
      </c>
      <c r="BP349">
        <v>31.975362499999999</v>
      </c>
      <c r="BQ349">
        <v>999.9</v>
      </c>
      <c r="BR349">
        <v>0</v>
      </c>
      <c r="BS349">
        <v>0</v>
      </c>
      <c r="BT349">
        <v>9005.9362500000007</v>
      </c>
      <c r="BU349">
        <v>0</v>
      </c>
      <c r="BV349">
        <v>95.985649999999993</v>
      </c>
      <c r="BW349">
        <v>-20.855799999999999</v>
      </c>
      <c r="BX349">
        <v>2180.9337500000001</v>
      </c>
      <c r="BY349">
        <v>2200.5287499999999</v>
      </c>
      <c r="BZ349">
        <v>0.86257975000000009</v>
      </c>
      <c r="CA349">
        <v>2130.7362499999999</v>
      </c>
      <c r="CB349">
        <v>31.7153125</v>
      </c>
      <c r="CC349">
        <v>3.2986037499999998</v>
      </c>
      <c r="CD349">
        <v>3.211265</v>
      </c>
      <c r="CE349">
        <v>25.617325000000001</v>
      </c>
      <c r="CF349">
        <v>25.165900000000001</v>
      </c>
      <c r="CG349">
        <v>1200.00125</v>
      </c>
      <c r="CH349">
        <v>0.50003299999999995</v>
      </c>
      <c r="CI349">
        <v>0.49996699999999999</v>
      </c>
      <c r="CJ349">
        <v>0</v>
      </c>
      <c r="CK349">
        <v>979.164625</v>
      </c>
      <c r="CL349">
        <v>4.9990899999999998</v>
      </c>
      <c r="CM349">
        <v>10513.737499999999</v>
      </c>
      <c r="CN349">
        <v>9557.9599999999991</v>
      </c>
      <c r="CO349">
        <v>40.75</v>
      </c>
      <c r="CP349">
        <v>42.25</v>
      </c>
      <c r="CQ349">
        <v>41.523249999999997</v>
      </c>
      <c r="CR349">
        <v>41.311999999999998</v>
      </c>
      <c r="CS349">
        <v>42.085624999999993</v>
      </c>
      <c r="CT349">
        <v>597.53874999999994</v>
      </c>
      <c r="CU349">
        <v>597.46250000000009</v>
      </c>
      <c r="CV349">
        <v>0</v>
      </c>
      <c r="CW349">
        <v>1675964543.7</v>
      </c>
      <c r="CX349">
        <v>0</v>
      </c>
      <c r="CY349">
        <v>1675959759</v>
      </c>
      <c r="CZ349" t="s">
        <v>356</v>
      </c>
      <c r="DA349">
        <v>1675959759</v>
      </c>
      <c r="DB349">
        <v>1675959753.5</v>
      </c>
      <c r="DC349">
        <v>5</v>
      </c>
      <c r="DD349">
        <v>-2.5000000000000001E-2</v>
      </c>
      <c r="DE349">
        <v>-8.0000000000000002E-3</v>
      </c>
      <c r="DF349">
        <v>-6.0590000000000002</v>
      </c>
      <c r="DG349">
        <v>0.218</v>
      </c>
      <c r="DH349">
        <v>415</v>
      </c>
      <c r="DI349">
        <v>34</v>
      </c>
      <c r="DJ349">
        <v>0.6</v>
      </c>
      <c r="DK349">
        <v>0.17</v>
      </c>
      <c r="DL349">
        <v>-20.86367073170732</v>
      </c>
      <c r="DM349">
        <v>0.38577282229963972</v>
      </c>
      <c r="DN349">
        <v>8.2691655413798359E-2</v>
      </c>
      <c r="DO349">
        <v>0</v>
      </c>
      <c r="DP349">
        <v>0.85719987804878051</v>
      </c>
      <c r="DQ349">
        <v>4.0796529616724517E-2</v>
      </c>
      <c r="DR349">
        <v>4.2222811208133251E-3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357</v>
      </c>
      <c r="EA349">
        <v>3.2985699999999998</v>
      </c>
      <c r="EB349">
        <v>2.6254900000000001</v>
      </c>
      <c r="EC349">
        <v>0.29369499999999998</v>
      </c>
      <c r="ED349">
        <v>0.29291600000000001</v>
      </c>
      <c r="EE349">
        <v>0.13593</v>
      </c>
      <c r="EF349">
        <v>0.13222800000000001</v>
      </c>
      <c r="EG349">
        <v>21390.2</v>
      </c>
      <c r="EH349">
        <v>21740.5</v>
      </c>
      <c r="EI349">
        <v>28181.5</v>
      </c>
      <c r="EJ349">
        <v>29595.8</v>
      </c>
      <c r="EK349">
        <v>33541.4</v>
      </c>
      <c r="EL349">
        <v>35641.800000000003</v>
      </c>
      <c r="EM349">
        <v>39798.199999999997</v>
      </c>
      <c r="EN349">
        <v>42267.4</v>
      </c>
      <c r="EO349">
        <v>2.2145000000000001</v>
      </c>
      <c r="EP349">
        <v>2.2406999999999999</v>
      </c>
      <c r="EQ349">
        <v>0.161491</v>
      </c>
      <c r="ER349">
        <v>0</v>
      </c>
      <c r="ES349">
        <v>29.375599999999999</v>
      </c>
      <c r="ET349">
        <v>999.9</v>
      </c>
      <c r="EU349">
        <v>72.7</v>
      </c>
      <c r="EV349">
        <v>32.1</v>
      </c>
      <c r="EW349">
        <v>34.479199999999999</v>
      </c>
      <c r="EX349">
        <v>57.143000000000001</v>
      </c>
      <c r="EY349">
        <v>-4.1426299999999996</v>
      </c>
      <c r="EZ349">
        <v>2</v>
      </c>
      <c r="FA349">
        <v>0.29266300000000001</v>
      </c>
      <c r="FB349">
        <v>-0.675458</v>
      </c>
      <c r="FC349">
        <v>20.273900000000001</v>
      </c>
      <c r="FD349">
        <v>5.2201399999999998</v>
      </c>
      <c r="FE349">
        <v>12.004</v>
      </c>
      <c r="FF349">
        <v>4.9869500000000002</v>
      </c>
      <c r="FG349">
        <v>3.2844799999999998</v>
      </c>
      <c r="FH349">
        <v>9999</v>
      </c>
      <c r="FI349">
        <v>9999</v>
      </c>
      <c r="FJ349">
        <v>9999</v>
      </c>
      <c r="FK349">
        <v>999.9</v>
      </c>
      <c r="FL349">
        <v>1.86581</v>
      </c>
      <c r="FM349">
        <v>1.8621799999999999</v>
      </c>
      <c r="FN349">
        <v>1.8641700000000001</v>
      </c>
      <c r="FO349">
        <v>1.8602099999999999</v>
      </c>
      <c r="FP349">
        <v>1.8609599999999999</v>
      </c>
      <c r="FQ349">
        <v>1.8601300000000001</v>
      </c>
      <c r="FR349">
        <v>1.86188</v>
      </c>
      <c r="FS349">
        <v>1.85846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-8.8699999999999992</v>
      </c>
      <c r="GH349">
        <v>0.21210000000000001</v>
      </c>
      <c r="GI349">
        <v>-4.2934277136806287</v>
      </c>
      <c r="GJ349">
        <v>-4.5218151105756088E-3</v>
      </c>
      <c r="GK349">
        <v>2.0889233732517852E-6</v>
      </c>
      <c r="GL349">
        <v>-4.5906856223640231E-10</v>
      </c>
      <c r="GM349">
        <v>-0.1150039569071811</v>
      </c>
      <c r="GN349">
        <v>4.4025620023938356E-3</v>
      </c>
      <c r="GO349">
        <v>3.112297855124525E-4</v>
      </c>
      <c r="GP349">
        <v>-4.1727832042263066E-6</v>
      </c>
      <c r="GQ349">
        <v>6</v>
      </c>
      <c r="GR349">
        <v>2080</v>
      </c>
      <c r="GS349">
        <v>4</v>
      </c>
      <c r="GT349">
        <v>33</v>
      </c>
      <c r="GU349">
        <v>79.8</v>
      </c>
      <c r="GV349">
        <v>79.8</v>
      </c>
      <c r="GW349">
        <v>4.99756</v>
      </c>
      <c r="GX349">
        <v>2.4499499999999999</v>
      </c>
      <c r="GY349">
        <v>2.04834</v>
      </c>
      <c r="GZ349">
        <v>2.6245099999999999</v>
      </c>
      <c r="HA349">
        <v>2.1972700000000001</v>
      </c>
      <c r="HB349">
        <v>2.32544</v>
      </c>
      <c r="HC349">
        <v>37.0032</v>
      </c>
      <c r="HD349">
        <v>14.7012</v>
      </c>
      <c r="HE349">
        <v>18</v>
      </c>
      <c r="HF349">
        <v>674.79600000000005</v>
      </c>
      <c r="HG349">
        <v>777.09900000000005</v>
      </c>
      <c r="HH349">
        <v>31.000599999999999</v>
      </c>
      <c r="HI349">
        <v>31.151199999999999</v>
      </c>
      <c r="HJ349">
        <v>29.9999</v>
      </c>
      <c r="HK349">
        <v>31.112400000000001</v>
      </c>
      <c r="HL349">
        <v>31.1157</v>
      </c>
      <c r="HM349">
        <v>100</v>
      </c>
      <c r="HN349">
        <v>10.2613</v>
      </c>
      <c r="HO349">
        <v>100</v>
      </c>
      <c r="HP349">
        <v>31</v>
      </c>
      <c r="HQ349">
        <v>2227.44</v>
      </c>
      <c r="HR349">
        <v>31.764099999999999</v>
      </c>
      <c r="HS349">
        <v>99.331299999999999</v>
      </c>
      <c r="HT349">
        <v>98.048000000000002</v>
      </c>
    </row>
    <row r="350" spans="1:228" x14ac:dyDescent="0.2">
      <c r="A350">
        <v>335</v>
      </c>
      <c r="B350">
        <v>1675964548.0999999</v>
      </c>
      <c r="C350">
        <v>1333.599999904633</v>
      </c>
      <c r="D350" t="s">
        <v>1029</v>
      </c>
      <c r="E350" t="s">
        <v>1030</v>
      </c>
      <c r="F350">
        <v>4</v>
      </c>
      <c r="G350">
        <v>1675964546.0999999</v>
      </c>
      <c r="H350">
        <f t="shared" si="170"/>
        <v>9.722033505822138E-4</v>
      </c>
      <c r="I350">
        <f t="shared" si="171"/>
        <v>0.97220335058221385</v>
      </c>
      <c r="J350">
        <f t="shared" si="172"/>
        <v>20.44577852960348</v>
      </c>
      <c r="K350">
        <f t="shared" si="173"/>
        <v>2109.9957142857138</v>
      </c>
      <c r="L350">
        <f t="shared" si="174"/>
        <v>1554.0928507665406</v>
      </c>
      <c r="M350">
        <f t="shared" si="175"/>
        <v>157.51239095452996</v>
      </c>
      <c r="N350">
        <f t="shared" si="176"/>
        <v>213.85496349013221</v>
      </c>
      <c r="O350">
        <f t="shared" si="177"/>
        <v>6.468243967152007E-2</v>
      </c>
      <c r="P350">
        <f t="shared" si="178"/>
        <v>2.7740009643987702</v>
      </c>
      <c r="Q350">
        <f t="shared" si="179"/>
        <v>6.3856089888703879E-2</v>
      </c>
      <c r="R350">
        <f t="shared" si="180"/>
        <v>3.9983420806256997E-2</v>
      </c>
      <c r="S350">
        <f t="shared" si="181"/>
        <v>226.11258694740576</v>
      </c>
      <c r="T350">
        <f t="shared" si="182"/>
        <v>32.931706565575645</v>
      </c>
      <c r="U350">
        <f t="shared" si="183"/>
        <v>32.031599999999997</v>
      </c>
      <c r="V350">
        <f t="shared" si="184"/>
        <v>4.7836304890906511</v>
      </c>
      <c r="W350">
        <f t="shared" si="185"/>
        <v>69.94473097059047</v>
      </c>
      <c r="X350">
        <f t="shared" si="186"/>
        <v>3.3020880603050125</v>
      </c>
      <c r="Y350">
        <f t="shared" si="187"/>
        <v>4.7209961557982618</v>
      </c>
      <c r="Z350">
        <f t="shared" si="188"/>
        <v>1.4815424287856387</v>
      </c>
      <c r="AA350">
        <f t="shared" si="189"/>
        <v>-42.874167760675626</v>
      </c>
      <c r="AB350">
        <f t="shared" si="190"/>
        <v>-34.802872892579359</v>
      </c>
      <c r="AC350">
        <f t="shared" si="191"/>
        <v>-2.842871077841103</v>
      </c>
      <c r="AD350">
        <f t="shared" si="192"/>
        <v>145.59267521630969</v>
      </c>
      <c r="AE350">
        <f t="shared" si="193"/>
        <v>20.469878485654245</v>
      </c>
      <c r="AF350">
        <f t="shared" si="194"/>
        <v>0.96978537728902825</v>
      </c>
      <c r="AG350">
        <f t="shared" si="195"/>
        <v>20.44577852960348</v>
      </c>
      <c r="AH350">
        <v>2200.6013392277559</v>
      </c>
      <c r="AI350">
        <v>2181.0619393939378</v>
      </c>
      <c r="AJ350">
        <v>1.29048176686555E-2</v>
      </c>
      <c r="AK350">
        <v>60.624418474204617</v>
      </c>
      <c r="AL350">
        <f t="shared" si="196"/>
        <v>0.97220335058221385</v>
      </c>
      <c r="AM350">
        <v>31.714104443910191</v>
      </c>
      <c r="AN350">
        <v>32.582016969696951</v>
      </c>
      <c r="AO350">
        <v>4.4078130023164572E-5</v>
      </c>
      <c r="AP350">
        <v>100.9878899836357</v>
      </c>
      <c r="AQ350">
        <v>17</v>
      </c>
      <c r="AR350">
        <v>3</v>
      </c>
      <c r="AS350">
        <f t="shared" si="197"/>
        <v>1</v>
      </c>
      <c r="AT350">
        <f t="shared" si="198"/>
        <v>0</v>
      </c>
      <c r="AU350">
        <f t="shared" si="199"/>
        <v>47700.155971281762</v>
      </c>
      <c r="AV350">
        <f t="shared" si="200"/>
        <v>1199.997142857143</v>
      </c>
      <c r="AW350">
        <f t="shared" si="201"/>
        <v>1025.9214564494332</v>
      </c>
      <c r="AX350">
        <f t="shared" si="202"/>
        <v>0.85493658260448613</v>
      </c>
      <c r="AY350">
        <f t="shared" si="203"/>
        <v>0.18842760442665818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1675964546.0999999</v>
      </c>
      <c r="BF350">
        <v>2109.9957142857138</v>
      </c>
      <c r="BG350">
        <v>2130.7800000000002</v>
      </c>
      <c r="BH350">
        <v>32.579985714285719</v>
      </c>
      <c r="BI350">
        <v>31.71395714285714</v>
      </c>
      <c r="BJ350">
        <v>2118.8571428571431</v>
      </c>
      <c r="BK350">
        <v>32.367899999999999</v>
      </c>
      <c r="BL350">
        <v>649.99457142857136</v>
      </c>
      <c r="BM350">
        <v>101.2532857142857</v>
      </c>
      <c r="BN350">
        <v>9.9983414285714292E-2</v>
      </c>
      <c r="BO350">
        <v>31.79888571428571</v>
      </c>
      <c r="BP350">
        <v>32.031599999999997</v>
      </c>
      <c r="BQ350">
        <v>999.89999999999986</v>
      </c>
      <c r="BR350">
        <v>0</v>
      </c>
      <c r="BS350">
        <v>0</v>
      </c>
      <c r="BT350">
        <v>9025.4471428571433</v>
      </c>
      <c r="BU350">
        <v>0</v>
      </c>
      <c r="BV350">
        <v>102.06657142857139</v>
      </c>
      <c r="BW350">
        <v>-20.785885714285708</v>
      </c>
      <c r="BX350">
        <v>2181.0542857142859</v>
      </c>
      <c r="BY350">
        <v>2200.5700000000002</v>
      </c>
      <c r="BZ350">
        <v>0.86604085714285717</v>
      </c>
      <c r="CA350">
        <v>2130.7800000000002</v>
      </c>
      <c r="CB350">
        <v>31.71395714285714</v>
      </c>
      <c r="CC350">
        <v>3.2988271428571432</v>
      </c>
      <c r="CD350">
        <v>3.2111357142857151</v>
      </c>
      <c r="CE350">
        <v>25.618457142857149</v>
      </c>
      <c r="CF350">
        <v>25.165242857142861</v>
      </c>
      <c r="CG350">
        <v>1199.997142857143</v>
      </c>
      <c r="CH350">
        <v>0.50003300000000006</v>
      </c>
      <c r="CI350">
        <v>0.49996699999999988</v>
      </c>
      <c r="CJ350">
        <v>0</v>
      </c>
      <c r="CK350">
        <v>979.02071428571435</v>
      </c>
      <c r="CL350">
        <v>4.9990899999999998</v>
      </c>
      <c r="CM350">
        <v>10514.44285714286</v>
      </c>
      <c r="CN350">
        <v>9557.9528571428582</v>
      </c>
      <c r="CO350">
        <v>40.723000000000013</v>
      </c>
      <c r="CP350">
        <v>42.222999999999999</v>
      </c>
      <c r="CQ350">
        <v>41.508857142857153</v>
      </c>
      <c r="CR350">
        <v>41.321000000000012</v>
      </c>
      <c r="CS350">
        <v>42.071000000000012</v>
      </c>
      <c r="CT350">
        <v>597.53571428571411</v>
      </c>
      <c r="CU350">
        <v>597.46142857142866</v>
      </c>
      <c r="CV350">
        <v>0</v>
      </c>
      <c r="CW350">
        <v>1675964547.9000001</v>
      </c>
      <c r="CX350">
        <v>0</v>
      </c>
      <c r="CY350">
        <v>1675959759</v>
      </c>
      <c r="CZ350" t="s">
        <v>356</v>
      </c>
      <c r="DA350">
        <v>1675959759</v>
      </c>
      <c r="DB350">
        <v>1675959753.5</v>
      </c>
      <c r="DC350">
        <v>5</v>
      </c>
      <c r="DD350">
        <v>-2.5000000000000001E-2</v>
      </c>
      <c r="DE350">
        <v>-8.0000000000000002E-3</v>
      </c>
      <c r="DF350">
        <v>-6.0590000000000002</v>
      </c>
      <c r="DG350">
        <v>0.218</v>
      </c>
      <c r="DH350">
        <v>415</v>
      </c>
      <c r="DI350">
        <v>34</v>
      </c>
      <c r="DJ350">
        <v>0.6</v>
      </c>
      <c r="DK350">
        <v>0.17</v>
      </c>
      <c r="DL350">
        <v>-20.825442500000001</v>
      </c>
      <c r="DM350">
        <v>-4.4777110694129423E-2</v>
      </c>
      <c r="DN350">
        <v>5.3836910607407779E-2</v>
      </c>
      <c r="DO350">
        <v>1</v>
      </c>
      <c r="DP350">
        <v>0.86033704999999983</v>
      </c>
      <c r="DQ350">
        <v>3.477253283301901E-2</v>
      </c>
      <c r="DR350">
        <v>3.5964751907249372E-3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2</v>
      </c>
      <c r="DY350">
        <v>2</v>
      </c>
      <c r="DZ350" t="s">
        <v>740</v>
      </c>
      <c r="EA350">
        <v>3.29874</v>
      </c>
      <c r="EB350">
        <v>2.6253899999999999</v>
      </c>
      <c r="EC350">
        <v>0.29370499999999999</v>
      </c>
      <c r="ED350">
        <v>0.29291200000000001</v>
      </c>
      <c r="EE350">
        <v>0.135938</v>
      </c>
      <c r="EF350">
        <v>0.13222300000000001</v>
      </c>
      <c r="EG350">
        <v>21390.2</v>
      </c>
      <c r="EH350">
        <v>21740.5</v>
      </c>
      <c r="EI350">
        <v>28181.9</v>
      </c>
      <c r="EJ350">
        <v>29595.5</v>
      </c>
      <c r="EK350">
        <v>33541</v>
      </c>
      <c r="EL350">
        <v>35642</v>
      </c>
      <c r="EM350">
        <v>39798.1</v>
      </c>
      <c r="EN350">
        <v>42267.3</v>
      </c>
      <c r="EO350">
        <v>2.2147000000000001</v>
      </c>
      <c r="EP350">
        <v>2.2406700000000002</v>
      </c>
      <c r="EQ350">
        <v>0.164442</v>
      </c>
      <c r="ER350">
        <v>0</v>
      </c>
      <c r="ES350">
        <v>29.384499999999999</v>
      </c>
      <c r="ET350">
        <v>999.9</v>
      </c>
      <c r="EU350">
        <v>72.7</v>
      </c>
      <c r="EV350">
        <v>32.1</v>
      </c>
      <c r="EW350">
        <v>34.4831</v>
      </c>
      <c r="EX350">
        <v>57.292999999999999</v>
      </c>
      <c r="EY350">
        <v>-4.2868599999999999</v>
      </c>
      <c r="EZ350">
        <v>2</v>
      </c>
      <c r="FA350">
        <v>0.29222100000000001</v>
      </c>
      <c r="FB350">
        <v>-0.67322400000000004</v>
      </c>
      <c r="FC350">
        <v>20.274000000000001</v>
      </c>
      <c r="FD350">
        <v>5.2198399999999996</v>
      </c>
      <c r="FE350">
        <v>12.004</v>
      </c>
      <c r="FF350">
        <v>4.9868499999999996</v>
      </c>
      <c r="FG350">
        <v>3.2844799999999998</v>
      </c>
      <c r="FH350">
        <v>9999</v>
      </c>
      <c r="FI350">
        <v>9999</v>
      </c>
      <c r="FJ350">
        <v>9999</v>
      </c>
      <c r="FK350">
        <v>999.9</v>
      </c>
      <c r="FL350">
        <v>1.86581</v>
      </c>
      <c r="FM350">
        <v>1.8621799999999999</v>
      </c>
      <c r="FN350">
        <v>1.8641799999999999</v>
      </c>
      <c r="FO350">
        <v>1.86022</v>
      </c>
      <c r="FP350">
        <v>1.8609599999999999</v>
      </c>
      <c r="FQ350">
        <v>1.86016</v>
      </c>
      <c r="FR350">
        <v>1.86188</v>
      </c>
      <c r="FS350">
        <v>1.8584499999999999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-8.86</v>
      </c>
      <c r="GH350">
        <v>0.21210000000000001</v>
      </c>
      <c r="GI350">
        <v>-4.2934277136806287</v>
      </c>
      <c r="GJ350">
        <v>-4.5218151105756088E-3</v>
      </c>
      <c r="GK350">
        <v>2.0889233732517852E-6</v>
      </c>
      <c r="GL350">
        <v>-4.5906856223640231E-10</v>
      </c>
      <c r="GM350">
        <v>-0.1150039569071811</v>
      </c>
      <c r="GN350">
        <v>4.4025620023938356E-3</v>
      </c>
      <c r="GO350">
        <v>3.112297855124525E-4</v>
      </c>
      <c r="GP350">
        <v>-4.1727832042263066E-6</v>
      </c>
      <c r="GQ350">
        <v>6</v>
      </c>
      <c r="GR350">
        <v>2080</v>
      </c>
      <c r="GS350">
        <v>4</v>
      </c>
      <c r="GT350">
        <v>33</v>
      </c>
      <c r="GU350">
        <v>79.8</v>
      </c>
      <c r="GV350">
        <v>79.900000000000006</v>
      </c>
      <c r="GW350">
        <v>4.99756</v>
      </c>
      <c r="GX350">
        <v>2.4475099999999999</v>
      </c>
      <c r="GY350">
        <v>2.04834</v>
      </c>
      <c r="GZ350">
        <v>2.6257299999999999</v>
      </c>
      <c r="HA350">
        <v>2.1972700000000001</v>
      </c>
      <c r="HB350">
        <v>2.2595200000000002</v>
      </c>
      <c r="HC350">
        <v>37.0032</v>
      </c>
      <c r="HD350">
        <v>14.674899999999999</v>
      </c>
      <c r="HE350">
        <v>18</v>
      </c>
      <c r="HF350">
        <v>674.93899999999996</v>
      </c>
      <c r="HG350">
        <v>777.07399999999996</v>
      </c>
      <c r="HH350">
        <v>31.000599999999999</v>
      </c>
      <c r="HI350">
        <v>31.151199999999999</v>
      </c>
      <c r="HJ350">
        <v>29.9998</v>
      </c>
      <c r="HK350">
        <v>31.110800000000001</v>
      </c>
      <c r="HL350">
        <v>31.115600000000001</v>
      </c>
      <c r="HM350">
        <v>100</v>
      </c>
      <c r="HN350">
        <v>10.2613</v>
      </c>
      <c r="HO350">
        <v>100</v>
      </c>
      <c r="HP350">
        <v>31</v>
      </c>
      <c r="HQ350">
        <v>2234.12</v>
      </c>
      <c r="HR350">
        <v>31.764099999999999</v>
      </c>
      <c r="HS350">
        <v>99.331599999999995</v>
      </c>
      <c r="HT350">
        <v>98.047600000000003</v>
      </c>
    </row>
    <row r="351" spans="1:228" x14ac:dyDescent="0.2">
      <c r="A351">
        <v>336</v>
      </c>
      <c r="B351">
        <v>1675964552.0999999</v>
      </c>
      <c r="C351">
        <v>1337.599999904633</v>
      </c>
      <c r="D351" t="s">
        <v>1031</v>
      </c>
      <c r="E351" t="s">
        <v>1032</v>
      </c>
      <c r="F351">
        <v>4</v>
      </c>
      <c r="G351">
        <v>1675964549.7874999</v>
      </c>
      <c r="H351">
        <f t="shared" si="170"/>
        <v>9.7135537304587655E-4</v>
      </c>
      <c r="I351">
        <f t="shared" si="171"/>
        <v>0.9713553730458766</v>
      </c>
      <c r="J351">
        <f t="shared" si="172"/>
        <v>20.701312244579103</v>
      </c>
      <c r="K351">
        <f t="shared" si="173"/>
        <v>2109.8912500000001</v>
      </c>
      <c r="L351">
        <f t="shared" si="174"/>
        <v>1542.927380914228</v>
      </c>
      <c r="M351">
        <f t="shared" si="175"/>
        <v>156.37951211821863</v>
      </c>
      <c r="N351">
        <f t="shared" si="176"/>
        <v>213.84270470460996</v>
      </c>
      <c r="O351">
        <f t="shared" si="177"/>
        <v>6.4124265878421099E-2</v>
      </c>
      <c r="P351">
        <f t="shared" si="178"/>
        <v>2.7711402213484755</v>
      </c>
      <c r="Q351">
        <f t="shared" si="179"/>
        <v>6.3311192824312468E-2</v>
      </c>
      <c r="R351">
        <f t="shared" si="180"/>
        <v>3.9641687895863545E-2</v>
      </c>
      <c r="S351">
        <f t="shared" si="181"/>
        <v>226.11176323315883</v>
      </c>
      <c r="T351">
        <f t="shared" si="182"/>
        <v>32.942282990950957</v>
      </c>
      <c r="U351">
        <f t="shared" si="183"/>
        <v>32.073562499999987</v>
      </c>
      <c r="V351">
        <f t="shared" si="184"/>
        <v>4.7950012139973044</v>
      </c>
      <c r="W351">
        <f t="shared" si="185"/>
        <v>69.908438520159393</v>
      </c>
      <c r="X351">
        <f t="shared" si="186"/>
        <v>3.3021105810676823</v>
      </c>
      <c r="Y351">
        <f t="shared" si="187"/>
        <v>4.7234792408007475</v>
      </c>
      <c r="Z351">
        <f t="shared" si="188"/>
        <v>1.4928906329296221</v>
      </c>
      <c r="AA351">
        <f t="shared" si="189"/>
        <v>-42.836771951323158</v>
      </c>
      <c r="AB351">
        <f t="shared" si="190"/>
        <v>-39.650152662178002</v>
      </c>
      <c r="AC351">
        <f t="shared" si="191"/>
        <v>-3.2429819013058081</v>
      </c>
      <c r="AD351">
        <f t="shared" si="192"/>
        <v>140.38185671835186</v>
      </c>
      <c r="AE351">
        <f t="shared" si="193"/>
        <v>20.407025514709414</v>
      </c>
      <c r="AF351">
        <f t="shared" si="194"/>
        <v>0.97319832557489505</v>
      </c>
      <c r="AG351">
        <f t="shared" si="195"/>
        <v>20.701312244579103</v>
      </c>
      <c r="AH351">
        <v>2200.3827570745639</v>
      </c>
      <c r="AI351">
        <v>2180.8555151515152</v>
      </c>
      <c r="AJ351">
        <v>-5.5665981127569562E-2</v>
      </c>
      <c r="AK351">
        <v>60.624418474204617</v>
      </c>
      <c r="AL351">
        <f t="shared" si="196"/>
        <v>0.9713553730458766</v>
      </c>
      <c r="AM351">
        <v>31.711235925364239</v>
      </c>
      <c r="AN351">
        <v>32.578786060606063</v>
      </c>
      <c r="AO351">
        <v>-2.1255768061034111E-5</v>
      </c>
      <c r="AP351">
        <v>100.9878899836357</v>
      </c>
      <c r="AQ351">
        <v>17</v>
      </c>
      <c r="AR351">
        <v>3</v>
      </c>
      <c r="AS351">
        <f t="shared" si="197"/>
        <v>1</v>
      </c>
      <c r="AT351">
        <f t="shared" si="198"/>
        <v>0</v>
      </c>
      <c r="AU351">
        <f t="shared" si="199"/>
        <v>47619.594353212786</v>
      </c>
      <c r="AV351">
        <f t="shared" si="200"/>
        <v>1199.9925000000001</v>
      </c>
      <c r="AW351">
        <f t="shared" si="201"/>
        <v>1025.9175135923103</v>
      </c>
      <c r="AX351">
        <f t="shared" si="202"/>
        <v>0.85493660468070443</v>
      </c>
      <c r="AY351">
        <f t="shared" si="203"/>
        <v>0.18842764703375964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1675964549.7874999</v>
      </c>
      <c r="BF351">
        <v>2109.8912500000001</v>
      </c>
      <c r="BG351">
        <v>2130.6237500000002</v>
      </c>
      <c r="BH351">
        <v>32.580462500000003</v>
      </c>
      <c r="BI351">
        <v>31.711400000000001</v>
      </c>
      <c r="BJ351">
        <v>2118.7525000000001</v>
      </c>
      <c r="BK351">
        <v>32.368400000000001</v>
      </c>
      <c r="BL351">
        <v>650.00462500000003</v>
      </c>
      <c r="BM351">
        <v>101.2525</v>
      </c>
      <c r="BN351">
        <v>9.9977150000000001E-2</v>
      </c>
      <c r="BO351">
        <v>31.808162500000002</v>
      </c>
      <c r="BP351">
        <v>32.073562499999987</v>
      </c>
      <c r="BQ351">
        <v>999.9</v>
      </c>
      <c r="BR351">
        <v>0</v>
      </c>
      <c r="BS351">
        <v>0</v>
      </c>
      <c r="BT351">
        <v>9010.3112500000007</v>
      </c>
      <c r="BU351">
        <v>0</v>
      </c>
      <c r="BV351">
        <v>106.988</v>
      </c>
      <c r="BW351">
        <v>-20.734400000000001</v>
      </c>
      <c r="BX351">
        <v>2180.9475000000002</v>
      </c>
      <c r="BY351">
        <v>2200.4025000000001</v>
      </c>
      <c r="BZ351">
        <v>0.86907825000000005</v>
      </c>
      <c r="CA351">
        <v>2130.6237500000002</v>
      </c>
      <c r="CB351">
        <v>31.711400000000001</v>
      </c>
      <c r="CC351">
        <v>3.29885625</v>
      </c>
      <c r="CD351">
        <v>3.2108599999999998</v>
      </c>
      <c r="CE351">
        <v>25.618625000000002</v>
      </c>
      <c r="CF351">
        <v>25.163787500000002</v>
      </c>
      <c r="CG351">
        <v>1199.9925000000001</v>
      </c>
      <c r="CH351">
        <v>0.50003299999999995</v>
      </c>
      <c r="CI351">
        <v>0.49996699999999999</v>
      </c>
      <c r="CJ351">
        <v>0</v>
      </c>
      <c r="CK351">
        <v>978.63349999999991</v>
      </c>
      <c r="CL351">
        <v>4.9990899999999998</v>
      </c>
      <c r="CM351">
        <v>10515.2125</v>
      </c>
      <c r="CN351">
        <v>9557.9174999999996</v>
      </c>
      <c r="CO351">
        <v>40.742125000000001</v>
      </c>
      <c r="CP351">
        <v>42.25</v>
      </c>
      <c r="CQ351">
        <v>41.530999999999999</v>
      </c>
      <c r="CR351">
        <v>41.319875000000003</v>
      </c>
      <c r="CS351">
        <v>42.085624999999993</v>
      </c>
      <c r="CT351">
        <v>597.53250000000003</v>
      </c>
      <c r="CU351">
        <v>597.46</v>
      </c>
      <c r="CV351">
        <v>0</v>
      </c>
      <c r="CW351">
        <v>1675964552.0999999</v>
      </c>
      <c r="CX351">
        <v>0</v>
      </c>
      <c r="CY351">
        <v>1675959759</v>
      </c>
      <c r="CZ351" t="s">
        <v>356</v>
      </c>
      <c r="DA351">
        <v>1675959759</v>
      </c>
      <c r="DB351">
        <v>1675959753.5</v>
      </c>
      <c r="DC351">
        <v>5</v>
      </c>
      <c r="DD351">
        <v>-2.5000000000000001E-2</v>
      </c>
      <c r="DE351">
        <v>-8.0000000000000002E-3</v>
      </c>
      <c r="DF351">
        <v>-6.0590000000000002</v>
      </c>
      <c r="DG351">
        <v>0.218</v>
      </c>
      <c r="DH351">
        <v>415</v>
      </c>
      <c r="DI351">
        <v>34</v>
      </c>
      <c r="DJ351">
        <v>0.6</v>
      </c>
      <c r="DK351">
        <v>0.17</v>
      </c>
      <c r="DL351">
        <v>-20.808610000000002</v>
      </c>
      <c r="DM351">
        <v>0.33537636022517181</v>
      </c>
      <c r="DN351">
        <v>7.0586804007548173E-2</v>
      </c>
      <c r="DO351">
        <v>0</v>
      </c>
      <c r="DP351">
        <v>0.86285330000000005</v>
      </c>
      <c r="DQ351">
        <v>4.2455662288927103E-2</v>
      </c>
      <c r="DR351">
        <v>4.2773190037686017E-3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357</v>
      </c>
      <c r="EA351">
        <v>3.29847</v>
      </c>
      <c r="EB351">
        <v>2.6252599999999999</v>
      </c>
      <c r="EC351">
        <v>0.293686</v>
      </c>
      <c r="ED351">
        <v>0.29290300000000002</v>
      </c>
      <c r="EE351">
        <v>0.135934</v>
      </c>
      <c r="EF351">
        <v>0.132214</v>
      </c>
      <c r="EG351">
        <v>21390.3</v>
      </c>
      <c r="EH351">
        <v>21740.799999999999</v>
      </c>
      <c r="EI351">
        <v>28181.200000000001</v>
      </c>
      <c r="EJ351">
        <v>29595.7</v>
      </c>
      <c r="EK351">
        <v>33541.1</v>
      </c>
      <c r="EL351">
        <v>35642.300000000003</v>
      </c>
      <c r="EM351">
        <v>39798</v>
      </c>
      <c r="EN351">
        <v>42267.199999999997</v>
      </c>
      <c r="EO351">
        <v>2.2147999999999999</v>
      </c>
      <c r="EP351">
        <v>2.2407699999999999</v>
      </c>
      <c r="EQ351">
        <v>0.16589499999999999</v>
      </c>
      <c r="ER351">
        <v>0</v>
      </c>
      <c r="ES351">
        <v>29.392800000000001</v>
      </c>
      <c r="ET351">
        <v>999.9</v>
      </c>
      <c r="EU351">
        <v>72.7</v>
      </c>
      <c r="EV351">
        <v>32.1</v>
      </c>
      <c r="EW351">
        <v>34.482799999999997</v>
      </c>
      <c r="EX351">
        <v>56.633000000000003</v>
      </c>
      <c r="EY351">
        <v>-4.1586499999999997</v>
      </c>
      <c r="EZ351">
        <v>2</v>
      </c>
      <c r="FA351">
        <v>0.29216500000000001</v>
      </c>
      <c r="FB351">
        <v>-0.67123100000000002</v>
      </c>
      <c r="FC351">
        <v>20.273900000000001</v>
      </c>
      <c r="FD351">
        <v>5.2201399999999998</v>
      </c>
      <c r="FE351">
        <v>12.004</v>
      </c>
      <c r="FF351">
        <v>4.9866999999999999</v>
      </c>
      <c r="FG351">
        <v>3.2844799999999998</v>
      </c>
      <c r="FH351">
        <v>9999</v>
      </c>
      <c r="FI351">
        <v>9999</v>
      </c>
      <c r="FJ351">
        <v>9999</v>
      </c>
      <c r="FK351">
        <v>999.9</v>
      </c>
      <c r="FL351">
        <v>1.86581</v>
      </c>
      <c r="FM351">
        <v>1.8621799999999999</v>
      </c>
      <c r="FN351">
        <v>1.8641700000000001</v>
      </c>
      <c r="FO351">
        <v>1.8602099999999999</v>
      </c>
      <c r="FP351">
        <v>1.8609599999999999</v>
      </c>
      <c r="FQ351">
        <v>1.86015</v>
      </c>
      <c r="FR351">
        <v>1.86188</v>
      </c>
      <c r="FS351">
        <v>1.8584700000000001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-8.86</v>
      </c>
      <c r="GH351">
        <v>0.21210000000000001</v>
      </c>
      <c r="GI351">
        <v>-4.2934277136806287</v>
      </c>
      <c r="GJ351">
        <v>-4.5218151105756088E-3</v>
      </c>
      <c r="GK351">
        <v>2.0889233732517852E-6</v>
      </c>
      <c r="GL351">
        <v>-4.5906856223640231E-10</v>
      </c>
      <c r="GM351">
        <v>-0.1150039569071811</v>
      </c>
      <c r="GN351">
        <v>4.4025620023938356E-3</v>
      </c>
      <c r="GO351">
        <v>3.112297855124525E-4</v>
      </c>
      <c r="GP351">
        <v>-4.1727832042263066E-6</v>
      </c>
      <c r="GQ351">
        <v>6</v>
      </c>
      <c r="GR351">
        <v>2080</v>
      </c>
      <c r="GS351">
        <v>4</v>
      </c>
      <c r="GT351">
        <v>33</v>
      </c>
      <c r="GU351">
        <v>79.900000000000006</v>
      </c>
      <c r="GV351">
        <v>80</v>
      </c>
      <c r="GW351">
        <v>4.99756</v>
      </c>
      <c r="GX351">
        <v>2.4426299999999999</v>
      </c>
      <c r="GY351">
        <v>2.04834</v>
      </c>
      <c r="GZ351">
        <v>2.6245099999999999</v>
      </c>
      <c r="HA351">
        <v>2.1972700000000001</v>
      </c>
      <c r="HB351">
        <v>2.33765</v>
      </c>
      <c r="HC351">
        <v>37.0032</v>
      </c>
      <c r="HD351">
        <v>14.6837</v>
      </c>
      <c r="HE351">
        <v>18</v>
      </c>
      <c r="HF351">
        <v>675.00699999999995</v>
      </c>
      <c r="HG351">
        <v>777.15499999999997</v>
      </c>
      <c r="HH351">
        <v>31.000599999999999</v>
      </c>
      <c r="HI351">
        <v>31.151199999999999</v>
      </c>
      <c r="HJ351">
        <v>30</v>
      </c>
      <c r="HK351">
        <v>31.1097</v>
      </c>
      <c r="HL351">
        <v>31.1144</v>
      </c>
      <c r="HM351">
        <v>100</v>
      </c>
      <c r="HN351">
        <v>10.2613</v>
      </c>
      <c r="HO351">
        <v>100</v>
      </c>
      <c r="HP351">
        <v>31</v>
      </c>
      <c r="HQ351">
        <v>2240.8000000000002</v>
      </c>
      <c r="HR351">
        <v>31.764099999999999</v>
      </c>
      <c r="HS351">
        <v>99.330600000000004</v>
      </c>
      <c r="HT351">
        <v>98.047700000000006</v>
      </c>
    </row>
    <row r="352" spans="1:228" x14ac:dyDescent="0.2">
      <c r="A352">
        <v>337</v>
      </c>
      <c r="B352">
        <v>1675964556.0999999</v>
      </c>
      <c r="C352">
        <v>1341.599999904633</v>
      </c>
      <c r="D352" t="s">
        <v>1033</v>
      </c>
      <c r="E352" t="s">
        <v>1034</v>
      </c>
      <c r="F352">
        <v>4</v>
      </c>
      <c r="G352">
        <v>1675964554.0999999</v>
      </c>
      <c r="H352">
        <f t="shared" si="170"/>
        <v>9.6820814703949801E-4</v>
      </c>
      <c r="I352">
        <f t="shared" si="171"/>
        <v>0.96820814703949798</v>
      </c>
      <c r="J352">
        <f t="shared" si="172"/>
        <v>20.445261253398808</v>
      </c>
      <c r="K352">
        <f t="shared" si="173"/>
        <v>2109.8771428571431</v>
      </c>
      <c r="L352">
        <f t="shared" si="174"/>
        <v>1544.8786871743716</v>
      </c>
      <c r="M352">
        <f t="shared" si="175"/>
        <v>156.57688124328405</v>
      </c>
      <c r="N352">
        <f t="shared" si="176"/>
        <v>213.84072780452215</v>
      </c>
      <c r="O352">
        <f t="shared" si="177"/>
        <v>6.3594167057782799E-2</v>
      </c>
      <c r="P352">
        <f t="shared" si="178"/>
        <v>2.7735645723489726</v>
      </c>
      <c r="Q352">
        <f t="shared" si="179"/>
        <v>6.279508055800713E-2</v>
      </c>
      <c r="R352">
        <f t="shared" si="180"/>
        <v>3.931788346499461E-2</v>
      </c>
      <c r="S352">
        <f t="shared" si="181"/>
        <v>226.10989337597584</v>
      </c>
      <c r="T352">
        <f t="shared" si="182"/>
        <v>32.952042283963898</v>
      </c>
      <c r="U352">
        <f t="shared" si="183"/>
        <v>32.098985714285718</v>
      </c>
      <c r="V352">
        <f t="shared" si="184"/>
        <v>4.8019016705502571</v>
      </c>
      <c r="W352">
        <f t="shared" si="185"/>
        <v>69.860181316024253</v>
      </c>
      <c r="X352">
        <f t="shared" si="186"/>
        <v>3.3016715667813097</v>
      </c>
      <c r="Y352">
        <f t="shared" si="187"/>
        <v>4.7261136524190288</v>
      </c>
      <c r="Z352">
        <f t="shared" si="188"/>
        <v>1.5002301037689474</v>
      </c>
      <c r="AA352">
        <f t="shared" si="189"/>
        <v>-42.697979284441864</v>
      </c>
      <c r="AB352">
        <f t="shared" si="190"/>
        <v>-42.015347995889627</v>
      </c>
      <c r="AC352">
        <f t="shared" si="191"/>
        <v>-3.4340228572029723</v>
      </c>
      <c r="AD352">
        <f t="shared" si="192"/>
        <v>137.96254323844141</v>
      </c>
      <c r="AE352">
        <f t="shared" si="193"/>
        <v>20.472292864504553</v>
      </c>
      <c r="AF352">
        <f t="shared" si="194"/>
        <v>0.9709195309811478</v>
      </c>
      <c r="AG352">
        <f t="shared" si="195"/>
        <v>20.445261253398808</v>
      </c>
      <c r="AH352">
        <v>2200.4664881127228</v>
      </c>
      <c r="AI352">
        <v>2180.9327878787872</v>
      </c>
      <c r="AJ352">
        <v>1.154527991818455E-2</v>
      </c>
      <c r="AK352">
        <v>60.624418474204617</v>
      </c>
      <c r="AL352">
        <f t="shared" si="196"/>
        <v>0.96820814703949798</v>
      </c>
      <c r="AM352">
        <v>31.70941549448067</v>
      </c>
      <c r="AN352">
        <v>32.57432060606061</v>
      </c>
      <c r="AO352">
        <v>-4.5429207414377809E-5</v>
      </c>
      <c r="AP352">
        <v>100.9878899836357</v>
      </c>
      <c r="AQ352">
        <v>17</v>
      </c>
      <c r="AR352">
        <v>3</v>
      </c>
      <c r="AS352">
        <f t="shared" si="197"/>
        <v>1</v>
      </c>
      <c r="AT352">
        <f t="shared" si="198"/>
        <v>0</v>
      </c>
      <c r="AU352">
        <f t="shared" si="199"/>
        <v>47685.088069780672</v>
      </c>
      <c r="AV352">
        <f t="shared" si="200"/>
        <v>1199.982857142857</v>
      </c>
      <c r="AW352">
        <f t="shared" si="201"/>
        <v>1025.9092421637181</v>
      </c>
      <c r="AX352">
        <f t="shared" si="202"/>
        <v>0.85493658184950583</v>
      </c>
      <c r="AY352">
        <f t="shared" si="203"/>
        <v>0.18842760296954611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1675964554.0999999</v>
      </c>
      <c r="BF352">
        <v>2109.8771428571431</v>
      </c>
      <c r="BG352">
        <v>2130.6657142857139</v>
      </c>
      <c r="BH352">
        <v>32.576214285714293</v>
      </c>
      <c r="BI352">
        <v>31.70917142857143</v>
      </c>
      <c r="BJ352">
        <v>2118.741428571429</v>
      </c>
      <c r="BK352">
        <v>32.364185714285711</v>
      </c>
      <c r="BL352">
        <v>649.99600000000009</v>
      </c>
      <c r="BM352">
        <v>101.2522857142857</v>
      </c>
      <c r="BN352">
        <v>9.9932128571428566E-2</v>
      </c>
      <c r="BO352">
        <v>31.818000000000001</v>
      </c>
      <c r="BP352">
        <v>32.098985714285718</v>
      </c>
      <c r="BQ352">
        <v>999.89999999999986</v>
      </c>
      <c r="BR352">
        <v>0</v>
      </c>
      <c r="BS352">
        <v>0</v>
      </c>
      <c r="BT352">
        <v>9023.2157142857141</v>
      </c>
      <c r="BU352">
        <v>0</v>
      </c>
      <c r="BV352">
        <v>112.93857142857139</v>
      </c>
      <c r="BW352">
        <v>-20.787800000000001</v>
      </c>
      <c r="BX352">
        <v>2180.9228571428571</v>
      </c>
      <c r="BY352">
        <v>2200.44</v>
      </c>
      <c r="BZ352">
        <v>0.8670404285714286</v>
      </c>
      <c r="CA352">
        <v>2130.6657142857139</v>
      </c>
      <c r="CB352">
        <v>31.70917142857143</v>
      </c>
      <c r="CC352">
        <v>3.2984114285714279</v>
      </c>
      <c r="CD352">
        <v>3.2106214285714278</v>
      </c>
      <c r="CE352">
        <v>25.61635714285714</v>
      </c>
      <c r="CF352">
        <v>25.16254285714286</v>
      </c>
      <c r="CG352">
        <v>1199.982857142857</v>
      </c>
      <c r="CH352">
        <v>0.50003300000000006</v>
      </c>
      <c r="CI352">
        <v>0.49996699999999988</v>
      </c>
      <c r="CJ352">
        <v>0</v>
      </c>
      <c r="CK352">
        <v>978.47800000000007</v>
      </c>
      <c r="CL352">
        <v>4.9990899999999998</v>
      </c>
      <c r="CM352">
        <v>10518.571428571429</v>
      </c>
      <c r="CN352">
        <v>9557.822857142859</v>
      </c>
      <c r="CO352">
        <v>40.75</v>
      </c>
      <c r="CP352">
        <v>42.25</v>
      </c>
      <c r="CQ352">
        <v>41.517714285714291</v>
      </c>
      <c r="CR352">
        <v>41.375</v>
      </c>
      <c r="CS352">
        <v>42.098000000000013</v>
      </c>
      <c r="CT352">
        <v>597.52857142857124</v>
      </c>
      <c r="CU352">
        <v>597.45428571428567</v>
      </c>
      <c r="CV352">
        <v>0</v>
      </c>
      <c r="CW352">
        <v>1675964555.7</v>
      </c>
      <c r="CX352">
        <v>0</v>
      </c>
      <c r="CY352">
        <v>1675959759</v>
      </c>
      <c r="CZ352" t="s">
        <v>356</v>
      </c>
      <c r="DA352">
        <v>1675959759</v>
      </c>
      <c r="DB352">
        <v>1675959753.5</v>
      </c>
      <c r="DC352">
        <v>5</v>
      </c>
      <c r="DD352">
        <v>-2.5000000000000001E-2</v>
      </c>
      <c r="DE352">
        <v>-8.0000000000000002E-3</v>
      </c>
      <c r="DF352">
        <v>-6.0590000000000002</v>
      </c>
      <c r="DG352">
        <v>0.218</v>
      </c>
      <c r="DH352">
        <v>415</v>
      </c>
      <c r="DI352">
        <v>34</v>
      </c>
      <c r="DJ352">
        <v>0.6</v>
      </c>
      <c r="DK352">
        <v>0.17</v>
      </c>
      <c r="DL352">
        <v>-20.8032775</v>
      </c>
      <c r="DM352">
        <v>0.26376472795499872</v>
      </c>
      <c r="DN352">
        <v>6.7348483603938969E-2</v>
      </c>
      <c r="DO352">
        <v>0</v>
      </c>
      <c r="DP352">
        <v>0.86505112500000014</v>
      </c>
      <c r="DQ352">
        <v>2.8341624765475349E-2</v>
      </c>
      <c r="DR352">
        <v>3.1491338109669192E-3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357</v>
      </c>
      <c r="EA352">
        <v>3.2986399999999998</v>
      </c>
      <c r="EB352">
        <v>2.6254400000000002</v>
      </c>
      <c r="EC352">
        <v>0.29370000000000002</v>
      </c>
      <c r="ED352">
        <v>0.29290899999999997</v>
      </c>
      <c r="EE352">
        <v>0.13592199999999999</v>
      </c>
      <c r="EF352">
        <v>0.132212</v>
      </c>
      <c r="EG352">
        <v>21389.8</v>
      </c>
      <c r="EH352">
        <v>21740.7</v>
      </c>
      <c r="EI352">
        <v>28181.200000000001</v>
      </c>
      <c r="EJ352">
        <v>29595.7</v>
      </c>
      <c r="EK352">
        <v>33541</v>
      </c>
      <c r="EL352">
        <v>35642.699999999997</v>
      </c>
      <c r="EM352">
        <v>39797.4</v>
      </c>
      <c r="EN352">
        <v>42267.5</v>
      </c>
      <c r="EO352">
        <v>2.21462</v>
      </c>
      <c r="EP352">
        <v>2.2406700000000002</v>
      </c>
      <c r="EQ352">
        <v>0.16664000000000001</v>
      </c>
      <c r="ER352">
        <v>0</v>
      </c>
      <c r="ES352">
        <v>29.402899999999999</v>
      </c>
      <c r="ET352">
        <v>999.9</v>
      </c>
      <c r="EU352">
        <v>72.7</v>
      </c>
      <c r="EV352">
        <v>32.1</v>
      </c>
      <c r="EW352">
        <v>34.479399999999998</v>
      </c>
      <c r="EX352">
        <v>57.082999999999998</v>
      </c>
      <c r="EY352">
        <v>-4.0665100000000001</v>
      </c>
      <c r="EZ352">
        <v>2</v>
      </c>
      <c r="FA352">
        <v>0.29211100000000001</v>
      </c>
      <c r="FB352">
        <v>-0.66889399999999999</v>
      </c>
      <c r="FC352">
        <v>20.273900000000001</v>
      </c>
      <c r="FD352">
        <v>5.22133</v>
      </c>
      <c r="FE352">
        <v>12.004</v>
      </c>
      <c r="FF352">
        <v>4.9874000000000001</v>
      </c>
      <c r="FG352">
        <v>3.2846299999999999</v>
      </c>
      <c r="FH352">
        <v>9999</v>
      </c>
      <c r="FI352">
        <v>9999</v>
      </c>
      <c r="FJ352">
        <v>9999</v>
      </c>
      <c r="FK352">
        <v>999.9</v>
      </c>
      <c r="FL352">
        <v>1.86578</v>
      </c>
      <c r="FM352">
        <v>1.8621799999999999</v>
      </c>
      <c r="FN352">
        <v>1.8641700000000001</v>
      </c>
      <c r="FO352">
        <v>1.86022</v>
      </c>
      <c r="FP352">
        <v>1.8609599999999999</v>
      </c>
      <c r="FQ352">
        <v>1.86015</v>
      </c>
      <c r="FR352">
        <v>1.86188</v>
      </c>
      <c r="FS352">
        <v>1.8584799999999999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-8.86</v>
      </c>
      <c r="GH352">
        <v>0.21199999999999999</v>
      </c>
      <c r="GI352">
        <v>-4.2934277136806287</v>
      </c>
      <c r="GJ352">
        <v>-4.5218151105756088E-3</v>
      </c>
      <c r="GK352">
        <v>2.0889233732517852E-6</v>
      </c>
      <c r="GL352">
        <v>-4.5906856223640231E-10</v>
      </c>
      <c r="GM352">
        <v>-0.1150039569071811</v>
      </c>
      <c r="GN352">
        <v>4.4025620023938356E-3</v>
      </c>
      <c r="GO352">
        <v>3.112297855124525E-4</v>
      </c>
      <c r="GP352">
        <v>-4.1727832042263066E-6</v>
      </c>
      <c r="GQ352">
        <v>6</v>
      </c>
      <c r="GR352">
        <v>2080</v>
      </c>
      <c r="GS352">
        <v>4</v>
      </c>
      <c r="GT352">
        <v>33</v>
      </c>
      <c r="GU352">
        <v>80</v>
      </c>
      <c r="GV352">
        <v>80</v>
      </c>
      <c r="GW352">
        <v>4.99756</v>
      </c>
      <c r="GX352">
        <v>2.4499499999999999</v>
      </c>
      <c r="GY352">
        <v>2.04834</v>
      </c>
      <c r="GZ352">
        <v>2.6232899999999999</v>
      </c>
      <c r="HA352">
        <v>2.1972700000000001</v>
      </c>
      <c r="HB352">
        <v>2.34009</v>
      </c>
      <c r="HC352">
        <v>37.0032</v>
      </c>
      <c r="HD352">
        <v>14.7012</v>
      </c>
      <c r="HE352">
        <v>18</v>
      </c>
      <c r="HF352">
        <v>674.86599999999999</v>
      </c>
      <c r="HG352">
        <v>777.03899999999999</v>
      </c>
      <c r="HH352">
        <v>31.000599999999999</v>
      </c>
      <c r="HI352">
        <v>31.148900000000001</v>
      </c>
      <c r="HJ352">
        <v>29.9999</v>
      </c>
      <c r="HK352">
        <v>31.1097</v>
      </c>
      <c r="HL352">
        <v>31.113099999999999</v>
      </c>
      <c r="HM352">
        <v>100</v>
      </c>
      <c r="HN352">
        <v>10.2613</v>
      </c>
      <c r="HO352">
        <v>100</v>
      </c>
      <c r="HP352">
        <v>31</v>
      </c>
      <c r="HQ352">
        <v>2247.4699999999998</v>
      </c>
      <c r="HR352">
        <v>31.764099999999999</v>
      </c>
      <c r="HS352">
        <v>99.329599999999999</v>
      </c>
      <c r="HT352">
        <v>98.048100000000005</v>
      </c>
    </row>
    <row r="353" spans="1:228" x14ac:dyDescent="0.2">
      <c r="A353">
        <v>338</v>
      </c>
      <c r="B353">
        <v>1675964560.0999999</v>
      </c>
      <c r="C353">
        <v>1345.599999904633</v>
      </c>
      <c r="D353" t="s">
        <v>1035</v>
      </c>
      <c r="E353" t="s">
        <v>1036</v>
      </c>
      <c r="F353">
        <v>4</v>
      </c>
      <c r="G353">
        <v>1675964557.7874999</v>
      </c>
      <c r="H353">
        <f t="shared" si="170"/>
        <v>9.687720492478467E-4</v>
      </c>
      <c r="I353">
        <f t="shared" si="171"/>
        <v>0.96877204924784666</v>
      </c>
      <c r="J353">
        <f t="shared" si="172"/>
        <v>20.51660766856061</v>
      </c>
      <c r="K353">
        <f t="shared" si="173"/>
        <v>2109.88</v>
      </c>
      <c r="L353">
        <f t="shared" si="174"/>
        <v>1541.3612420615582</v>
      </c>
      <c r="M353">
        <f t="shared" si="175"/>
        <v>156.22003529945454</v>
      </c>
      <c r="N353">
        <f t="shared" si="176"/>
        <v>213.84054502159947</v>
      </c>
      <c r="O353">
        <f t="shared" si="177"/>
        <v>6.3399775627483293E-2</v>
      </c>
      <c r="P353">
        <f t="shared" si="178"/>
        <v>2.771911467942473</v>
      </c>
      <c r="Q353">
        <f t="shared" si="179"/>
        <v>6.2605066709197077E-2</v>
      </c>
      <c r="R353">
        <f t="shared" si="180"/>
        <v>3.9198738102426391E-2</v>
      </c>
      <c r="S353">
        <f t="shared" si="181"/>
        <v>226.11234223359787</v>
      </c>
      <c r="T353">
        <f t="shared" si="182"/>
        <v>32.956675343339825</v>
      </c>
      <c r="U353">
        <f t="shared" si="183"/>
        <v>32.117912500000003</v>
      </c>
      <c r="V353">
        <f t="shared" si="184"/>
        <v>4.8070444557899714</v>
      </c>
      <c r="W353">
        <f t="shared" si="185"/>
        <v>69.838555447815338</v>
      </c>
      <c r="X353">
        <f t="shared" si="186"/>
        <v>3.3014259154353045</v>
      </c>
      <c r="Y353">
        <f t="shared" si="187"/>
        <v>4.727225376106456</v>
      </c>
      <c r="Z353">
        <f t="shared" si="188"/>
        <v>1.5056185403546669</v>
      </c>
      <c r="AA353">
        <f t="shared" si="189"/>
        <v>-42.722847371830042</v>
      </c>
      <c r="AB353">
        <f t="shared" si="190"/>
        <v>-44.19853832204916</v>
      </c>
      <c r="AC353">
        <f t="shared" si="191"/>
        <v>-3.6150254126716863</v>
      </c>
      <c r="AD353">
        <f t="shared" si="192"/>
        <v>135.575931127047</v>
      </c>
      <c r="AE353">
        <f t="shared" si="193"/>
        <v>20.491090693916924</v>
      </c>
      <c r="AF353">
        <f t="shared" si="194"/>
        <v>0.97025215597262193</v>
      </c>
      <c r="AG353">
        <f t="shared" si="195"/>
        <v>20.51660766856061</v>
      </c>
      <c r="AH353">
        <v>2200.4228000326279</v>
      </c>
      <c r="AI353">
        <v>2180.8985454545441</v>
      </c>
      <c r="AJ353">
        <v>-9.0220002385215468E-3</v>
      </c>
      <c r="AK353">
        <v>60.624418474204617</v>
      </c>
      <c r="AL353">
        <f t="shared" si="196"/>
        <v>0.96877204924784666</v>
      </c>
      <c r="AM353">
        <v>31.707532865966911</v>
      </c>
      <c r="AN353">
        <v>32.572732727272722</v>
      </c>
      <c r="AO353">
        <v>-1.74163882038803E-5</v>
      </c>
      <c r="AP353">
        <v>100.9878899836357</v>
      </c>
      <c r="AQ353">
        <v>17</v>
      </c>
      <c r="AR353">
        <v>3</v>
      </c>
      <c r="AS353">
        <f t="shared" si="197"/>
        <v>1</v>
      </c>
      <c r="AT353">
        <f t="shared" si="198"/>
        <v>0</v>
      </c>
      <c r="AU353">
        <f t="shared" si="199"/>
        <v>47638.726541048702</v>
      </c>
      <c r="AV353">
        <f t="shared" si="200"/>
        <v>1199.9925000000001</v>
      </c>
      <c r="AW353">
        <f t="shared" si="201"/>
        <v>1025.9178135925376</v>
      </c>
      <c r="AX353">
        <f t="shared" si="202"/>
        <v>0.8549368546824565</v>
      </c>
      <c r="AY353">
        <f t="shared" si="203"/>
        <v>0.18842812953714116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1675964557.7874999</v>
      </c>
      <c r="BF353">
        <v>2109.88</v>
      </c>
      <c r="BG353">
        <v>2130.6837500000001</v>
      </c>
      <c r="BH353">
        <v>32.573862499999997</v>
      </c>
      <c r="BI353">
        <v>31.707450000000001</v>
      </c>
      <c r="BJ353">
        <v>2118.7424999999998</v>
      </c>
      <c r="BK353">
        <v>32.361849999999997</v>
      </c>
      <c r="BL353">
        <v>650.02337499999999</v>
      </c>
      <c r="BM353">
        <v>101.252</v>
      </c>
      <c r="BN353">
        <v>9.9993962499999992E-2</v>
      </c>
      <c r="BO353">
        <v>31.822150000000001</v>
      </c>
      <c r="BP353">
        <v>32.117912500000003</v>
      </c>
      <c r="BQ353">
        <v>999.9</v>
      </c>
      <c r="BR353">
        <v>0</v>
      </c>
      <c r="BS353">
        <v>0</v>
      </c>
      <c r="BT353">
        <v>9014.4537499999988</v>
      </c>
      <c r="BU353">
        <v>0</v>
      </c>
      <c r="BV353">
        <v>116.28337500000001</v>
      </c>
      <c r="BW353">
        <v>-20.803137499999998</v>
      </c>
      <c r="BX353">
        <v>2180.92</v>
      </c>
      <c r="BY353">
        <v>2200.4537500000001</v>
      </c>
      <c r="BZ353">
        <v>0.86638799999999994</v>
      </c>
      <c r="CA353">
        <v>2130.6837500000001</v>
      </c>
      <c r="CB353">
        <v>31.707450000000001</v>
      </c>
      <c r="CC353">
        <v>3.2981625000000001</v>
      </c>
      <c r="CD353">
        <v>3.2104387499999998</v>
      </c>
      <c r="CE353">
        <v>25.615087500000001</v>
      </c>
      <c r="CF353">
        <v>25.1615875</v>
      </c>
      <c r="CG353">
        <v>1199.9925000000001</v>
      </c>
      <c r="CH353">
        <v>0.50002250000000004</v>
      </c>
      <c r="CI353">
        <v>0.49997750000000002</v>
      </c>
      <c r="CJ353">
        <v>0</v>
      </c>
      <c r="CK353">
        <v>978.59912499999996</v>
      </c>
      <c r="CL353">
        <v>4.9990899999999998</v>
      </c>
      <c r="CM353">
        <v>10506.8125</v>
      </c>
      <c r="CN353">
        <v>9557.8775000000005</v>
      </c>
      <c r="CO353">
        <v>40.75</v>
      </c>
      <c r="CP353">
        <v>42.210624999999993</v>
      </c>
      <c r="CQ353">
        <v>41.507750000000001</v>
      </c>
      <c r="CR353">
        <v>41.375</v>
      </c>
      <c r="CS353">
        <v>42.061999999999998</v>
      </c>
      <c r="CT353">
        <v>597.52250000000004</v>
      </c>
      <c r="CU353">
        <v>597.47</v>
      </c>
      <c r="CV353">
        <v>0</v>
      </c>
      <c r="CW353">
        <v>1675964559.9000001</v>
      </c>
      <c r="CX353">
        <v>0</v>
      </c>
      <c r="CY353">
        <v>1675959759</v>
      </c>
      <c r="CZ353" t="s">
        <v>356</v>
      </c>
      <c r="DA353">
        <v>1675959759</v>
      </c>
      <c r="DB353">
        <v>1675959753.5</v>
      </c>
      <c r="DC353">
        <v>5</v>
      </c>
      <c r="DD353">
        <v>-2.5000000000000001E-2</v>
      </c>
      <c r="DE353">
        <v>-8.0000000000000002E-3</v>
      </c>
      <c r="DF353">
        <v>-6.0590000000000002</v>
      </c>
      <c r="DG353">
        <v>0.218</v>
      </c>
      <c r="DH353">
        <v>415</v>
      </c>
      <c r="DI353">
        <v>34</v>
      </c>
      <c r="DJ353">
        <v>0.6</v>
      </c>
      <c r="DK353">
        <v>0.17</v>
      </c>
      <c r="DL353">
        <v>-20.794619999999998</v>
      </c>
      <c r="DM353">
        <v>0.24737786116327831</v>
      </c>
      <c r="DN353">
        <v>6.7454652174627955E-2</v>
      </c>
      <c r="DO353">
        <v>0</v>
      </c>
      <c r="DP353">
        <v>0.86609397500000007</v>
      </c>
      <c r="DQ353">
        <v>1.556495684802554E-2</v>
      </c>
      <c r="DR353">
        <v>2.4673680155937461E-3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357</v>
      </c>
      <c r="EA353">
        <v>3.2985699999999998</v>
      </c>
      <c r="EB353">
        <v>2.6253500000000001</v>
      </c>
      <c r="EC353">
        <v>0.293684</v>
      </c>
      <c r="ED353">
        <v>0.29291</v>
      </c>
      <c r="EE353">
        <v>0.135909</v>
      </c>
      <c r="EF353">
        <v>0.13220100000000001</v>
      </c>
      <c r="EG353">
        <v>21390.2</v>
      </c>
      <c r="EH353">
        <v>21740.9</v>
      </c>
      <c r="EI353">
        <v>28181</v>
      </c>
      <c r="EJ353">
        <v>29595.9</v>
      </c>
      <c r="EK353">
        <v>33541.4</v>
      </c>
      <c r="EL353">
        <v>35643.4</v>
      </c>
      <c r="EM353">
        <v>39797.199999999997</v>
      </c>
      <c r="EN353">
        <v>42267.8</v>
      </c>
      <c r="EO353">
        <v>2.2145999999999999</v>
      </c>
      <c r="EP353">
        <v>2.24085</v>
      </c>
      <c r="EQ353">
        <v>0.16687099999999999</v>
      </c>
      <c r="ER353">
        <v>0</v>
      </c>
      <c r="ES353">
        <v>29.412299999999998</v>
      </c>
      <c r="ET353">
        <v>999.9</v>
      </c>
      <c r="EU353">
        <v>72.7</v>
      </c>
      <c r="EV353">
        <v>32.1</v>
      </c>
      <c r="EW353">
        <v>34.479100000000003</v>
      </c>
      <c r="EX353">
        <v>56.783000000000001</v>
      </c>
      <c r="EY353">
        <v>-4.1265999999999998</v>
      </c>
      <c r="EZ353">
        <v>2</v>
      </c>
      <c r="FA353">
        <v>0.29208299999999998</v>
      </c>
      <c r="FB353">
        <v>-0.665825</v>
      </c>
      <c r="FC353">
        <v>20.274100000000001</v>
      </c>
      <c r="FD353">
        <v>5.22058</v>
      </c>
      <c r="FE353">
        <v>12.004</v>
      </c>
      <c r="FF353">
        <v>4.9874999999999998</v>
      </c>
      <c r="FG353">
        <v>3.2846500000000001</v>
      </c>
      <c r="FH353">
        <v>9999</v>
      </c>
      <c r="FI353">
        <v>9999</v>
      </c>
      <c r="FJ353">
        <v>9999</v>
      </c>
      <c r="FK353">
        <v>999.9</v>
      </c>
      <c r="FL353">
        <v>1.8657999999999999</v>
      </c>
      <c r="FM353">
        <v>1.8621799999999999</v>
      </c>
      <c r="FN353">
        <v>1.8641700000000001</v>
      </c>
      <c r="FO353">
        <v>1.86022</v>
      </c>
      <c r="FP353">
        <v>1.8609599999999999</v>
      </c>
      <c r="FQ353">
        <v>1.8601300000000001</v>
      </c>
      <c r="FR353">
        <v>1.86188</v>
      </c>
      <c r="FS353">
        <v>1.85849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-8.86</v>
      </c>
      <c r="GH353">
        <v>0.21199999999999999</v>
      </c>
      <c r="GI353">
        <v>-4.2934277136806287</v>
      </c>
      <c r="GJ353">
        <v>-4.5218151105756088E-3</v>
      </c>
      <c r="GK353">
        <v>2.0889233732517852E-6</v>
      </c>
      <c r="GL353">
        <v>-4.5906856223640231E-10</v>
      </c>
      <c r="GM353">
        <v>-0.1150039569071811</v>
      </c>
      <c r="GN353">
        <v>4.4025620023938356E-3</v>
      </c>
      <c r="GO353">
        <v>3.112297855124525E-4</v>
      </c>
      <c r="GP353">
        <v>-4.1727832042263066E-6</v>
      </c>
      <c r="GQ353">
        <v>6</v>
      </c>
      <c r="GR353">
        <v>2080</v>
      </c>
      <c r="GS353">
        <v>4</v>
      </c>
      <c r="GT353">
        <v>33</v>
      </c>
      <c r="GU353">
        <v>80</v>
      </c>
      <c r="GV353">
        <v>80.099999999999994</v>
      </c>
      <c r="GW353">
        <v>4.99756</v>
      </c>
      <c r="GX353">
        <v>2.4499499999999999</v>
      </c>
      <c r="GY353">
        <v>2.04834</v>
      </c>
      <c r="GZ353">
        <v>2.6245099999999999</v>
      </c>
      <c r="HA353">
        <v>2.1972700000000001</v>
      </c>
      <c r="HB353">
        <v>2.3144499999999999</v>
      </c>
      <c r="HC353">
        <v>37.0032</v>
      </c>
      <c r="HD353">
        <v>14.692399999999999</v>
      </c>
      <c r="HE353">
        <v>18</v>
      </c>
      <c r="HF353">
        <v>674.846</v>
      </c>
      <c r="HG353">
        <v>777.21199999999999</v>
      </c>
      <c r="HH353">
        <v>31.000800000000002</v>
      </c>
      <c r="HI353">
        <v>31.148499999999999</v>
      </c>
      <c r="HJ353">
        <v>29.9999</v>
      </c>
      <c r="HK353">
        <v>31.1097</v>
      </c>
      <c r="HL353">
        <v>31.113099999999999</v>
      </c>
      <c r="HM353">
        <v>100</v>
      </c>
      <c r="HN353">
        <v>10.2613</v>
      </c>
      <c r="HO353">
        <v>100</v>
      </c>
      <c r="HP353">
        <v>31</v>
      </c>
      <c r="HQ353">
        <v>2254.15</v>
      </c>
      <c r="HR353">
        <v>31.764099999999999</v>
      </c>
      <c r="HS353">
        <v>99.329099999999997</v>
      </c>
      <c r="HT353">
        <v>98.048900000000003</v>
      </c>
    </row>
    <row r="354" spans="1:228" x14ac:dyDescent="0.2">
      <c r="A354">
        <v>339</v>
      </c>
      <c r="B354">
        <v>1675964564.0999999</v>
      </c>
      <c r="C354">
        <v>1349.599999904633</v>
      </c>
      <c r="D354" t="s">
        <v>1037</v>
      </c>
      <c r="E354" t="s">
        <v>1038</v>
      </c>
      <c r="F354">
        <v>4</v>
      </c>
      <c r="G354">
        <v>1675964562.0999999</v>
      </c>
      <c r="H354">
        <f t="shared" si="170"/>
        <v>9.6848022262202083E-4</v>
      </c>
      <c r="I354">
        <f t="shared" si="171"/>
        <v>0.96848022262202083</v>
      </c>
      <c r="J354">
        <f t="shared" si="172"/>
        <v>20.62568328971652</v>
      </c>
      <c r="K354">
        <f t="shared" si="173"/>
        <v>2109.87</v>
      </c>
      <c r="L354">
        <f t="shared" si="174"/>
        <v>1537.0894891347994</v>
      </c>
      <c r="M354">
        <f t="shared" si="175"/>
        <v>155.78471953869786</v>
      </c>
      <c r="N354">
        <f t="shared" si="176"/>
        <v>213.83628509366991</v>
      </c>
      <c r="O354">
        <f t="shared" si="177"/>
        <v>6.3229131374256078E-2</v>
      </c>
      <c r="P354">
        <f t="shared" si="178"/>
        <v>2.7626794391640965</v>
      </c>
      <c r="Q354">
        <f t="shared" si="179"/>
        <v>6.2436060187994691E-2</v>
      </c>
      <c r="R354">
        <f t="shared" si="180"/>
        <v>3.9092963070371675E-2</v>
      </c>
      <c r="S354">
        <f t="shared" si="181"/>
        <v>226.11380751955568</v>
      </c>
      <c r="T354">
        <f t="shared" si="182"/>
        <v>32.964372051877774</v>
      </c>
      <c r="U354">
        <f t="shared" si="183"/>
        <v>32.129842857142862</v>
      </c>
      <c r="V354">
        <f t="shared" si="184"/>
        <v>4.8102886348717941</v>
      </c>
      <c r="W354">
        <f t="shared" si="185"/>
        <v>69.815319917800323</v>
      </c>
      <c r="X354">
        <f t="shared" si="186"/>
        <v>3.3010958141565281</v>
      </c>
      <c r="Y354">
        <f t="shared" si="187"/>
        <v>4.7283258431576289</v>
      </c>
      <c r="Z354">
        <f t="shared" si="188"/>
        <v>1.5091928207152661</v>
      </c>
      <c r="AA354">
        <f t="shared" si="189"/>
        <v>-42.70997781763112</v>
      </c>
      <c r="AB354">
        <f t="shared" si="190"/>
        <v>-45.21653410662217</v>
      </c>
      <c r="AC354">
        <f t="shared" si="191"/>
        <v>-3.7109392075445009</v>
      </c>
      <c r="AD354">
        <f t="shared" si="192"/>
        <v>134.4763563877579</v>
      </c>
      <c r="AE354">
        <f t="shared" si="193"/>
        <v>20.567715907502752</v>
      </c>
      <c r="AF354">
        <f t="shared" si="194"/>
        <v>0.96936625926511077</v>
      </c>
      <c r="AG354">
        <f t="shared" si="195"/>
        <v>20.62568328971652</v>
      </c>
      <c r="AH354">
        <v>2200.5451843783421</v>
      </c>
      <c r="AI354">
        <v>2180.8886060606069</v>
      </c>
      <c r="AJ354">
        <v>-1.429047108897983E-3</v>
      </c>
      <c r="AK354">
        <v>60.624418474204617</v>
      </c>
      <c r="AL354">
        <f t="shared" si="196"/>
        <v>0.96848022262202083</v>
      </c>
      <c r="AM354">
        <v>31.705805668310841</v>
      </c>
      <c r="AN354">
        <v>32.570703636363618</v>
      </c>
      <c r="AO354">
        <v>-9.7131021263093861E-6</v>
      </c>
      <c r="AP354">
        <v>100.9878899836357</v>
      </c>
      <c r="AQ354">
        <v>17</v>
      </c>
      <c r="AR354">
        <v>3</v>
      </c>
      <c r="AS354">
        <f t="shared" si="197"/>
        <v>1</v>
      </c>
      <c r="AT354">
        <f t="shared" si="198"/>
        <v>0</v>
      </c>
      <c r="AU354">
        <f t="shared" si="199"/>
        <v>47383.061750195411</v>
      </c>
      <c r="AV354">
        <f t="shared" si="200"/>
        <v>1199.998571428571</v>
      </c>
      <c r="AW354">
        <f t="shared" si="201"/>
        <v>1025.9231707355207</v>
      </c>
      <c r="AX354">
        <f t="shared" si="202"/>
        <v>0.85493699339506923</v>
      </c>
      <c r="AY354">
        <f t="shared" si="203"/>
        <v>0.18842839725248367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1675964562.0999999</v>
      </c>
      <c r="BF354">
        <v>2109.87</v>
      </c>
      <c r="BG354">
        <v>2130.7428571428568</v>
      </c>
      <c r="BH354">
        <v>32.571100000000001</v>
      </c>
      <c r="BI354">
        <v>31.705471428571428</v>
      </c>
      <c r="BJ354">
        <v>2118.7371428571432</v>
      </c>
      <c r="BK354">
        <v>32.359142857142857</v>
      </c>
      <c r="BL354">
        <v>650.01985714285718</v>
      </c>
      <c r="BM354">
        <v>101.2502857142857</v>
      </c>
      <c r="BN354">
        <v>0.1001695714285714</v>
      </c>
      <c r="BO354">
        <v>31.826257142857141</v>
      </c>
      <c r="BP354">
        <v>32.129842857142862</v>
      </c>
      <c r="BQ354">
        <v>999.89999999999986</v>
      </c>
      <c r="BR354">
        <v>0</v>
      </c>
      <c r="BS354">
        <v>0</v>
      </c>
      <c r="BT354">
        <v>8965.6228571428583</v>
      </c>
      <c r="BU354">
        <v>0</v>
      </c>
      <c r="BV354">
        <v>118.5784285714286</v>
      </c>
      <c r="BW354">
        <v>-20.871742857142859</v>
      </c>
      <c r="BX354">
        <v>2180.905714285715</v>
      </c>
      <c r="BY354">
        <v>2200.514285714286</v>
      </c>
      <c r="BZ354">
        <v>0.86562428571428573</v>
      </c>
      <c r="CA354">
        <v>2130.7428571428568</v>
      </c>
      <c r="CB354">
        <v>31.705471428571428</v>
      </c>
      <c r="CC354">
        <v>3.297827142857142</v>
      </c>
      <c r="CD354">
        <v>3.2101857142857142</v>
      </c>
      <c r="CE354">
        <v>25.61335714285714</v>
      </c>
      <c r="CF354">
        <v>25.160257142857141</v>
      </c>
      <c r="CG354">
        <v>1199.998571428571</v>
      </c>
      <c r="CH354">
        <v>0.50001899999999999</v>
      </c>
      <c r="CI354">
        <v>0.49998100000000001</v>
      </c>
      <c r="CJ354">
        <v>0</v>
      </c>
      <c r="CK354">
        <v>978.87028571428584</v>
      </c>
      <c r="CL354">
        <v>4.9990899999999998</v>
      </c>
      <c r="CM354">
        <v>10503.87142857143</v>
      </c>
      <c r="CN354">
        <v>9557.8985714285718</v>
      </c>
      <c r="CO354">
        <v>40.75</v>
      </c>
      <c r="CP354">
        <v>42.213999999999999</v>
      </c>
      <c r="CQ354">
        <v>41.544285714285706</v>
      </c>
      <c r="CR354">
        <v>41.375</v>
      </c>
      <c r="CS354">
        <v>42.061999999999998</v>
      </c>
      <c r="CT354">
        <v>597.51999999999987</v>
      </c>
      <c r="CU354">
        <v>597.47857142857151</v>
      </c>
      <c r="CV354">
        <v>0</v>
      </c>
      <c r="CW354">
        <v>1675964564.0999999</v>
      </c>
      <c r="CX354">
        <v>0</v>
      </c>
      <c r="CY354">
        <v>1675959759</v>
      </c>
      <c r="CZ354" t="s">
        <v>356</v>
      </c>
      <c r="DA354">
        <v>1675959759</v>
      </c>
      <c r="DB354">
        <v>1675959753.5</v>
      </c>
      <c r="DC354">
        <v>5</v>
      </c>
      <c r="DD354">
        <v>-2.5000000000000001E-2</v>
      </c>
      <c r="DE354">
        <v>-8.0000000000000002E-3</v>
      </c>
      <c r="DF354">
        <v>-6.0590000000000002</v>
      </c>
      <c r="DG354">
        <v>0.218</v>
      </c>
      <c r="DH354">
        <v>415</v>
      </c>
      <c r="DI354">
        <v>34</v>
      </c>
      <c r="DJ354">
        <v>0.6</v>
      </c>
      <c r="DK354">
        <v>0.17</v>
      </c>
      <c r="DL354">
        <v>-20.799312499999999</v>
      </c>
      <c r="DM354">
        <v>-0.29773170731704729</v>
      </c>
      <c r="DN354">
        <v>7.4415701258202294E-2</v>
      </c>
      <c r="DO354">
        <v>0</v>
      </c>
      <c r="DP354">
        <v>0.86667557500000003</v>
      </c>
      <c r="DQ354">
        <v>-9.160637898704072E-4</v>
      </c>
      <c r="DR354">
        <v>1.853476758520319E-3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357</v>
      </c>
      <c r="EA354">
        <v>3.2987299999999999</v>
      </c>
      <c r="EB354">
        <v>2.62507</v>
      </c>
      <c r="EC354">
        <v>0.293684</v>
      </c>
      <c r="ED354">
        <v>0.292904</v>
      </c>
      <c r="EE354">
        <v>0.135905</v>
      </c>
      <c r="EF354">
        <v>0.13219400000000001</v>
      </c>
      <c r="EG354">
        <v>21390.3</v>
      </c>
      <c r="EH354">
        <v>21741.3</v>
      </c>
      <c r="EI354">
        <v>28181.3</v>
      </c>
      <c r="EJ354">
        <v>29596.3</v>
      </c>
      <c r="EK354">
        <v>33542.199999999997</v>
      </c>
      <c r="EL354">
        <v>35643.9</v>
      </c>
      <c r="EM354">
        <v>39797.9</v>
      </c>
      <c r="EN354">
        <v>42268.1</v>
      </c>
      <c r="EO354">
        <v>2.21502</v>
      </c>
      <c r="EP354">
        <v>2.2408000000000001</v>
      </c>
      <c r="EQ354">
        <v>0.16728799999999999</v>
      </c>
      <c r="ER354">
        <v>0</v>
      </c>
      <c r="ES354">
        <v>29.4207</v>
      </c>
      <c r="ET354">
        <v>999.9</v>
      </c>
      <c r="EU354">
        <v>72.7</v>
      </c>
      <c r="EV354">
        <v>32.1</v>
      </c>
      <c r="EW354">
        <v>34.480800000000002</v>
      </c>
      <c r="EX354">
        <v>56.993000000000002</v>
      </c>
      <c r="EY354">
        <v>-4.2347799999999998</v>
      </c>
      <c r="EZ354">
        <v>2</v>
      </c>
      <c r="FA354">
        <v>0.29186499999999999</v>
      </c>
      <c r="FB354">
        <v>-0.66275899999999999</v>
      </c>
      <c r="FC354">
        <v>20.273900000000001</v>
      </c>
      <c r="FD354">
        <v>5.2210299999999998</v>
      </c>
      <c r="FE354">
        <v>12.004</v>
      </c>
      <c r="FF354">
        <v>4.9874499999999999</v>
      </c>
      <c r="FG354">
        <v>3.2846500000000001</v>
      </c>
      <c r="FH354">
        <v>9999</v>
      </c>
      <c r="FI354">
        <v>9999</v>
      </c>
      <c r="FJ354">
        <v>9999</v>
      </c>
      <c r="FK354">
        <v>999.9</v>
      </c>
      <c r="FL354">
        <v>1.8657900000000001</v>
      </c>
      <c r="FM354">
        <v>1.8621700000000001</v>
      </c>
      <c r="FN354">
        <v>1.8641700000000001</v>
      </c>
      <c r="FO354">
        <v>1.86022</v>
      </c>
      <c r="FP354">
        <v>1.8609599999999999</v>
      </c>
      <c r="FQ354">
        <v>1.86016</v>
      </c>
      <c r="FR354">
        <v>1.86188</v>
      </c>
      <c r="FS354">
        <v>1.85846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-8.86</v>
      </c>
      <c r="GH354">
        <v>0.21190000000000001</v>
      </c>
      <c r="GI354">
        <v>-4.2934277136806287</v>
      </c>
      <c r="GJ354">
        <v>-4.5218151105756088E-3</v>
      </c>
      <c r="GK354">
        <v>2.0889233732517852E-6</v>
      </c>
      <c r="GL354">
        <v>-4.5906856223640231E-10</v>
      </c>
      <c r="GM354">
        <v>-0.1150039569071811</v>
      </c>
      <c r="GN354">
        <v>4.4025620023938356E-3</v>
      </c>
      <c r="GO354">
        <v>3.112297855124525E-4</v>
      </c>
      <c r="GP354">
        <v>-4.1727832042263066E-6</v>
      </c>
      <c r="GQ354">
        <v>6</v>
      </c>
      <c r="GR354">
        <v>2080</v>
      </c>
      <c r="GS354">
        <v>4</v>
      </c>
      <c r="GT354">
        <v>33</v>
      </c>
      <c r="GU354">
        <v>80.099999999999994</v>
      </c>
      <c r="GV354">
        <v>80.2</v>
      </c>
      <c r="GW354">
        <v>4.99756</v>
      </c>
      <c r="GX354">
        <v>2.4401899999999999</v>
      </c>
      <c r="GY354">
        <v>2.04834</v>
      </c>
      <c r="GZ354">
        <v>2.6232899999999999</v>
      </c>
      <c r="HA354">
        <v>2.1972700000000001</v>
      </c>
      <c r="HB354">
        <v>2.3059099999999999</v>
      </c>
      <c r="HC354">
        <v>37.0032</v>
      </c>
      <c r="HD354">
        <v>14.6837</v>
      </c>
      <c r="HE354">
        <v>18</v>
      </c>
      <c r="HF354">
        <v>675.178</v>
      </c>
      <c r="HG354">
        <v>777.16200000000003</v>
      </c>
      <c r="HH354">
        <v>31.000800000000002</v>
      </c>
      <c r="HI354">
        <v>31.148499999999999</v>
      </c>
      <c r="HJ354">
        <v>29.9999</v>
      </c>
      <c r="HK354">
        <v>31.108699999999999</v>
      </c>
      <c r="HL354">
        <v>31.113099999999999</v>
      </c>
      <c r="HM354">
        <v>100</v>
      </c>
      <c r="HN354">
        <v>10.2613</v>
      </c>
      <c r="HO354">
        <v>100</v>
      </c>
      <c r="HP354">
        <v>31</v>
      </c>
      <c r="HQ354">
        <v>2260.83</v>
      </c>
      <c r="HR354">
        <v>31.764399999999998</v>
      </c>
      <c r="HS354">
        <v>99.330500000000001</v>
      </c>
      <c r="HT354">
        <v>98.049800000000005</v>
      </c>
    </row>
    <row r="355" spans="1:228" x14ac:dyDescent="0.2">
      <c r="A355">
        <v>340</v>
      </c>
      <c r="B355">
        <v>1675964568.0999999</v>
      </c>
      <c r="C355">
        <v>1353.599999904633</v>
      </c>
      <c r="D355" t="s">
        <v>1039</v>
      </c>
      <c r="E355" t="s">
        <v>1040</v>
      </c>
      <c r="F355">
        <v>4</v>
      </c>
      <c r="G355">
        <v>1675964565.7874999</v>
      </c>
      <c r="H355">
        <f t="shared" si="170"/>
        <v>9.6400956268564454E-4</v>
      </c>
      <c r="I355">
        <f t="shared" si="171"/>
        <v>0.96400956268564453</v>
      </c>
      <c r="J355">
        <f t="shared" si="172"/>
        <v>20.592032821851284</v>
      </c>
      <c r="K355">
        <f t="shared" si="173"/>
        <v>2109.80125</v>
      </c>
      <c r="L355">
        <f t="shared" si="174"/>
        <v>1533.2591485062164</v>
      </c>
      <c r="M355">
        <f t="shared" si="175"/>
        <v>155.39766597736667</v>
      </c>
      <c r="N355">
        <f t="shared" si="176"/>
        <v>213.83090408790176</v>
      </c>
      <c r="O355">
        <f t="shared" si="177"/>
        <v>6.2687558813271732E-2</v>
      </c>
      <c r="P355">
        <f t="shared" si="178"/>
        <v>2.7656737439939301</v>
      </c>
      <c r="Q355">
        <f t="shared" si="179"/>
        <v>6.1908757567696961E-2</v>
      </c>
      <c r="R355">
        <f t="shared" si="180"/>
        <v>3.8762139477324778E-2</v>
      </c>
      <c r="S355">
        <f t="shared" si="181"/>
        <v>226.11114523376182</v>
      </c>
      <c r="T355">
        <f t="shared" si="182"/>
        <v>32.973986070933343</v>
      </c>
      <c r="U355">
        <f t="shared" si="183"/>
        <v>32.149475000000002</v>
      </c>
      <c r="V355">
        <f t="shared" si="184"/>
        <v>4.8156312814677618</v>
      </c>
      <c r="W355">
        <f t="shared" si="185"/>
        <v>69.76781273584524</v>
      </c>
      <c r="X355">
        <f t="shared" si="186"/>
        <v>3.3006363597378838</v>
      </c>
      <c r="Y355">
        <f t="shared" si="187"/>
        <v>4.7308869667947695</v>
      </c>
      <c r="Z355">
        <f t="shared" si="188"/>
        <v>1.5149949217298779</v>
      </c>
      <c r="AA355">
        <f t="shared" si="189"/>
        <v>-42.512821714436924</v>
      </c>
      <c r="AB355">
        <f t="shared" si="190"/>
        <v>-46.768020642793402</v>
      </c>
      <c r="AC355">
        <f t="shared" si="191"/>
        <v>-3.8346652619621082</v>
      </c>
      <c r="AD355">
        <f t="shared" si="192"/>
        <v>132.9956376145694</v>
      </c>
      <c r="AE355">
        <f t="shared" si="193"/>
        <v>20.607686013437956</v>
      </c>
      <c r="AF355">
        <f t="shared" si="194"/>
        <v>0.96862188717194231</v>
      </c>
      <c r="AG355">
        <f t="shared" si="195"/>
        <v>20.592032821851284</v>
      </c>
      <c r="AH355">
        <v>2200.4611295834829</v>
      </c>
      <c r="AI355">
        <v>2180.8319393939391</v>
      </c>
      <c r="AJ355">
        <v>3.9113753503328529E-5</v>
      </c>
      <c r="AK355">
        <v>60.624418474204617</v>
      </c>
      <c r="AL355">
        <f t="shared" si="196"/>
        <v>0.96400956268564453</v>
      </c>
      <c r="AM355">
        <v>31.70115422651077</v>
      </c>
      <c r="AN355">
        <v>32.562376969696977</v>
      </c>
      <c r="AO355">
        <v>-6.4533828562358034E-5</v>
      </c>
      <c r="AP355">
        <v>100.9878899836357</v>
      </c>
      <c r="AQ355">
        <v>17</v>
      </c>
      <c r="AR355">
        <v>3</v>
      </c>
      <c r="AS355">
        <f t="shared" si="197"/>
        <v>1</v>
      </c>
      <c r="AT355">
        <f t="shared" si="198"/>
        <v>0</v>
      </c>
      <c r="AU355">
        <f t="shared" si="199"/>
        <v>47464.241911979261</v>
      </c>
      <c r="AV355">
        <f t="shared" si="200"/>
        <v>1199.9849999999999</v>
      </c>
      <c r="AW355">
        <f t="shared" si="201"/>
        <v>1025.9115135926227</v>
      </c>
      <c r="AX355">
        <f t="shared" si="202"/>
        <v>0.85493694803903608</v>
      </c>
      <c r="AY355">
        <f t="shared" si="203"/>
        <v>0.18842830971533964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1675964565.7874999</v>
      </c>
      <c r="BF355">
        <v>2109.80125</v>
      </c>
      <c r="BG355">
        <v>2130.7087499999998</v>
      </c>
      <c r="BH355">
        <v>32.566324999999999</v>
      </c>
      <c r="BI355">
        <v>31.701387499999999</v>
      </c>
      <c r="BJ355">
        <v>2118.665</v>
      </c>
      <c r="BK355">
        <v>32.354399999999998</v>
      </c>
      <c r="BL355">
        <v>650.04287499999998</v>
      </c>
      <c r="BM355">
        <v>101.25125</v>
      </c>
      <c r="BN355">
        <v>9.9957412499999995E-2</v>
      </c>
      <c r="BO355">
        <v>31.835812499999999</v>
      </c>
      <c r="BP355">
        <v>32.149475000000002</v>
      </c>
      <c r="BQ355">
        <v>999.9</v>
      </c>
      <c r="BR355">
        <v>0</v>
      </c>
      <c r="BS355">
        <v>0</v>
      </c>
      <c r="BT355">
        <v>8981.4074999999993</v>
      </c>
      <c r="BU355">
        <v>0</v>
      </c>
      <c r="BV355">
        <v>120.68675</v>
      </c>
      <c r="BW355">
        <v>-20.908449999999998</v>
      </c>
      <c r="BX355">
        <v>2180.82375</v>
      </c>
      <c r="BY355">
        <v>2200.4675000000002</v>
      </c>
      <c r="BZ355">
        <v>0.86493200000000003</v>
      </c>
      <c r="CA355">
        <v>2130.7087499999998</v>
      </c>
      <c r="CB355">
        <v>31.701387499999999</v>
      </c>
      <c r="CC355">
        <v>3.2973849999999998</v>
      </c>
      <c r="CD355">
        <v>3.2098125</v>
      </c>
      <c r="CE355">
        <v>25.6111</v>
      </c>
      <c r="CF355">
        <v>25.1582875</v>
      </c>
      <c r="CG355">
        <v>1199.9849999999999</v>
      </c>
      <c r="CH355">
        <v>0.50001899999999999</v>
      </c>
      <c r="CI355">
        <v>0.49998100000000001</v>
      </c>
      <c r="CJ355">
        <v>0</v>
      </c>
      <c r="CK355">
        <v>978.741625</v>
      </c>
      <c r="CL355">
        <v>4.9990899999999998</v>
      </c>
      <c r="CM355">
        <v>10503.025</v>
      </c>
      <c r="CN355">
        <v>9557.8012500000004</v>
      </c>
      <c r="CO355">
        <v>40.75</v>
      </c>
      <c r="CP355">
        <v>42.242125000000001</v>
      </c>
      <c r="CQ355">
        <v>41.546499999999988</v>
      </c>
      <c r="CR355">
        <v>41.375</v>
      </c>
      <c r="CS355">
        <v>42.109250000000003</v>
      </c>
      <c r="CT355">
        <v>597.51499999999999</v>
      </c>
      <c r="CU355">
        <v>597.47</v>
      </c>
      <c r="CV355">
        <v>0</v>
      </c>
      <c r="CW355">
        <v>1675964567.7</v>
      </c>
      <c r="CX355">
        <v>0</v>
      </c>
      <c r="CY355">
        <v>1675959759</v>
      </c>
      <c r="CZ355" t="s">
        <v>356</v>
      </c>
      <c r="DA355">
        <v>1675959759</v>
      </c>
      <c r="DB355">
        <v>1675959753.5</v>
      </c>
      <c r="DC355">
        <v>5</v>
      </c>
      <c r="DD355">
        <v>-2.5000000000000001E-2</v>
      </c>
      <c r="DE355">
        <v>-8.0000000000000002E-3</v>
      </c>
      <c r="DF355">
        <v>-6.0590000000000002</v>
      </c>
      <c r="DG355">
        <v>0.218</v>
      </c>
      <c r="DH355">
        <v>415</v>
      </c>
      <c r="DI355">
        <v>34</v>
      </c>
      <c r="DJ355">
        <v>0.6</v>
      </c>
      <c r="DK355">
        <v>0.17</v>
      </c>
      <c r="DL355">
        <v>-20.817932500000001</v>
      </c>
      <c r="DM355">
        <v>-0.66563414634139995</v>
      </c>
      <c r="DN355">
        <v>8.3467875220051058E-2</v>
      </c>
      <c r="DO355">
        <v>0</v>
      </c>
      <c r="DP355">
        <v>0.86674834999999995</v>
      </c>
      <c r="DQ355">
        <v>-1.447776360225313E-2</v>
      </c>
      <c r="DR355">
        <v>1.6766431872941761E-3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357</v>
      </c>
      <c r="EA355">
        <v>3.2984599999999999</v>
      </c>
      <c r="EB355">
        <v>2.6250499999999999</v>
      </c>
      <c r="EC355">
        <v>0.29368499999999997</v>
      </c>
      <c r="ED355">
        <v>0.292906</v>
      </c>
      <c r="EE355">
        <v>0.135884</v>
      </c>
      <c r="EF355">
        <v>0.13217999999999999</v>
      </c>
      <c r="EG355">
        <v>21390.6</v>
      </c>
      <c r="EH355">
        <v>21741.3</v>
      </c>
      <c r="EI355">
        <v>28181.599999999999</v>
      </c>
      <c r="EJ355">
        <v>29596.400000000001</v>
      </c>
      <c r="EK355">
        <v>33543.199999999997</v>
      </c>
      <c r="EL355">
        <v>35644.6</v>
      </c>
      <c r="EM355">
        <v>39798.199999999997</v>
      </c>
      <c r="EN355">
        <v>42268.3</v>
      </c>
      <c r="EO355">
        <v>2.2146699999999999</v>
      </c>
      <c r="EP355">
        <v>2.2408299999999999</v>
      </c>
      <c r="EQ355">
        <v>0.16816700000000001</v>
      </c>
      <c r="ER355">
        <v>0</v>
      </c>
      <c r="ES355">
        <v>29.428799999999999</v>
      </c>
      <c r="ET355">
        <v>999.9</v>
      </c>
      <c r="EU355">
        <v>72.7</v>
      </c>
      <c r="EV355">
        <v>32.1</v>
      </c>
      <c r="EW355">
        <v>34.478400000000001</v>
      </c>
      <c r="EX355">
        <v>56.783000000000001</v>
      </c>
      <c r="EY355">
        <v>-4.0424699999999998</v>
      </c>
      <c r="EZ355">
        <v>2</v>
      </c>
      <c r="FA355">
        <v>0.29184700000000002</v>
      </c>
      <c r="FB355">
        <v>-0.65943099999999999</v>
      </c>
      <c r="FC355">
        <v>20.274000000000001</v>
      </c>
      <c r="FD355">
        <v>5.2211800000000004</v>
      </c>
      <c r="FE355">
        <v>12.004</v>
      </c>
      <c r="FF355">
        <v>4.9875999999999996</v>
      </c>
      <c r="FG355">
        <v>3.2846500000000001</v>
      </c>
      <c r="FH355">
        <v>9999</v>
      </c>
      <c r="FI355">
        <v>9999</v>
      </c>
      <c r="FJ355">
        <v>9999</v>
      </c>
      <c r="FK355">
        <v>999.9</v>
      </c>
      <c r="FL355">
        <v>1.8657900000000001</v>
      </c>
      <c r="FM355">
        <v>1.8621799999999999</v>
      </c>
      <c r="FN355">
        <v>1.8641700000000001</v>
      </c>
      <c r="FO355">
        <v>1.8602099999999999</v>
      </c>
      <c r="FP355">
        <v>1.8609599999999999</v>
      </c>
      <c r="FQ355">
        <v>1.86015</v>
      </c>
      <c r="FR355">
        <v>1.86188</v>
      </c>
      <c r="FS355">
        <v>1.8584700000000001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-8.86</v>
      </c>
      <c r="GH355">
        <v>0.21190000000000001</v>
      </c>
      <c r="GI355">
        <v>-4.2934277136806287</v>
      </c>
      <c r="GJ355">
        <v>-4.5218151105756088E-3</v>
      </c>
      <c r="GK355">
        <v>2.0889233732517852E-6</v>
      </c>
      <c r="GL355">
        <v>-4.5906856223640231E-10</v>
      </c>
      <c r="GM355">
        <v>-0.1150039569071811</v>
      </c>
      <c r="GN355">
        <v>4.4025620023938356E-3</v>
      </c>
      <c r="GO355">
        <v>3.112297855124525E-4</v>
      </c>
      <c r="GP355">
        <v>-4.1727832042263066E-6</v>
      </c>
      <c r="GQ355">
        <v>6</v>
      </c>
      <c r="GR355">
        <v>2080</v>
      </c>
      <c r="GS355">
        <v>4</v>
      </c>
      <c r="GT355">
        <v>33</v>
      </c>
      <c r="GU355">
        <v>80.2</v>
      </c>
      <c r="GV355">
        <v>80.2</v>
      </c>
      <c r="GW355">
        <v>4.99756</v>
      </c>
      <c r="GX355">
        <v>2.4475099999999999</v>
      </c>
      <c r="GY355">
        <v>2.04834</v>
      </c>
      <c r="GZ355">
        <v>2.6245099999999999</v>
      </c>
      <c r="HA355">
        <v>2.1972700000000001</v>
      </c>
      <c r="HB355">
        <v>2.33765</v>
      </c>
      <c r="HC355">
        <v>37.0032</v>
      </c>
      <c r="HD355">
        <v>14.7012</v>
      </c>
      <c r="HE355">
        <v>18</v>
      </c>
      <c r="HF355">
        <v>674.87699999999995</v>
      </c>
      <c r="HG355">
        <v>777.18700000000001</v>
      </c>
      <c r="HH355">
        <v>31.000900000000001</v>
      </c>
      <c r="HI355">
        <v>31.148499999999999</v>
      </c>
      <c r="HJ355">
        <v>30.0001</v>
      </c>
      <c r="HK355">
        <v>31.106999999999999</v>
      </c>
      <c r="HL355">
        <v>31.113099999999999</v>
      </c>
      <c r="HM355">
        <v>100</v>
      </c>
      <c r="HN355">
        <v>10.2613</v>
      </c>
      <c r="HO355">
        <v>100</v>
      </c>
      <c r="HP355">
        <v>31</v>
      </c>
      <c r="HQ355">
        <v>2267.5100000000002</v>
      </c>
      <c r="HR355">
        <v>31.7697</v>
      </c>
      <c r="HS355">
        <v>99.331400000000002</v>
      </c>
      <c r="HT355">
        <v>98.0501</v>
      </c>
    </row>
    <row r="356" spans="1:228" x14ac:dyDescent="0.2">
      <c r="A356">
        <v>341</v>
      </c>
      <c r="B356">
        <v>1675964572.0999999</v>
      </c>
      <c r="C356">
        <v>1357.599999904633</v>
      </c>
      <c r="D356" t="s">
        <v>1041</v>
      </c>
      <c r="E356" t="s">
        <v>1042</v>
      </c>
      <c r="F356">
        <v>4</v>
      </c>
      <c r="G356">
        <v>1675964570.0999999</v>
      </c>
      <c r="H356">
        <f t="shared" si="170"/>
        <v>9.5764208916984857E-4</v>
      </c>
      <c r="I356">
        <f t="shared" si="171"/>
        <v>0.95764208916984861</v>
      </c>
      <c r="J356">
        <f t="shared" si="172"/>
        <v>20.558215215617679</v>
      </c>
      <c r="K356">
        <f t="shared" si="173"/>
        <v>2109.83</v>
      </c>
      <c r="L356">
        <f t="shared" si="174"/>
        <v>1528.8254224822181</v>
      </c>
      <c r="M356">
        <f t="shared" si="175"/>
        <v>154.94815214516814</v>
      </c>
      <c r="N356">
        <f t="shared" si="176"/>
        <v>213.83361045217208</v>
      </c>
      <c r="O356">
        <f t="shared" si="177"/>
        <v>6.2066730619310062E-2</v>
      </c>
      <c r="P356">
        <f t="shared" si="178"/>
        <v>2.7678496667240706</v>
      </c>
      <c r="Q356">
        <f t="shared" si="179"/>
        <v>6.1303769729362238E-2</v>
      </c>
      <c r="R356">
        <f t="shared" si="180"/>
        <v>3.8382623595100154E-2</v>
      </c>
      <c r="S356">
        <f t="shared" si="181"/>
        <v>226.11239833604213</v>
      </c>
      <c r="T356">
        <f t="shared" si="182"/>
        <v>32.979818152639396</v>
      </c>
      <c r="U356">
        <f t="shared" si="183"/>
        <v>32.163814285714281</v>
      </c>
      <c r="V356">
        <f t="shared" si="184"/>
        <v>4.8195368054842671</v>
      </c>
      <c r="W356">
        <f t="shared" si="185"/>
        <v>69.72904374574486</v>
      </c>
      <c r="X356">
        <f t="shared" si="186"/>
        <v>3.2997213591171941</v>
      </c>
      <c r="Y356">
        <f t="shared" si="187"/>
        <v>4.7322050925423103</v>
      </c>
      <c r="Z356">
        <f t="shared" si="188"/>
        <v>1.519815446367073</v>
      </c>
      <c r="AA356">
        <f t="shared" si="189"/>
        <v>-42.232016132390321</v>
      </c>
      <c r="AB356">
        <f t="shared" si="190"/>
        <v>-48.21095084046506</v>
      </c>
      <c r="AC356">
        <f t="shared" si="191"/>
        <v>-3.950242429570165</v>
      </c>
      <c r="AD356">
        <f t="shared" si="192"/>
        <v>131.71918893361658</v>
      </c>
      <c r="AE356">
        <f t="shared" si="193"/>
        <v>20.579679587540628</v>
      </c>
      <c r="AF356">
        <f t="shared" si="194"/>
        <v>0.96194899647577958</v>
      </c>
      <c r="AG356">
        <f t="shared" si="195"/>
        <v>20.558215215617679</v>
      </c>
      <c r="AH356">
        <v>2200.4424297941041</v>
      </c>
      <c r="AI356">
        <v>2180.8415151515142</v>
      </c>
      <c r="AJ356">
        <v>4.2679202233359228E-4</v>
      </c>
      <c r="AK356">
        <v>60.624418474204617</v>
      </c>
      <c r="AL356">
        <f t="shared" si="196"/>
        <v>0.95764208916984861</v>
      </c>
      <c r="AM356">
        <v>31.698719039083219</v>
      </c>
      <c r="AN356">
        <v>32.554375757575762</v>
      </c>
      <c r="AO356">
        <v>-6.4557895224753308E-5</v>
      </c>
      <c r="AP356">
        <v>100.9878899836357</v>
      </c>
      <c r="AQ356">
        <v>17</v>
      </c>
      <c r="AR356">
        <v>3</v>
      </c>
      <c r="AS356">
        <f t="shared" si="197"/>
        <v>1</v>
      </c>
      <c r="AT356">
        <f t="shared" si="198"/>
        <v>0</v>
      </c>
      <c r="AU356">
        <f t="shared" si="199"/>
        <v>47523.572066679939</v>
      </c>
      <c r="AV356">
        <f t="shared" si="200"/>
        <v>1199.99</v>
      </c>
      <c r="AW356">
        <f t="shared" si="201"/>
        <v>1025.915949396913</v>
      </c>
      <c r="AX356">
        <f t="shared" si="202"/>
        <v>0.85493708230644672</v>
      </c>
      <c r="AY356">
        <f t="shared" si="203"/>
        <v>0.18842856885144221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1675964570.0999999</v>
      </c>
      <c r="BF356">
        <v>2109.83</v>
      </c>
      <c r="BG356">
        <v>2130.7014285714281</v>
      </c>
      <c r="BH356">
        <v>32.55732857142857</v>
      </c>
      <c r="BI356">
        <v>31.698228571428579</v>
      </c>
      <c r="BJ356">
        <v>2118.6957142857141</v>
      </c>
      <c r="BK356">
        <v>32.345528571428567</v>
      </c>
      <c r="BL356">
        <v>649.95728571428572</v>
      </c>
      <c r="BM356">
        <v>101.2512857142857</v>
      </c>
      <c r="BN356">
        <v>9.9823357142857144E-2</v>
      </c>
      <c r="BO356">
        <v>31.840728571428571</v>
      </c>
      <c r="BP356">
        <v>32.163814285714281</v>
      </c>
      <c r="BQ356">
        <v>999.89999999999986</v>
      </c>
      <c r="BR356">
        <v>0</v>
      </c>
      <c r="BS356">
        <v>0</v>
      </c>
      <c r="BT356">
        <v>8992.9471428571433</v>
      </c>
      <c r="BU356">
        <v>0</v>
      </c>
      <c r="BV356">
        <v>122.85342857142859</v>
      </c>
      <c r="BW356">
        <v>-20.870428571428569</v>
      </c>
      <c r="BX356">
        <v>2180.8342857142861</v>
      </c>
      <c r="BY356">
        <v>2200.4514285714281</v>
      </c>
      <c r="BZ356">
        <v>0.85910671428571439</v>
      </c>
      <c r="CA356">
        <v>2130.7014285714281</v>
      </c>
      <c r="CB356">
        <v>31.698228571428579</v>
      </c>
      <c r="CC356">
        <v>3.2964785714285711</v>
      </c>
      <c r="CD356">
        <v>3.2094928571428571</v>
      </c>
      <c r="CE356">
        <v>25.606457142857149</v>
      </c>
      <c r="CF356">
        <v>25.15662857142857</v>
      </c>
      <c r="CG356">
        <v>1199.99</v>
      </c>
      <c r="CH356">
        <v>0.50001471428571431</v>
      </c>
      <c r="CI356">
        <v>0.49998514285714291</v>
      </c>
      <c r="CJ356">
        <v>0</v>
      </c>
      <c r="CK356">
        <v>978.88685714285714</v>
      </c>
      <c r="CL356">
        <v>4.9990899999999998</v>
      </c>
      <c r="CM356">
        <v>10502.157142857141</v>
      </c>
      <c r="CN356">
        <v>9557.812857142857</v>
      </c>
      <c r="CO356">
        <v>40.75</v>
      </c>
      <c r="CP356">
        <v>42.241</v>
      </c>
      <c r="CQ356">
        <v>41.544285714285706</v>
      </c>
      <c r="CR356">
        <v>41.375</v>
      </c>
      <c r="CS356">
        <v>42.098000000000013</v>
      </c>
      <c r="CT356">
        <v>597.51285714285711</v>
      </c>
      <c r="CU356">
        <v>597.47857142857151</v>
      </c>
      <c r="CV356">
        <v>0</v>
      </c>
      <c r="CW356">
        <v>1675964571.9000001</v>
      </c>
      <c r="CX356">
        <v>0</v>
      </c>
      <c r="CY356">
        <v>1675959759</v>
      </c>
      <c r="CZ356" t="s">
        <v>356</v>
      </c>
      <c r="DA356">
        <v>1675959759</v>
      </c>
      <c r="DB356">
        <v>1675959753.5</v>
      </c>
      <c r="DC356">
        <v>5</v>
      </c>
      <c r="DD356">
        <v>-2.5000000000000001E-2</v>
      </c>
      <c r="DE356">
        <v>-8.0000000000000002E-3</v>
      </c>
      <c r="DF356">
        <v>-6.0590000000000002</v>
      </c>
      <c r="DG356">
        <v>0.218</v>
      </c>
      <c r="DH356">
        <v>415</v>
      </c>
      <c r="DI356">
        <v>34</v>
      </c>
      <c r="DJ356">
        <v>0.6</v>
      </c>
      <c r="DK356">
        <v>0.17</v>
      </c>
      <c r="DL356">
        <v>-20.845312195121949</v>
      </c>
      <c r="DM356">
        <v>-0.41401672473865098</v>
      </c>
      <c r="DN356">
        <v>6.7773086949715233E-2</v>
      </c>
      <c r="DO356">
        <v>0</v>
      </c>
      <c r="DP356">
        <v>0.86543165853658555</v>
      </c>
      <c r="DQ356">
        <v>-2.21207665505209E-2</v>
      </c>
      <c r="DR356">
        <v>2.5899412801494671E-3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357</v>
      </c>
      <c r="EA356">
        <v>3.2985000000000002</v>
      </c>
      <c r="EB356">
        <v>2.62527</v>
      </c>
      <c r="EC356">
        <v>0.293688</v>
      </c>
      <c r="ED356">
        <v>0.29290699999999997</v>
      </c>
      <c r="EE356">
        <v>0.13585700000000001</v>
      </c>
      <c r="EF356">
        <v>0.132163</v>
      </c>
      <c r="EG356">
        <v>21390.5</v>
      </c>
      <c r="EH356">
        <v>21741.5</v>
      </c>
      <c r="EI356">
        <v>28181.599999999999</v>
      </c>
      <c r="EJ356">
        <v>29596.7</v>
      </c>
      <c r="EK356">
        <v>33544.1</v>
      </c>
      <c r="EL356">
        <v>35645.699999999997</v>
      </c>
      <c r="EM356">
        <v>39798</v>
      </c>
      <c r="EN356">
        <v>42268.7</v>
      </c>
      <c r="EO356">
        <v>2.2144499999999998</v>
      </c>
      <c r="EP356">
        <v>2.2406999999999999</v>
      </c>
      <c r="EQ356">
        <v>0.16780900000000001</v>
      </c>
      <c r="ER356">
        <v>0</v>
      </c>
      <c r="ES356">
        <v>29.436299999999999</v>
      </c>
      <c r="ET356">
        <v>999.9</v>
      </c>
      <c r="EU356">
        <v>72.7</v>
      </c>
      <c r="EV356">
        <v>32</v>
      </c>
      <c r="EW356">
        <v>34.289499999999997</v>
      </c>
      <c r="EX356">
        <v>56.813000000000002</v>
      </c>
      <c r="EY356">
        <v>-4.1426299999999996</v>
      </c>
      <c r="EZ356">
        <v>2</v>
      </c>
      <c r="FA356">
        <v>0.29171000000000002</v>
      </c>
      <c r="FB356">
        <v>-0.65579500000000002</v>
      </c>
      <c r="FC356">
        <v>20.274000000000001</v>
      </c>
      <c r="FD356">
        <v>5.2204300000000003</v>
      </c>
      <c r="FE356">
        <v>12.004</v>
      </c>
      <c r="FF356">
        <v>4.9873000000000003</v>
      </c>
      <c r="FG356">
        <v>3.2846500000000001</v>
      </c>
      <c r="FH356">
        <v>9999</v>
      </c>
      <c r="FI356">
        <v>9999</v>
      </c>
      <c r="FJ356">
        <v>9999</v>
      </c>
      <c r="FK356">
        <v>999.9</v>
      </c>
      <c r="FL356">
        <v>1.8657999999999999</v>
      </c>
      <c r="FM356">
        <v>1.8621799999999999</v>
      </c>
      <c r="FN356">
        <v>1.8641700000000001</v>
      </c>
      <c r="FO356">
        <v>1.8602000000000001</v>
      </c>
      <c r="FP356">
        <v>1.8609599999999999</v>
      </c>
      <c r="FQ356">
        <v>1.8601399999999999</v>
      </c>
      <c r="FR356">
        <v>1.86188</v>
      </c>
      <c r="FS356">
        <v>1.85846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-8.8699999999999992</v>
      </c>
      <c r="GH356">
        <v>0.21179999999999999</v>
      </c>
      <c r="GI356">
        <v>-4.2934277136806287</v>
      </c>
      <c r="GJ356">
        <v>-4.5218151105756088E-3</v>
      </c>
      <c r="GK356">
        <v>2.0889233732517852E-6</v>
      </c>
      <c r="GL356">
        <v>-4.5906856223640231E-10</v>
      </c>
      <c r="GM356">
        <v>-0.1150039569071811</v>
      </c>
      <c r="GN356">
        <v>4.4025620023938356E-3</v>
      </c>
      <c r="GO356">
        <v>3.112297855124525E-4</v>
      </c>
      <c r="GP356">
        <v>-4.1727832042263066E-6</v>
      </c>
      <c r="GQ356">
        <v>6</v>
      </c>
      <c r="GR356">
        <v>2080</v>
      </c>
      <c r="GS356">
        <v>4</v>
      </c>
      <c r="GT356">
        <v>33</v>
      </c>
      <c r="GU356">
        <v>80.2</v>
      </c>
      <c r="GV356">
        <v>80.3</v>
      </c>
      <c r="GW356">
        <v>4.99756</v>
      </c>
      <c r="GX356">
        <v>2.4450699999999999</v>
      </c>
      <c r="GY356">
        <v>2.04834</v>
      </c>
      <c r="GZ356">
        <v>2.6232899999999999</v>
      </c>
      <c r="HA356">
        <v>2.1972700000000001</v>
      </c>
      <c r="HB356">
        <v>2.34253</v>
      </c>
      <c r="HC356">
        <v>37.0032</v>
      </c>
      <c r="HD356">
        <v>14.7012</v>
      </c>
      <c r="HE356">
        <v>18</v>
      </c>
      <c r="HF356">
        <v>674.69600000000003</v>
      </c>
      <c r="HG356">
        <v>777.06399999999996</v>
      </c>
      <c r="HH356">
        <v>31.001000000000001</v>
      </c>
      <c r="HI356">
        <v>31.148499999999999</v>
      </c>
      <c r="HJ356">
        <v>30.0001</v>
      </c>
      <c r="HK356">
        <v>31.106999999999999</v>
      </c>
      <c r="HL356">
        <v>31.113099999999999</v>
      </c>
      <c r="HM356">
        <v>100</v>
      </c>
      <c r="HN356">
        <v>9.9807100000000002</v>
      </c>
      <c r="HO356">
        <v>100</v>
      </c>
      <c r="HP356">
        <v>31</v>
      </c>
      <c r="HQ356">
        <v>2274.19</v>
      </c>
      <c r="HR356">
        <v>31.781400000000001</v>
      </c>
      <c r="HS356">
        <v>99.331100000000006</v>
      </c>
      <c r="HT356">
        <v>98.051199999999994</v>
      </c>
    </row>
    <row r="357" spans="1:228" x14ac:dyDescent="0.2">
      <c r="A357">
        <v>342</v>
      </c>
      <c r="B357">
        <v>1675964576.0999999</v>
      </c>
      <c r="C357">
        <v>1361.599999904633</v>
      </c>
      <c r="D357" t="s">
        <v>1043</v>
      </c>
      <c r="E357" t="s">
        <v>1044</v>
      </c>
      <c r="F357">
        <v>4</v>
      </c>
      <c r="G357">
        <v>1675964573.7874999</v>
      </c>
      <c r="H357">
        <f t="shared" si="170"/>
        <v>9.7924822232508721E-4</v>
      </c>
      <c r="I357">
        <f t="shared" si="171"/>
        <v>0.97924822232508724</v>
      </c>
      <c r="J357">
        <f t="shared" si="172"/>
        <v>21.039458504209726</v>
      </c>
      <c r="K357">
        <f t="shared" si="173"/>
        <v>2109.82125</v>
      </c>
      <c r="L357">
        <f t="shared" si="174"/>
        <v>1527.5185531429674</v>
      </c>
      <c r="M357">
        <f t="shared" si="175"/>
        <v>154.81610892593326</v>
      </c>
      <c r="N357">
        <f t="shared" si="176"/>
        <v>213.83328914871612</v>
      </c>
      <c r="O357">
        <f t="shared" si="177"/>
        <v>6.3385724951258493E-2</v>
      </c>
      <c r="P357">
        <f t="shared" si="178"/>
        <v>2.7703420184458665</v>
      </c>
      <c r="Q357">
        <f t="shared" si="179"/>
        <v>6.2590921928261878E-2</v>
      </c>
      <c r="R357">
        <f t="shared" si="180"/>
        <v>3.9189905689072616E-2</v>
      </c>
      <c r="S357">
        <f t="shared" si="181"/>
        <v>226.11364637614048</v>
      </c>
      <c r="T357">
        <f t="shared" si="182"/>
        <v>32.974001468976184</v>
      </c>
      <c r="U357">
        <f t="shared" si="183"/>
        <v>32.168912499999998</v>
      </c>
      <c r="V357">
        <f t="shared" si="184"/>
        <v>4.8209260464587622</v>
      </c>
      <c r="W357">
        <f t="shared" si="185"/>
        <v>69.705107024663221</v>
      </c>
      <c r="X357">
        <f t="shared" si="186"/>
        <v>3.2987795546887941</v>
      </c>
      <c r="Y357">
        <f t="shared" si="187"/>
        <v>4.7324790040442988</v>
      </c>
      <c r="Z357">
        <f t="shared" si="188"/>
        <v>1.5221464917699681</v>
      </c>
      <c r="AA357">
        <f t="shared" si="189"/>
        <v>-43.184846604536347</v>
      </c>
      <c r="AB357">
        <f t="shared" si="190"/>
        <v>-48.863250135114782</v>
      </c>
      <c r="AC357">
        <f t="shared" si="191"/>
        <v>-4.0002081088791961</v>
      </c>
      <c r="AD357">
        <f t="shared" si="192"/>
        <v>130.06534152761014</v>
      </c>
      <c r="AE357">
        <f t="shared" si="193"/>
        <v>20.555814903765732</v>
      </c>
      <c r="AF357">
        <f t="shared" si="194"/>
        <v>0.98991245006987827</v>
      </c>
      <c r="AG357">
        <f t="shared" si="195"/>
        <v>21.039458504209726</v>
      </c>
      <c r="AH357">
        <v>2200.3970285443188</v>
      </c>
      <c r="AI357">
        <v>2180.6298181818179</v>
      </c>
      <c r="AJ357">
        <v>-7.7573492680221262E-2</v>
      </c>
      <c r="AK357">
        <v>60.624418474204617</v>
      </c>
      <c r="AL357">
        <f t="shared" si="196"/>
        <v>0.97924822232508724</v>
      </c>
      <c r="AM357">
        <v>31.664414350373011</v>
      </c>
      <c r="AN357">
        <v>32.539473939393929</v>
      </c>
      <c r="AO357">
        <v>-8.8726007351626012E-5</v>
      </c>
      <c r="AP357">
        <v>100.9878899836357</v>
      </c>
      <c r="AQ357">
        <v>17</v>
      </c>
      <c r="AR357">
        <v>3</v>
      </c>
      <c r="AS357">
        <f t="shared" si="197"/>
        <v>1</v>
      </c>
      <c r="AT357">
        <f t="shared" si="198"/>
        <v>0</v>
      </c>
      <c r="AU357">
        <f t="shared" si="199"/>
        <v>47592.277998459729</v>
      </c>
      <c r="AV357">
        <f t="shared" si="200"/>
        <v>1199.9949999999999</v>
      </c>
      <c r="AW357">
        <f t="shared" si="201"/>
        <v>1025.9203825783111</v>
      </c>
      <c r="AX357">
        <f t="shared" si="202"/>
        <v>0.85493721438698589</v>
      </c>
      <c r="AY357">
        <f t="shared" si="203"/>
        <v>0.18842882376688277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1675964573.7874999</v>
      </c>
      <c r="BF357">
        <v>2109.82125</v>
      </c>
      <c r="BG357">
        <v>2130.7237500000001</v>
      </c>
      <c r="BH357">
        <v>32.54795</v>
      </c>
      <c r="BI357">
        <v>31.663924999999999</v>
      </c>
      <c r="BJ357">
        <v>2118.6862500000002</v>
      </c>
      <c r="BK357">
        <v>32.336225000000013</v>
      </c>
      <c r="BL357">
        <v>649.99937499999999</v>
      </c>
      <c r="BM357">
        <v>101.251375</v>
      </c>
      <c r="BN357">
        <v>0.1000021125</v>
      </c>
      <c r="BO357">
        <v>31.841750000000001</v>
      </c>
      <c r="BP357">
        <v>32.168912499999998</v>
      </c>
      <c r="BQ357">
        <v>999.9</v>
      </c>
      <c r="BR357">
        <v>0</v>
      </c>
      <c r="BS357">
        <v>0</v>
      </c>
      <c r="BT357">
        <v>9006.1712499999994</v>
      </c>
      <c r="BU357">
        <v>0</v>
      </c>
      <c r="BV357">
        <v>124.40837500000001</v>
      </c>
      <c r="BW357">
        <v>-20.902249999999999</v>
      </c>
      <c r="BX357">
        <v>2180.8024999999998</v>
      </c>
      <c r="BY357">
        <v>2200.3975</v>
      </c>
      <c r="BZ357">
        <v>0.88402000000000003</v>
      </c>
      <c r="CA357">
        <v>2130.7237500000001</v>
      </c>
      <c r="CB357">
        <v>31.663924999999999</v>
      </c>
      <c r="CC357">
        <v>3.295525</v>
      </c>
      <c r="CD357">
        <v>3.2060149999999998</v>
      </c>
      <c r="CE357">
        <v>25.601575</v>
      </c>
      <c r="CF357">
        <v>25.138425000000002</v>
      </c>
      <c r="CG357">
        <v>1199.9949999999999</v>
      </c>
      <c r="CH357">
        <v>0.50000962500000001</v>
      </c>
      <c r="CI357">
        <v>0.49999037499999999</v>
      </c>
      <c r="CJ357">
        <v>0</v>
      </c>
      <c r="CK357">
        <v>978.88287500000001</v>
      </c>
      <c r="CL357">
        <v>4.9990899999999998</v>
      </c>
      <c r="CM357">
        <v>10500.7875</v>
      </c>
      <c r="CN357">
        <v>9557.8562500000007</v>
      </c>
      <c r="CO357">
        <v>40.75</v>
      </c>
      <c r="CP357">
        <v>42.25</v>
      </c>
      <c r="CQ357">
        <v>41.554250000000003</v>
      </c>
      <c r="CR357">
        <v>41.375</v>
      </c>
      <c r="CS357">
        <v>42.117125000000001</v>
      </c>
      <c r="CT357">
        <v>597.51125000000002</v>
      </c>
      <c r="CU357">
        <v>597.48749999999995</v>
      </c>
      <c r="CV357">
        <v>0</v>
      </c>
      <c r="CW357">
        <v>1675964576.0999999</v>
      </c>
      <c r="CX357">
        <v>0</v>
      </c>
      <c r="CY357">
        <v>1675959759</v>
      </c>
      <c r="CZ357" t="s">
        <v>356</v>
      </c>
      <c r="DA357">
        <v>1675959759</v>
      </c>
      <c r="DB357">
        <v>1675959753.5</v>
      </c>
      <c r="DC357">
        <v>5</v>
      </c>
      <c r="DD357">
        <v>-2.5000000000000001E-2</v>
      </c>
      <c r="DE357">
        <v>-8.0000000000000002E-3</v>
      </c>
      <c r="DF357">
        <v>-6.0590000000000002</v>
      </c>
      <c r="DG357">
        <v>0.218</v>
      </c>
      <c r="DH357">
        <v>415</v>
      </c>
      <c r="DI357">
        <v>34</v>
      </c>
      <c r="DJ357">
        <v>0.6</v>
      </c>
      <c r="DK357">
        <v>0.17</v>
      </c>
      <c r="DL357">
        <v>-20.85563170731707</v>
      </c>
      <c r="DM357">
        <v>-0.31369128919859118</v>
      </c>
      <c r="DN357">
        <v>6.893814278925299E-2</v>
      </c>
      <c r="DO357">
        <v>0</v>
      </c>
      <c r="DP357">
        <v>0.86634358536585376</v>
      </c>
      <c r="DQ357">
        <v>1.5672815331010181E-2</v>
      </c>
      <c r="DR357">
        <v>7.2230579058322171E-3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1</v>
      </c>
      <c r="DY357">
        <v>2</v>
      </c>
      <c r="DZ357" t="s">
        <v>357</v>
      </c>
      <c r="EA357">
        <v>3.2988400000000002</v>
      </c>
      <c r="EB357">
        <v>2.6252</v>
      </c>
      <c r="EC357">
        <v>0.29368100000000003</v>
      </c>
      <c r="ED357">
        <v>0.29291400000000001</v>
      </c>
      <c r="EE357">
        <v>0.13581599999999999</v>
      </c>
      <c r="EF357">
        <v>0.13202</v>
      </c>
      <c r="EG357">
        <v>21390.7</v>
      </c>
      <c r="EH357">
        <v>21741.1</v>
      </c>
      <c r="EI357">
        <v>28181.7</v>
      </c>
      <c r="EJ357">
        <v>29596.400000000001</v>
      </c>
      <c r="EK357">
        <v>33546.1</v>
      </c>
      <c r="EL357">
        <v>35651.300000000003</v>
      </c>
      <c r="EM357">
        <v>39798.5</v>
      </c>
      <c r="EN357">
        <v>42268.4</v>
      </c>
      <c r="EO357">
        <v>2.21475</v>
      </c>
      <c r="EP357">
        <v>2.2409300000000001</v>
      </c>
      <c r="EQ357">
        <v>0.16799600000000001</v>
      </c>
      <c r="ER357">
        <v>0</v>
      </c>
      <c r="ES357">
        <v>29.441400000000002</v>
      </c>
      <c r="ET357">
        <v>999.9</v>
      </c>
      <c r="EU357">
        <v>72.7</v>
      </c>
      <c r="EV357">
        <v>32</v>
      </c>
      <c r="EW357">
        <v>34.2851</v>
      </c>
      <c r="EX357">
        <v>56.332999999999998</v>
      </c>
      <c r="EY357">
        <v>-4.2828499999999998</v>
      </c>
      <c r="EZ357">
        <v>2</v>
      </c>
      <c r="FA357">
        <v>0.29196899999999998</v>
      </c>
      <c r="FB357">
        <v>-0.65185199999999999</v>
      </c>
      <c r="FC357">
        <v>20.2742</v>
      </c>
      <c r="FD357">
        <v>5.2198399999999996</v>
      </c>
      <c r="FE357">
        <v>12.004</v>
      </c>
      <c r="FF357">
        <v>4.9871499999999997</v>
      </c>
      <c r="FG357">
        <v>3.2845</v>
      </c>
      <c r="FH357">
        <v>9999</v>
      </c>
      <c r="FI357">
        <v>9999</v>
      </c>
      <c r="FJ357">
        <v>9999</v>
      </c>
      <c r="FK357">
        <v>999.9</v>
      </c>
      <c r="FL357">
        <v>1.86582</v>
      </c>
      <c r="FM357">
        <v>1.8621799999999999</v>
      </c>
      <c r="FN357">
        <v>1.8641700000000001</v>
      </c>
      <c r="FO357">
        <v>1.86022</v>
      </c>
      <c r="FP357">
        <v>1.8609599999999999</v>
      </c>
      <c r="FQ357">
        <v>1.86012</v>
      </c>
      <c r="FR357">
        <v>1.8618699999999999</v>
      </c>
      <c r="FS357">
        <v>1.8584499999999999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-8.86</v>
      </c>
      <c r="GH357">
        <v>0.21160000000000001</v>
      </c>
      <c r="GI357">
        <v>-4.2934277136806287</v>
      </c>
      <c r="GJ357">
        <v>-4.5218151105756088E-3</v>
      </c>
      <c r="GK357">
        <v>2.0889233732517852E-6</v>
      </c>
      <c r="GL357">
        <v>-4.5906856223640231E-10</v>
      </c>
      <c r="GM357">
        <v>-0.1150039569071811</v>
      </c>
      <c r="GN357">
        <v>4.4025620023938356E-3</v>
      </c>
      <c r="GO357">
        <v>3.112297855124525E-4</v>
      </c>
      <c r="GP357">
        <v>-4.1727832042263066E-6</v>
      </c>
      <c r="GQ357">
        <v>6</v>
      </c>
      <c r="GR357">
        <v>2080</v>
      </c>
      <c r="GS357">
        <v>4</v>
      </c>
      <c r="GT357">
        <v>33</v>
      </c>
      <c r="GU357">
        <v>80.3</v>
      </c>
      <c r="GV357">
        <v>80.400000000000006</v>
      </c>
      <c r="GW357">
        <v>4.99756</v>
      </c>
      <c r="GX357">
        <v>2.4475099999999999</v>
      </c>
      <c r="GY357">
        <v>2.04834</v>
      </c>
      <c r="GZ357">
        <v>2.6245099999999999</v>
      </c>
      <c r="HA357">
        <v>2.1972700000000001</v>
      </c>
      <c r="HB357">
        <v>2.3046899999999999</v>
      </c>
      <c r="HC357">
        <v>37.0032</v>
      </c>
      <c r="HD357">
        <v>14.674899999999999</v>
      </c>
      <c r="HE357">
        <v>18</v>
      </c>
      <c r="HF357">
        <v>674.93700000000001</v>
      </c>
      <c r="HG357">
        <v>777.28599999999994</v>
      </c>
      <c r="HH357">
        <v>31.001100000000001</v>
      </c>
      <c r="HI357">
        <v>31.148499999999999</v>
      </c>
      <c r="HJ357">
        <v>30</v>
      </c>
      <c r="HK357">
        <v>31.106999999999999</v>
      </c>
      <c r="HL357">
        <v>31.113099999999999</v>
      </c>
      <c r="HM357">
        <v>100</v>
      </c>
      <c r="HN357">
        <v>9.7014800000000001</v>
      </c>
      <c r="HO357">
        <v>100</v>
      </c>
      <c r="HP357">
        <v>31</v>
      </c>
      <c r="HQ357">
        <v>2280.87</v>
      </c>
      <c r="HR357">
        <v>31.811199999999999</v>
      </c>
      <c r="HS357">
        <v>99.331800000000001</v>
      </c>
      <c r="HT357">
        <v>98.050299999999993</v>
      </c>
    </row>
    <row r="358" spans="1:228" x14ac:dyDescent="0.2">
      <c r="A358">
        <v>343</v>
      </c>
      <c r="B358">
        <v>1675964580.0999999</v>
      </c>
      <c r="C358">
        <v>1365.599999904633</v>
      </c>
      <c r="D358" t="s">
        <v>1045</v>
      </c>
      <c r="E358" t="s">
        <v>1046</v>
      </c>
      <c r="F358">
        <v>4</v>
      </c>
      <c r="G358">
        <v>1675964578.0999999</v>
      </c>
      <c r="H358">
        <f t="shared" si="170"/>
        <v>9.1003150689235594E-4</v>
      </c>
      <c r="I358">
        <f t="shared" si="171"/>
        <v>0.9100315068923559</v>
      </c>
      <c r="J358">
        <f t="shared" si="172"/>
        <v>20.207408596615682</v>
      </c>
      <c r="K358">
        <f t="shared" si="173"/>
        <v>2109.7800000000002</v>
      </c>
      <c r="L358">
        <f t="shared" si="174"/>
        <v>1508.7206957449446</v>
      </c>
      <c r="M358">
        <f t="shared" si="175"/>
        <v>152.91364843576068</v>
      </c>
      <c r="N358">
        <f t="shared" si="176"/>
        <v>213.83292355349144</v>
      </c>
      <c r="O358">
        <f t="shared" si="177"/>
        <v>5.8763191760683939E-2</v>
      </c>
      <c r="P358">
        <f t="shared" si="178"/>
        <v>2.7592511809342732</v>
      </c>
      <c r="Q358">
        <f t="shared" si="179"/>
        <v>5.8076698703719037E-2</v>
      </c>
      <c r="R358">
        <f t="shared" si="180"/>
        <v>3.635894704952778E-2</v>
      </c>
      <c r="S358">
        <f t="shared" si="181"/>
        <v>226.11496676443434</v>
      </c>
      <c r="T358">
        <f t="shared" si="182"/>
        <v>32.999070437885884</v>
      </c>
      <c r="U358">
        <f t="shared" si="183"/>
        <v>32.170514285714283</v>
      </c>
      <c r="V358">
        <f t="shared" si="184"/>
        <v>4.8213625979806451</v>
      </c>
      <c r="W358">
        <f t="shared" si="185"/>
        <v>69.656122430378772</v>
      </c>
      <c r="X358">
        <f t="shared" si="186"/>
        <v>3.2968149677179222</v>
      </c>
      <c r="Y358">
        <f t="shared" si="187"/>
        <v>4.7329866387740509</v>
      </c>
      <c r="Z358">
        <f t="shared" si="188"/>
        <v>1.524547630262723</v>
      </c>
      <c r="AA358">
        <f t="shared" si="189"/>
        <v>-40.132389453952896</v>
      </c>
      <c r="AB358">
        <f t="shared" si="190"/>
        <v>-48.62433127313966</v>
      </c>
      <c r="AC358">
        <f t="shared" si="191"/>
        <v>-3.9967178720605672</v>
      </c>
      <c r="AD358">
        <f t="shared" si="192"/>
        <v>133.36152816528121</v>
      </c>
      <c r="AE358">
        <f t="shared" si="193"/>
        <v>20.623400731922292</v>
      </c>
      <c r="AF358">
        <f t="shared" si="194"/>
        <v>0.90788377331332237</v>
      </c>
      <c r="AG358">
        <f t="shared" si="195"/>
        <v>20.207408596615682</v>
      </c>
      <c r="AH358">
        <v>2200.4009509934331</v>
      </c>
      <c r="AI358">
        <v>2180.8619393939389</v>
      </c>
      <c r="AJ358">
        <v>7.4405014230327332E-2</v>
      </c>
      <c r="AK358">
        <v>60.624418474204617</v>
      </c>
      <c r="AL358">
        <f t="shared" si="196"/>
        <v>0.9100315068923559</v>
      </c>
      <c r="AM358">
        <v>31.702777936264749</v>
      </c>
      <c r="AN358">
        <v>32.529535151515141</v>
      </c>
      <c r="AO358">
        <v>-2.2795746673071591E-3</v>
      </c>
      <c r="AP358">
        <v>100.9878899836357</v>
      </c>
      <c r="AQ358">
        <v>17</v>
      </c>
      <c r="AR358">
        <v>3</v>
      </c>
      <c r="AS358">
        <f t="shared" si="197"/>
        <v>1</v>
      </c>
      <c r="AT358">
        <f t="shared" si="198"/>
        <v>0</v>
      </c>
      <c r="AU358">
        <f t="shared" si="199"/>
        <v>47285.797704300596</v>
      </c>
      <c r="AV358">
        <f t="shared" si="200"/>
        <v>1200.001428571429</v>
      </c>
      <c r="AW358">
        <f t="shared" si="201"/>
        <v>1025.9259351111061</v>
      </c>
      <c r="AX358">
        <f t="shared" si="202"/>
        <v>0.85493726147680071</v>
      </c>
      <c r="AY358">
        <f t="shared" si="203"/>
        <v>0.1884289146502254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1675964578.0999999</v>
      </c>
      <c r="BF358">
        <v>2109.7800000000002</v>
      </c>
      <c r="BG358">
        <v>2130.5828571428569</v>
      </c>
      <c r="BH358">
        <v>32.527985714285713</v>
      </c>
      <c r="BI358">
        <v>31.717285714285719</v>
      </c>
      <c r="BJ358">
        <v>2118.6442857142861</v>
      </c>
      <c r="BK358">
        <v>32.31652857142857</v>
      </c>
      <c r="BL358">
        <v>650.06942857142838</v>
      </c>
      <c r="BM358">
        <v>101.253</v>
      </c>
      <c r="BN358">
        <v>0.10018542857142861</v>
      </c>
      <c r="BO358">
        <v>31.843642857142861</v>
      </c>
      <c r="BP358">
        <v>32.170514285714283</v>
      </c>
      <c r="BQ358">
        <v>999.89999999999986</v>
      </c>
      <c r="BR358">
        <v>0</v>
      </c>
      <c r="BS358">
        <v>0</v>
      </c>
      <c r="BT358">
        <v>8947.232857142857</v>
      </c>
      <c r="BU358">
        <v>0</v>
      </c>
      <c r="BV358">
        <v>125.5102857142857</v>
      </c>
      <c r="BW358">
        <v>-20.802700000000002</v>
      </c>
      <c r="BX358">
        <v>2180.7157142857141</v>
      </c>
      <c r="BY358">
        <v>2200.3728571428569</v>
      </c>
      <c r="BZ358">
        <v>0.81070900000000001</v>
      </c>
      <c r="CA358">
        <v>2130.5828571428569</v>
      </c>
      <c r="CB358">
        <v>31.717285714285719</v>
      </c>
      <c r="CC358">
        <v>3.2935528571428572</v>
      </c>
      <c r="CD358">
        <v>3.211468571428572</v>
      </c>
      <c r="CE358">
        <v>25.591514285714279</v>
      </c>
      <c r="CF358">
        <v>25.166957142857139</v>
      </c>
      <c r="CG358">
        <v>1200.001428571429</v>
      </c>
      <c r="CH358">
        <v>0.50000828571428579</v>
      </c>
      <c r="CI358">
        <v>0.49999128571428569</v>
      </c>
      <c r="CJ358">
        <v>0</v>
      </c>
      <c r="CK358">
        <v>978.85057142857147</v>
      </c>
      <c r="CL358">
        <v>4.9990899999999998</v>
      </c>
      <c r="CM358">
        <v>10499.257142857139</v>
      </c>
      <c r="CN358">
        <v>9557.8814285714288</v>
      </c>
      <c r="CO358">
        <v>40.75</v>
      </c>
      <c r="CP358">
        <v>42.25</v>
      </c>
      <c r="CQ358">
        <v>41.561999999999998</v>
      </c>
      <c r="CR358">
        <v>41.375</v>
      </c>
      <c r="CS358">
        <v>42.125</v>
      </c>
      <c r="CT358">
        <v>597.51142857142861</v>
      </c>
      <c r="CU358">
        <v>597.49142857142863</v>
      </c>
      <c r="CV358">
        <v>0</v>
      </c>
      <c r="CW358">
        <v>1675964579.7</v>
      </c>
      <c r="CX358">
        <v>0</v>
      </c>
      <c r="CY358">
        <v>1675959759</v>
      </c>
      <c r="CZ358" t="s">
        <v>356</v>
      </c>
      <c r="DA358">
        <v>1675959759</v>
      </c>
      <c r="DB358">
        <v>1675959753.5</v>
      </c>
      <c r="DC358">
        <v>5</v>
      </c>
      <c r="DD358">
        <v>-2.5000000000000001E-2</v>
      </c>
      <c r="DE358">
        <v>-8.0000000000000002E-3</v>
      </c>
      <c r="DF358">
        <v>-6.0590000000000002</v>
      </c>
      <c r="DG358">
        <v>0.218</v>
      </c>
      <c r="DH358">
        <v>415</v>
      </c>
      <c r="DI358">
        <v>34</v>
      </c>
      <c r="DJ358">
        <v>0.6</v>
      </c>
      <c r="DK358">
        <v>0.17</v>
      </c>
      <c r="DL358">
        <v>-20.879909756097561</v>
      </c>
      <c r="DM358">
        <v>0.1958299651568027</v>
      </c>
      <c r="DN358">
        <v>0.108687784681467</v>
      </c>
      <c r="DO358">
        <v>0</v>
      </c>
      <c r="DP358">
        <v>0.85933292682926843</v>
      </c>
      <c r="DQ358">
        <v>-0.10915425783972189</v>
      </c>
      <c r="DR358">
        <v>3.0528344695117591E-2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0</v>
      </c>
      <c r="DY358">
        <v>2</v>
      </c>
      <c r="DZ358" t="s">
        <v>363</v>
      </c>
      <c r="EA358">
        <v>3.2985500000000001</v>
      </c>
      <c r="EB358">
        <v>2.625</v>
      </c>
      <c r="EC358">
        <v>0.29369099999999998</v>
      </c>
      <c r="ED358">
        <v>0.29289300000000001</v>
      </c>
      <c r="EE358">
        <v>0.13580400000000001</v>
      </c>
      <c r="EF358">
        <v>0.13244700000000001</v>
      </c>
      <c r="EG358">
        <v>21390.9</v>
      </c>
      <c r="EH358">
        <v>21741.200000000001</v>
      </c>
      <c r="EI358">
        <v>28182.2</v>
      </c>
      <c r="EJ358">
        <v>29595.7</v>
      </c>
      <c r="EK358">
        <v>33546.800000000003</v>
      </c>
      <c r="EL358">
        <v>35632.9</v>
      </c>
      <c r="EM358">
        <v>39798.800000000003</v>
      </c>
      <c r="EN358">
        <v>42267.5</v>
      </c>
      <c r="EO358">
        <v>2.2145800000000002</v>
      </c>
      <c r="EP358">
        <v>2.2409699999999999</v>
      </c>
      <c r="EQ358">
        <v>0.167847</v>
      </c>
      <c r="ER358">
        <v>0</v>
      </c>
      <c r="ES358">
        <v>29.445599999999999</v>
      </c>
      <c r="ET358">
        <v>999.9</v>
      </c>
      <c r="EU358">
        <v>72.7</v>
      </c>
      <c r="EV358">
        <v>32</v>
      </c>
      <c r="EW358">
        <v>34.284300000000002</v>
      </c>
      <c r="EX358">
        <v>56.603000000000002</v>
      </c>
      <c r="EY358">
        <v>-4.1226000000000003</v>
      </c>
      <c r="EZ358">
        <v>2</v>
      </c>
      <c r="FA358">
        <v>0.291773</v>
      </c>
      <c r="FB358">
        <v>-0.64806900000000001</v>
      </c>
      <c r="FC358">
        <v>20.274000000000001</v>
      </c>
      <c r="FD358">
        <v>5.2196899999999999</v>
      </c>
      <c r="FE358">
        <v>12.004</v>
      </c>
      <c r="FF358">
        <v>4.9870999999999999</v>
      </c>
      <c r="FG358">
        <v>3.2845</v>
      </c>
      <c r="FH358">
        <v>9999</v>
      </c>
      <c r="FI358">
        <v>9999</v>
      </c>
      <c r="FJ358">
        <v>9999</v>
      </c>
      <c r="FK358">
        <v>999.9</v>
      </c>
      <c r="FL358">
        <v>1.86582</v>
      </c>
      <c r="FM358">
        <v>1.8621799999999999</v>
      </c>
      <c r="FN358">
        <v>1.8641799999999999</v>
      </c>
      <c r="FO358">
        <v>1.8602300000000001</v>
      </c>
      <c r="FP358">
        <v>1.8609599999999999</v>
      </c>
      <c r="FQ358">
        <v>1.8601000000000001</v>
      </c>
      <c r="FR358">
        <v>1.86188</v>
      </c>
      <c r="FS358">
        <v>1.85846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-8.8699999999999992</v>
      </c>
      <c r="GH358">
        <v>0.21149999999999999</v>
      </c>
      <c r="GI358">
        <v>-4.2934277136806287</v>
      </c>
      <c r="GJ358">
        <v>-4.5218151105756088E-3</v>
      </c>
      <c r="GK358">
        <v>2.0889233732517852E-6</v>
      </c>
      <c r="GL358">
        <v>-4.5906856223640231E-10</v>
      </c>
      <c r="GM358">
        <v>-0.1150039569071811</v>
      </c>
      <c r="GN358">
        <v>4.4025620023938356E-3</v>
      </c>
      <c r="GO358">
        <v>3.112297855124525E-4</v>
      </c>
      <c r="GP358">
        <v>-4.1727832042263066E-6</v>
      </c>
      <c r="GQ358">
        <v>6</v>
      </c>
      <c r="GR358">
        <v>2080</v>
      </c>
      <c r="GS358">
        <v>4</v>
      </c>
      <c r="GT358">
        <v>33</v>
      </c>
      <c r="GU358">
        <v>80.400000000000006</v>
      </c>
      <c r="GV358">
        <v>80.400000000000006</v>
      </c>
      <c r="GW358">
        <v>4.99756</v>
      </c>
      <c r="GX358">
        <v>2.4462899999999999</v>
      </c>
      <c r="GY358">
        <v>2.04834</v>
      </c>
      <c r="GZ358">
        <v>2.6232899999999999</v>
      </c>
      <c r="HA358">
        <v>2.1972700000000001</v>
      </c>
      <c r="HB358">
        <v>2.36572</v>
      </c>
      <c r="HC358">
        <v>37.0032</v>
      </c>
      <c r="HD358">
        <v>14.692399999999999</v>
      </c>
      <c r="HE358">
        <v>18</v>
      </c>
      <c r="HF358">
        <v>674.79600000000005</v>
      </c>
      <c r="HG358">
        <v>777.33500000000004</v>
      </c>
      <c r="HH358">
        <v>31.001100000000001</v>
      </c>
      <c r="HI358">
        <v>31.148499999999999</v>
      </c>
      <c r="HJ358">
        <v>30.0001</v>
      </c>
      <c r="HK358">
        <v>31.106999999999999</v>
      </c>
      <c r="HL358">
        <v>31.113099999999999</v>
      </c>
      <c r="HM358">
        <v>100</v>
      </c>
      <c r="HN358">
        <v>9.7014800000000001</v>
      </c>
      <c r="HO358">
        <v>100</v>
      </c>
      <c r="HP358">
        <v>31</v>
      </c>
      <c r="HQ358">
        <v>2287.5500000000002</v>
      </c>
      <c r="HR358">
        <v>31.803100000000001</v>
      </c>
      <c r="HS358">
        <v>99.333100000000002</v>
      </c>
      <c r="HT358">
        <v>98.048000000000002</v>
      </c>
    </row>
    <row r="359" spans="1:228" x14ac:dyDescent="0.2">
      <c r="A359">
        <v>344</v>
      </c>
      <c r="B359">
        <v>1675964584.0999999</v>
      </c>
      <c r="C359">
        <v>1369.599999904633</v>
      </c>
      <c r="D359" t="s">
        <v>1047</v>
      </c>
      <c r="E359" t="s">
        <v>1048</v>
      </c>
      <c r="F359">
        <v>4</v>
      </c>
      <c r="G359">
        <v>1675964581.7874999</v>
      </c>
      <c r="H359">
        <f t="shared" si="170"/>
        <v>9.2180874674360497E-4</v>
      </c>
      <c r="I359">
        <f t="shared" si="171"/>
        <v>0.92180874674360502</v>
      </c>
      <c r="J359">
        <f t="shared" si="172"/>
        <v>20.5120026360506</v>
      </c>
      <c r="K359">
        <f t="shared" si="173"/>
        <v>2109.80375</v>
      </c>
      <c r="L359">
        <f t="shared" si="174"/>
        <v>1507.9414443071132</v>
      </c>
      <c r="M359">
        <f t="shared" si="175"/>
        <v>152.8330560715265</v>
      </c>
      <c r="N359">
        <f t="shared" si="176"/>
        <v>213.83307424899974</v>
      </c>
      <c r="O359">
        <f t="shared" si="177"/>
        <v>5.9566448253613409E-2</v>
      </c>
      <c r="P359">
        <f t="shared" si="178"/>
        <v>2.7625043459211027</v>
      </c>
      <c r="Q359">
        <f t="shared" si="179"/>
        <v>5.8862000473966308E-2</v>
      </c>
      <c r="R359">
        <f t="shared" si="180"/>
        <v>3.6851347904763292E-2</v>
      </c>
      <c r="S359">
        <f t="shared" si="181"/>
        <v>226.11524098436718</v>
      </c>
      <c r="T359">
        <f t="shared" si="182"/>
        <v>32.998994788453764</v>
      </c>
      <c r="U359">
        <f t="shared" si="183"/>
        <v>32.175249999999998</v>
      </c>
      <c r="V359">
        <f t="shared" si="184"/>
        <v>4.8226534733127169</v>
      </c>
      <c r="W359">
        <f t="shared" si="185"/>
        <v>69.685365058336643</v>
      </c>
      <c r="X359">
        <f t="shared" si="186"/>
        <v>3.2990227754717916</v>
      </c>
      <c r="Y359">
        <f t="shared" si="187"/>
        <v>4.7341687493637101</v>
      </c>
      <c r="Z359">
        <f t="shared" si="188"/>
        <v>1.5236306978409253</v>
      </c>
      <c r="AA359">
        <f t="shared" si="189"/>
        <v>-40.651765731392977</v>
      </c>
      <c r="AB359">
        <f t="shared" si="190"/>
        <v>-48.730594342075726</v>
      </c>
      <c r="AC359">
        <f t="shared" si="191"/>
        <v>-4.0009152694980203</v>
      </c>
      <c r="AD359">
        <f t="shared" si="192"/>
        <v>132.73196564140045</v>
      </c>
      <c r="AE359">
        <f t="shared" si="193"/>
        <v>20.486038214144223</v>
      </c>
      <c r="AF359">
        <f t="shared" si="194"/>
        <v>0.84149946481077587</v>
      </c>
      <c r="AG359">
        <f t="shared" si="195"/>
        <v>20.5120026360506</v>
      </c>
      <c r="AH359">
        <v>2200.3249560715499</v>
      </c>
      <c r="AI359">
        <v>2180.7832121212109</v>
      </c>
      <c r="AJ359">
        <v>-3.7622404263900231E-3</v>
      </c>
      <c r="AK359">
        <v>60.624418474204617</v>
      </c>
      <c r="AL359">
        <f t="shared" si="196"/>
        <v>0.92180874674360502</v>
      </c>
      <c r="AM359">
        <v>31.802728031760729</v>
      </c>
      <c r="AN359">
        <v>32.567296363636373</v>
      </c>
      <c r="AO359">
        <v>9.4476243816283209E-3</v>
      </c>
      <c r="AP359">
        <v>100.9878899836357</v>
      </c>
      <c r="AQ359">
        <v>17</v>
      </c>
      <c r="AR359">
        <v>3</v>
      </c>
      <c r="AS359">
        <f t="shared" si="197"/>
        <v>1</v>
      </c>
      <c r="AT359">
        <f t="shared" si="198"/>
        <v>0</v>
      </c>
      <c r="AU359">
        <f t="shared" si="199"/>
        <v>47374.854778105248</v>
      </c>
      <c r="AV359">
        <f t="shared" si="200"/>
        <v>1200.0025000000001</v>
      </c>
      <c r="AW359">
        <f t="shared" si="201"/>
        <v>1025.9268885929364</v>
      </c>
      <c r="AX359">
        <f t="shared" si="202"/>
        <v>0.85493729270808716</v>
      </c>
      <c r="AY359">
        <f t="shared" si="203"/>
        <v>0.18842897492660821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1675964581.7874999</v>
      </c>
      <c r="BF359">
        <v>2109.80375</v>
      </c>
      <c r="BG359">
        <v>2130.3525</v>
      </c>
      <c r="BH359">
        <v>32.550112499999997</v>
      </c>
      <c r="BI359">
        <v>31.798637500000002</v>
      </c>
      <c r="BJ359">
        <v>2118.6675</v>
      </c>
      <c r="BK359">
        <v>32.338362500000002</v>
      </c>
      <c r="BL359">
        <v>650.00850000000003</v>
      </c>
      <c r="BM359">
        <v>101.25212500000001</v>
      </c>
      <c r="BN359">
        <v>9.9990925000000008E-2</v>
      </c>
      <c r="BO359">
        <v>31.848050000000001</v>
      </c>
      <c r="BP359">
        <v>32.175249999999998</v>
      </c>
      <c r="BQ359">
        <v>999.9</v>
      </c>
      <c r="BR359">
        <v>0</v>
      </c>
      <c r="BS359">
        <v>0</v>
      </c>
      <c r="BT359">
        <v>8964.5325000000012</v>
      </c>
      <c r="BU359">
        <v>0</v>
      </c>
      <c r="BV359">
        <v>125.85599999999999</v>
      </c>
      <c r="BW359">
        <v>-20.548837500000001</v>
      </c>
      <c r="BX359">
        <v>2180.79</v>
      </c>
      <c r="BY359">
        <v>2200.32125</v>
      </c>
      <c r="BZ359">
        <v>0.75146650000000004</v>
      </c>
      <c r="CA359">
        <v>2130.3525</v>
      </c>
      <c r="CB359">
        <v>31.798637500000002</v>
      </c>
      <c r="CC359">
        <v>3.2957700000000001</v>
      </c>
      <c r="CD359">
        <v>3.2196850000000001</v>
      </c>
      <c r="CE359">
        <v>25.60285</v>
      </c>
      <c r="CF359">
        <v>25.209900000000001</v>
      </c>
      <c r="CG359">
        <v>1200.0025000000001</v>
      </c>
      <c r="CH359">
        <v>0.50000762500000007</v>
      </c>
      <c r="CI359">
        <v>0.49999225000000003</v>
      </c>
      <c r="CJ359">
        <v>0</v>
      </c>
      <c r="CK359">
        <v>978.90525000000002</v>
      </c>
      <c r="CL359">
        <v>4.9990899999999998</v>
      </c>
      <c r="CM359">
        <v>10499.237499999999</v>
      </c>
      <c r="CN359">
        <v>9557.8974999999991</v>
      </c>
      <c r="CO359">
        <v>40.75</v>
      </c>
      <c r="CP359">
        <v>42.25</v>
      </c>
      <c r="CQ359">
        <v>41.538749999999993</v>
      </c>
      <c r="CR359">
        <v>41.421499999999988</v>
      </c>
      <c r="CS359">
        <v>42.125</v>
      </c>
      <c r="CT359">
        <v>597.51</v>
      </c>
      <c r="CU359">
        <v>597.49250000000006</v>
      </c>
      <c r="CV359">
        <v>0</v>
      </c>
      <c r="CW359">
        <v>1675964583.9000001</v>
      </c>
      <c r="CX359">
        <v>0</v>
      </c>
      <c r="CY359">
        <v>1675959759</v>
      </c>
      <c r="CZ359" t="s">
        <v>356</v>
      </c>
      <c r="DA359">
        <v>1675959759</v>
      </c>
      <c r="DB359">
        <v>1675959753.5</v>
      </c>
      <c r="DC359">
        <v>5</v>
      </c>
      <c r="DD359">
        <v>-2.5000000000000001E-2</v>
      </c>
      <c r="DE359">
        <v>-8.0000000000000002E-3</v>
      </c>
      <c r="DF359">
        <v>-6.0590000000000002</v>
      </c>
      <c r="DG359">
        <v>0.218</v>
      </c>
      <c r="DH359">
        <v>415</v>
      </c>
      <c r="DI359">
        <v>34</v>
      </c>
      <c r="DJ359">
        <v>0.6</v>
      </c>
      <c r="DK359">
        <v>0.17</v>
      </c>
      <c r="DL359">
        <v>-20.82620731707317</v>
      </c>
      <c r="DM359">
        <v>0.86203902439024793</v>
      </c>
      <c r="DN359">
        <v>0.1603774882174811</v>
      </c>
      <c r="DO359">
        <v>0</v>
      </c>
      <c r="DP359">
        <v>0.84196595121951212</v>
      </c>
      <c r="DQ359">
        <v>-0.337910445993029</v>
      </c>
      <c r="DR359">
        <v>4.9869287296012699E-2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0</v>
      </c>
      <c r="DY359">
        <v>2</v>
      </c>
      <c r="DZ359" t="s">
        <v>363</v>
      </c>
      <c r="EA359">
        <v>3.2985000000000002</v>
      </c>
      <c r="EB359">
        <v>2.6250499999999999</v>
      </c>
      <c r="EC359">
        <v>0.29369299999999998</v>
      </c>
      <c r="ED359">
        <v>0.29288799999999998</v>
      </c>
      <c r="EE359">
        <v>0.135911</v>
      </c>
      <c r="EF359">
        <v>0.13247999999999999</v>
      </c>
      <c r="EG359">
        <v>21390.7</v>
      </c>
      <c r="EH359">
        <v>21741.4</v>
      </c>
      <c r="EI359">
        <v>28182.1</v>
      </c>
      <c r="EJ359">
        <v>29595.8</v>
      </c>
      <c r="EK359">
        <v>33542.1</v>
      </c>
      <c r="EL359">
        <v>35631.699999999997</v>
      </c>
      <c r="EM359">
        <v>39798.199999999997</v>
      </c>
      <c r="EN359">
        <v>42267.6</v>
      </c>
      <c r="EO359">
        <v>2.2145000000000001</v>
      </c>
      <c r="EP359">
        <v>2.24112</v>
      </c>
      <c r="EQ359">
        <v>0.16803999999999999</v>
      </c>
      <c r="ER359">
        <v>0</v>
      </c>
      <c r="ES359">
        <v>29.448799999999999</v>
      </c>
      <c r="ET359">
        <v>999.9</v>
      </c>
      <c r="EU359">
        <v>72.7</v>
      </c>
      <c r="EV359">
        <v>32</v>
      </c>
      <c r="EW359">
        <v>34.284999999999997</v>
      </c>
      <c r="EX359">
        <v>56.933</v>
      </c>
      <c r="EY359">
        <v>-4.1065699999999996</v>
      </c>
      <c r="EZ359">
        <v>2</v>
      </c>
      <c r="FA359">
        <v>0.29176800000000003</v>
      </c>
      <c r="FB359">
        <v>-0.644899</v>
      </c>
      <c r="FC359">
        <v>20.274100000000001</v>
      </c>
      <c r="FD359">
        <v>5.2198399999999996</v>
      </c>
      <c r="FE359">
        <v>12.004</v>
      </c>
      <c r="FF359">
        <v>4.98705</v>
      </c>
      <c r="FG359">
        <v>3.2845</v>
      </c>
      <c r="FH359">
        <v>9999</v>
      </c>
      <c r="FI359">
        <v>9999</v>
      </c>
      <c r="FJ359">
        <v>9999</v>
      </c>
      <c r="FK359">
        <v>999.9</v>
      </c>
      <c r="FL359">
        <v>1.8658300000000001</v>
      </c>
      <c r="FM359">
        <v>1.8621799999999999</v>
      </c>
      <c r="FN359">
        <v>1.8641799999999999</v>
      </c>
      <c r="FO359">
        <v>1.8602300000000001</v>
      </c>
      <c r="FP359">
        <v>1.8609599999999999</v>
      </c>
      <c r="FQ359">
        <v>1.8601099999999999</v>
      </c>
      <c r="FR359">
        <v>1.8618699999999999</v>
      </c>
      <c r="FS359">
        <v>1.8584700000000001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-8.86</v>
      </c>
      <c r="GH359">
        <v>0.21199999999999999</v>
      </c>
      <c r="GI359">
        <v>-4.2934277136806287</v>
      </c>
      <c r="GJ359">
        <v>-4.5218151105756088E-3</v>
      </c>
      <c r="GK359">
        <v>2.0889233732517852E-6</v>
      </c>
      <c r="GL359">
        <v>-4.5906856223640231E-10</v>
      </c>
      <c r="GM359">
        <v>-0.1150039569071811</v>
      </c>
      <c r="GN359">
        <v>4.4025620023938356E-3</v>
      </c>
      <c r="GO359">
        <v>3.112297855124525E-4</v>
      </c>
      <c r="GP359">
        <v>-4.1727832042263066E-6</v>
      </c>
      <c r="GQ359">
        <v>6</v>
      </c>
      <c r="GR359">
        <v>2080</v>
      </c>
      <c r="GS359">
        <v>4</v>
      </c>
      <c r="GT359">
        <v>33</v>
      </c>
      <c r="GU359">
        <v>80.400000000000006</v>
      </c>
      <c r="GV359">
        <v>80.5</v>
      </c>
      <c r="GW359">
        <v>4.99756</v>
      </c>
      <c r="GX359">
        <v>2.4511699999999998</v>
      </c>
      <c r="GY359">
        <v>2.04834</v>
      </c>
      <c r="GZ359">
        <v>2.6232899999999999</v>
      </c>
      <c r="HA359">
        <v>2.1972700000000001</v>
      </c>
      <c r="HB359">
        <v>2.3168899999999999</v>
      </c>
      <c r="HC359">
        <v>37.0032</v>
      </c>
      <c r="HD359">
        <v>14.6837</v>
      </c>
      <c r="HE359">
        <v>18</v>
      </c>
      <c r="HF359">
        <v>674.73599999999999</v>
      </c>
      <c r="HG359">
        <v>777.48299999999995</v>
      </c>
      <c r="HH359">
        <v>31.001000000000001</v>
      </c>
      <c r="HI359">
        <v>31.148499999999999</v>
      </c>
      <c r="HJ359">
        <v>30</v>
      </c>
      <c r="HK359">
        <v>31.106999999999999</v>
      </c>
      <c r="HL359">
        <v>31.113099999999999</v>
      </c>
      <c r="HM359">
        <v>100</v>
      </c>
      <c r="HN359">
        <v>9.7014800000000001</v>
      </c>
      <c r="HO359">
        <v>100</v>
      </c>
      <c r="HP359">
        <v>31</v>
      </c>
      <c r="HQ359">
        <v>2294.23</v>
      </c>
      <c r="HR359">
        <v>31.7944</v>
      </c>
      <c r="HS359">
        <v>99.332099999999997</v>
      </c>
      <c r="HT359">
        <v>98.048400000000001</v>
      </c>
    </row>
    <row r="360" spans="1:228" x14ac:dyDescent="0.2">
      <c r="A360">
        <v>345</v>
      </c>
      <c r="B360">
        <v>1675964588.0999999</v>
      </c>
      <c r="C360">
        <v>1373.599999904633</v>
      </c>
      <c r="D360" t="s">
        <v>1049</v>
      </c>
      <c r="E360" t="s">
        <v>1050</v>
      </c>
      <c r="F360">
        <v>4</v>
      </c>
      <c r="G360">
        <v>1675964586.0999999</v>
      </c>
      <c r="H360">
        <f t="shared" si="170"/>
        <v>9.2466586002135955E-4</v>
      </c>
      <c r="I360">
        <f t="shared" si="171"/>
        <v>0.92466586002135953</v>
      </c>
      <c r="J360">
        <f t="shared" si="172"/>
        <v>20.489207629805868</v>
      </c>
      <c r="K360">
        <f t="shared" si="173"/>
        <v>2109.8142857142861</v>
      </c>
      <c r="L360">
        <f t="shared" si="174"/>
        <v>1511.0263003742177</v>
      </c>
      <c r="M360">
        <f t="shared" si="175"/>
        <v>153.1443411001448</v>
      </c>
      <c r="N360">
        <f t="shared" si="176"/>
        <v>213.83222684434227</v>
      </c>
      <c r="O360">
        <f t="shared" si="177"/>
        <v>5.9830584127199826E-2</v>
      </c>
      <c r="P360">
        <f t="shared" si="178"/>
        <v>2.7655102052109393</v>
      </c>
      <c r="Q360">
        <f t="shared" si="179"/>
        <v>5.9120677767469799E-2</v>
      </c>
      <c r="R360">
        <f t="shared" si="180"/>
        <v>3.701350396081618E-2</v>
      </c>
      <c r="S360">
        <f t="shared" si="181"/>
        <v>226.11428400951294</v>
      </c>
      <c r="T360">
        <f t="shared" si="182"/>
        <v>33.001269243749775</v>
      </c>
      <c r="U360">
        <f t="shared" si="183"/>
        <v>32.180128571428568</v>
      </c>
      <c r="V360">
        <f t="shared" si="184"/>
        <v>4.8239836036684416</v>
      </c>
      <c r="W360">
        <f t="shared" si="185"/>
        <v>69.739351378074559</v>
      </c>
      <c r="X360">
        <f t="shared" si="186"/>
        <v>3.3023684037418497</v>
      </c>
      <c r="Y360">
        <f t="shared" si="187"/>
        <v>4.7353012875598459</v>
      </c>
      <c r="Z360">
        <f t="shared" si="188"/>
        <v>1.5216151999265919</v>
      </c>
      <c r="AA360">
        <f t="shared" si="189"/>
        <v>-40.777764426941957</v>
      </c>
      <c r="AB360">
        <f t="shared" si="190"/>
        <v>-48.881593898677394</v>
      </c>
      <c r="AC360">
        <f t="shared" si="191"/>
        <v>-4.0091300563678249</v>
      </c>
      <c r="AD360">
        <f t="shared" si="192"/>
        <v>132.44579562752574</v>
      </c>
      <c r="AE360">
        <f t="shared" si="193"/>
        <v>20.4961161172528</v>
      </c>
      <c r="AF360">
        <f t="shared" si="194"/>
        <v>0.87245817478170329</v>
      </c>
      <c r="AG360">
        <f t="shared" si="195"/>
        <v>20.489207629805868</v>
      </c>
      <c r="AH360">
        <v>2200.394116029514</v>
      </c>
      <c r="AI360">
        <v>2180.858424242424</v>
      </c>
      <c r="AJ360">
        <v>-1.3430975378933169E-6</v>
      </c>
      <c r="AK360">
        <v>60.624418474204617</v>
      </c>
      <c r="AL360">
        <f t="shared" si="196"/>
        <v>0.92466586002135953</v>
      </c>
      <c r="AM360">
        <v>31.804438189930501</v>
      </c>
      <c r="AN360">
        <v>32.591628484848457</v>
      </c>
      <c r="AO360">
        <v>6.219270656759761E-3</v>
      </c>
      <c r="AP360">
        <v>100.9878899836357</v>
      </c>
      <c r="AQ360">
        <v>17</v>
      </c>
      <c r="AR360">
        <v>3</v>
      </c>
      <c r="AS360">
        <f t="shared" si="197"/>
        <v>1</v>
      </c>
      <c r="AT360">
        <f t="shared" si="198"/>
        <v>0</v>
      </c>
      <c r="AU360">
        <f t="shared" si="199"/>
        <v>47457.16406296756</v>
      </c>
      <c r="AV360">
        <f t="shared" si="200"/>
        <v>1200</v>
      </c>
      <c r="AW360">
        <f t="shared" si="201"/>
        <v>1025.9244994867943</v>
      </c>
      <c r="AX360">
        <f t="shared" si="202"/>
        <v>0.85493708290566184</v>
      </c>
      <c r="AY360">
        <f t="shared" si="203"/>
        <v>0.18842857000792745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1675964586.0999999</v>
      </c>
      <c r="BF360">
        <v>2109.8142857142861</v>
      </c>
      <c r="BG360">
        <v>2130.434285714286</v>
      </c>
      <c r="BH360">
        <v>32.583414285714277</v>
      </c>
      <c r="BI360">
        <v>31.80425714285715</v>
      </c>
      <c r="BJ360">
        <v>2118.6742857142858</v>
      </c>
      <c r="BK360">
        <v>32.371285714285719</v>
      </c>
      <c r="BL360">
        <v>649.95657142857146</v>
      </c>
      <c r="BM360">
        <v>101.2512857142857</v>
      </c>
      <c r="BN360">
        <v>9.9922442857142871E-2</v>
      </c>
      <c r="BO360">
        <v>31.852271428571431</v>
      </c>
      <c r="BP360">
        <v>32.180128571428568</v>
      </c>
      <c r="BQ360">
        <v>999.89999999999986</v>
      </c>
      <c r="BR360">
        <v>0</v>
      </c>
      <c r="BS360">
        <v>0</v>
      </c>
      <c r="BT360">
        <v>8980.5371428571416</v>
      </c>
      <c r="BU360">
        <v>0</v>
      </c>
      <c r="BV360">
        <v>125.6694285714286</v>
      </c>
      <c r="BW360">
        <v>-20.61965714285714</v>
      </c>
      <c r="BX360">
        <v>2180.8757142857139</v>
      </c>
      <c r="BY360">
        <v>2200.4142857142861</v>
      </c>
      <c r="BZ360">
        <v>0.77914271428571436</v>
      </c>
      <c r="CA360">
        <v>2130.434285714286</v>
      </c>
      <c r="CB360">
        <v>31.80425714285715</v>
      </c>
      <c r="CC360">
        <v>3.299105714285715</v>
      </c>
      <c r="CD360">
        <v>3.220214285714285</v>
      </c>
      <c r="CE360">
        <v>25.619900000000001</v>
      </c>
      <c r="CF360">
        <v>25.212671428571429</v>
      </c>
      <c r="CG360">
        <v>1200</v>
      </c>
      <c r="CH360">
        <v>0.50001457142857142</v>
      </c>
      <c r="CI360">
        <v>0.49998542857142858</v>
      </c>
      <c r="CJ360">
        <v>0</v>
      </c>
      <c r="CK360">
        <v>978.84742857142851</v>
      </c>
      <c r="CL360">
        <v>4.9990899999999998</v>
      </c>
      <c r="CM360">
        <v>10499.38571428571</v>
      </c>
      <c r="CN360">
        <v>9557.9042857142831</v>
      </c>
      <c r="CO360">
        <v>40.75</v>
      </c>
      <c r="CP360">
        <v>42.25</v>
      </c>
      <c r="CQ360">
        <v>41.526571428571437</v>
      </c>
      <c r="CR360">
        <v>41.436999999999998</v>
      </c>
      <c r="CS360">
        <v>42.125</v>
      </c>
      <c r="CT360">
        <v>597.51857142857136</v>
      </c>
      <c r="CU360">
        <v>597.48428571428576</v>
      </c>
      <c r="CV360">
        <v>0</v>
      </c>
      <c r="CW360">
        <v>1675964588.0999999</v>
      </c>
      <c r="CX360">
        <v>0</v>
      </c>
      <c r="CY360">
        <v>1675959759</v>
      </c>
      <c r="CZ360" t="s">
        <v>356</v>
      </c>
      <c r="DA360">
        <v>1675959759</v>
      </c>
      <c r="DB360">
        <v>1675959753.5</v>
      </c>
      <c r="DC360">
        <v>5</v>
      </c>
      <c r="DD360">
        <v>-2.5000000000000001E-2</v>
      </c>
      <c r="DE360">
        <v>-8.0000000000000002E-3</v>
      </c>
      <c r="DF360">
        <v>-6.0590000000000002</v>
      </c>
      <c r="DG360">
        <v>0.218</v>
      </c>
      <c r="DH360">
        <v>415</v>
      </c>
      <c r="DI360">
        <v>34</v>
      </c>
      <c r="DJ360">
        <v>0.6</v>
      </c>
      <c r="DK360">
        <v>0.17</v>
      </c>
      <c r="DL360">
        <v>-20.756985365853659</v>
      </c>
      <c r="DM360">
        <v>1.269411846689867</v>
      </c>
      <c r="DN360">
        <v>0.18155711936115271</v>
      </c>
      <c r="DO360">
        <v>0</v>
      </c>
      <c r="DP360">
        <v>0.81981453658536596</v>
      </c>
      <c r="DQ360">
        <v>-0.42551172125435283</v>
      </c>
      <c r="DR360">
        <v>5.4670021864262168E-2</v>
      </c>
      <c r="DS360">
        <v>0</v>
      </c>
      <c r="DT360">
        <v>0</v>
      </c>
      <c r="DU360">
        <v>0</v>
      </c>
      <c r="DV360">
        <v>0</v>
      </c>
      <c r="DW360">
        <v>-1</v>
      </c>
      <c r="DX360">
        <v>0</v>
      </c>
      <c r="DY360">
        <v>2</v>
      </c>
      <c r="DZ360" t="s">
        <v>363</v>
      </c>
      <c r="EA360">
        <v>3.2986200000000001</v>
      </c>
      <c r="EB360">
        <v>2.6250900000000001</v>
      </c>
      <c r="EC360">
        <v>0.29367900000000002</v>
      </c>
      <c r="ED360">
        <v>0.29289300000000001</v>
      </c>
      <c r="EE360">
        <v>0.13597200000000001</v>
      </c>
      <c r="EF360">
        <v>0.13247800000000001</v>
      </c>
      <c r="EG360">
        <v>21390.799999999999</v>
      </c>
      <c r="EH360">
        <v>21741.3</v>
      </c>
      <c r="EI360">
        <v>28181.599999999999</v>
      </c>
      <c r="EJ360">
        <v>29595.9</v>
      </c>
      <c r="EK360">
        <v>33539.4</v>
      </c>
      <c r="EL360">
        <v>35631.699999999997</v>
      </c>
      <c r="EM360">
        <v>39797.800000000003</v>
      </c>
      <c r="EN360">
        <v>42267.6</v>
      </c>
      <c r="EO360">
        <v>2.21462</v>
      </c>
      <c r="EP360">
        <v>2.2411500000000002</v>
      </c>
      <c r="EQ360">
        <v>0.167467</v>
      </c>
      <c r="ER360">
        <v>0</v>
      </c>
      <c r="ES360">
        <v>29.451499999999999</v>
      </c>
      <c r="ET360">
        <v>999.9</v>
      </c>
      <c r="EU360">
        <v>72.7</v>
      </c>
      <c r="EV360">
        <v>32</v>
      </c>
      <c r="EW360">
        <v>34.282600000000002</v>
      </c>
      <c r="EX360">
        <v>56.872999999999998</v>
      </c>
      <c r="EY360">
        <v>-4.2107400000000004</v>
      </c>
      <c r="EZ360">
        <v>2</v>
      </c>
      <c r="FA360">
        <v>0.29189799999999999</v>
      </c>
      <c r="FB360">
        <v>-0.64315100000000003</v>
      </c>
      <c r="FC360">
        <v>20.274100000000001</v>
      </c>
      <c r="FD360">
        <v>5.2192400000000001</v>
      </c>
      <c r="FE360">
        <v>12.004</v>
      </c>
      <c r="FF360">
        <v>4.9873500000000002</v>
      </c>
      <c r="FG360">
        <v>3.2844799999999998</v>
      </c>
      <c r="FH360">
        <v>9999</v>
      </c>
      <c r="FI360">
        <v>9999</v>
      </c>
      <c r="FJ360">
        <v>9999</v>
      </c>
      <c r="FK360">
        <v>999.9</v>
      </c>
      <c r="FL360">
        <v>1.8657900000000001</v>
      </c>
      <c r="FM360">
        <v>1.8621799999999999</v>
      </c>
      <c r="FN360">
        <v>1.8641700000000001</v>
      </c>
      <c r="FO360">
        <v>1.8602300000000001</v>
      </c>
      <c r="FP360">
        <v>1.8609599999999999</v>
      </c>
      <c r="FQ360">
        <v>1.8601399999999999</v>
      </c>
      <c r="FR360">
        <v>1.8618699999999999</v>
      </c>
      <c r="FS360">
        <v>1.85849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-8.86</v>
      </c>
      <c r="GH360">
        <v>0.2122</v>
      </c>
      <c r="GI360">
        <v>-4.2934277136806287</v>
      </c>
      <c r="GJ360">
        <v>-4.5218151105756088E-3</v>
      </c>
      <c r="GK360">
        <v>2.0889233732517852E-6</v>
      </c>
      <c r="GL360">
        <v>-4.5906856223640231E-10</v>
      </c>
      <c r="GM360">
        <v>-0.1150039569071811</v>
      </c>
      <c r="GN360">
        <v>4.4025620023938356E-3</v>
      </c>
      <c r="GO360">
        <v>3.112297855124525E-4</v>
      </c>
      <c r="GP360">
        <v>-4.1727832042263066E-6</v>
      </c>
      <c r="GQ360">
        <v>6</v>
      </c>
      <c r="GR360">
        <v>2080</v>
      </c>
      <c r="GS360">
        <v>4</v>
      </c>
      <c r="GT360">
        <v>33</v>
      </c>
      <c r="GU360">
        <v>80.5</v>
      </c>
      <c r="GV360">
        <v>80.599999999999994</v>
      </c>
      <c r="GW360">
        <v>4.99756</v>
      </c>
      <c r="GX360">
        <v>2.4462899999999999</v>
      </c>
      <c r="GY360">
        <v>2.04956</v>
      </c>
      <c r="GZ360">
        <v>2.6232899999999999</v>
      </c>
      <c r="HA360">
        <v>2.1972700000000001</v>
      </c>
      <c r="HB360">
        <v>2.2802699999999998</v>
      </c>
      <c r="HC360">
        <v>37.0032</v>
      </c>
      <c r="HD360">
        <v>14.6661</v>
      </c>
      <c r="HE360">
        <v>18</v>
      </c>
      <c r="HF360">
        <v>674.83600000000001</v>
      </c>
      <c r="HG360">
        <v>777.50800000000004</v>
      </c>
      <c r="HH360">
        <v>31.000699999999998</v>
      </c>
      <c r="HI360">
        <v>31.1495</v>
      </c>
      <c r="HJ360">
        <v>30.0002</v>
      </c>
      <c r="HK360">
        <v>31.106999999999999</v>
      </c>
      <c r="HL360">
        <v>31.113099999999999</v>
      </c>
      <c r="HM360">
        <v>100</v>
      </c>
      <c r="HN360">
        <v>9.7014800000000001</v>
      </c>
      <c r="HO360">
        <v>100</v>
      </c>
      <c r="HP360">
        <v>31</v>
      </c>
      <c r="HQ360">
        <v>2300.9</v>
      </c>
      <c r="HR360">
        <v>31.7944</v>
      </c>
      <c r="HS360">
        <v>99.330699999999993</v>
      </c>
      <c r="HT360">
        <v>98.048500000000004</v>
      </c>
    </row>
    <row r="361" spans="1:228" x14ac:dyDescent="0.2">
      <c r="A361">
        <v>346</v>
      </c>
      <c r="B361">
        <v>1675964592.0999999</v>
      </c>
      <c r="C361">
        <v>1377.599999904633</v>
      </c>
      <c r="D361" t="s">
        <v>1051</v>
      </c>
      <c r="E361" t="s">
        <v>1052</v>
      </c>
      <c r="F361">
        <v>4</v>
      </c>
      <c r="G361">
        <v>1675964589.7874999</v>
      </c>
      <c r="H361">
        <f t="shared" si="170"/>
        <v>9.0542363745453906E-4</v>
      </c>
      <c r="I361">
        <f t="shared" si="171"/>
        <v>0.90542363745453902</v>
      </c>
      <c r="J361">
        <f t="shared" si="172"/>
        <v>20.185067500960614</v>
      </c>
      <c r="K361">
        <f t="shared" si="173"/>
        <v>2109.7575000000002</v>
      </c>
      <c r="L361">
        <f t="shared" si="174"/>
        <v>1508.6462953083719</v>
      </c>
      <c r="M361">
        <f t="shared" si="175"/>
        <v>152.90353156357293</v>
      </c>
      <c r="N361">
        <f t="shared" si="176"/>
        <v>213.82704050374943</v>
      </c>
      <c r="O361">
        <f t="shared" si="177"/>
        <v>5.8672729520697922E-2</v>
      </c>
      <c r="P361">
        <f t="shared" si="178"/>
        <v>2.7681371418956662</v>
      </c>
      <c r="Q361">
        <f t="shared" si="179"/>
        <v>5.799050459667001E-2</v>
      </c>
      <c r="R361">
        <f t="shared" si="180"/>
        <v>3.6304699519317168E-2</v>
      </c>
      <c r="S361">
        <f t="shared" si="181"/>
        <v>226.11330260879032</v>
      </c>
      <c r="T361">
        <f t="shared" si="182"/>
        <v>33.010235933851128</v>
      </c>
      <c r="U361">
        <f t="shared" si="183"/>
        <v>32.176250000000003</v>
      </c>
      <c r="V361">
        <f t="shared" si="184"/>
        <v>4.8229260948072508</v>
      </c>
      <c r="W361">
        <f t="shared" si="185"/>
        <v>69.75380303504835</v>
      </c>
      <c r="X361">
        <f t="shared" si="186"/>
        <v>3.3039378226225682</v>
      </c>
      <c r="Y361">
        <f t="shared" si="187"/>
        <v>4.7365701637263831</v>
      </c>
      <c r="Z361">
        <f t="shared" si="188"/>
        <v>1.5189882721846826</v>
      </c>
      <c r="AA361">
        <f t="shared" si="189"/>
        <v>-39.929182411745174</v>
      </c>
      <c r="AB361">
        <f t="shared" si="190"/>
        <v>-47.643532212846495</v>
      </c>
      <c r="AC361">
        <f t="shared" si="191"/>
        <v>-3.9038957344988336</v>
      </c>
      <c r="AD361">
        <f t="shared" si="192"/>
        <v>134.63669224969982</v>
      </c>
      <c r="AE361">
        <f t="shared" si="193"/>
        <v>20.492150251245658</v>
      </c>
      <c r="AF361">
        <f t="shared" si="194"/>
        <v>0.89034500450272158</v>
      </c>
      <c r="AG361">
        <f t="shared" si="195"/>
        <v>20.185067500960614</v>
      </c>
      <c r="AH361">
        <v>2200.3666481886621</v>
      </c>
      <c r="AI361">
        <v>2180.95290909091</v>
      </c>
      <c r="AJ361">
        <v>4.5404720427914123E-2</v>
      </c>
      <c r="AK361">
        <v>60.624418474204617</v>
      </c>
      <c r="AL361">
        <f t="shared" si="196"/>
        <v>0.90542363745453902</v>
      </c>
      <c r="AM361">
        <v>31.803388498646029</v>
      </c>
      <c r="AN361">
        <v>32.603681818181798</v>
      </c>
      <c r="AO361">
        <v>1.328711652007782E-3</v>
      </c>
      <c r="AP361">
        <v>100.9878899836357</v>
      </c>
      <c r="AQ361">
        <v>17</v>
      </c>
      <c r="AR361">
        <v>3</v>
      </c>
      <c r="AS361">
        <f t="shared" si="197"/>
        <v>1</v>
      </c>
      <c r="AT361">
        <f t="shared" si="198"/>
        <v>0</v>
      </c>
      <c r="AU361">
        <f t="shared" si="199"/>
        <v>47528.978049696838</v>
      </c>
      <c r="AV361">
        <f t="shared" si="200"/>
        <v>1199.9962499999999</v>
      </c>
      <c r="AW361">
        <f t="shared" si="201"/>
        <v>1025.9211510926373</v>
      </c>
      <c r="AX361">
        <f t="shared" si="202"/>
        <v>0.85493696425521115</v>
      </c>
      <c r="AY361">
        <f t="shared" si="203"/>
        <v>0.18842834101255762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1675964589.7874999</v>
      </c>
      <c r="BF361">
        <v>2109.7575000000002</v>
      </c>
      <c r="BG361">
        <v>2130.4074999999998</v>
      </c>
      <c r="BH361">
        <v>32.598812500000001</v>
      </c>
      <c r="BI361">
        <v>31.8037375</v>
      </c>
      <c r="BJ361">
        <v>2118.6212500000001</v>
      </c>
      <c r="BK361">
        <v>32.386524999999999</v>
      </c>
      <c r="BL361">
        <v>649.99212499999999</v>
      </c>
      <c r="BM361">
        <v>101.25149999999999</v>
      </c>
      <c r="BN361">
        <v>9.99778375E-2</v>
      </c>
      <c r="BO361">
        <v>31.856999999999999</v>
      </c>
      <c r="BP361">
        <v>32.176250000000003</v>
      </c>
      <c r="BQ361">
        <v>999.9</v>
      </c>
      <c r="BR361">
        <v>0</v>
      </c>
      <c r="BS361">
        <v>0</v>
      </c>
      <c r="BT361">
        <v>8994.4537500000006</v>
      </c>
      <c r="BU361">
        <v>0</v>
      </c>
      <c r="BV361">
        <v>125.412125</v>
      </c>
      <c r="BW361">
        <v>-20.648875</v>
      </c>
      <c r="BX361">
        <v>2180.8525</v>
      </c>
      <c r="BY361">
        <v>2200.3874999999998</v>
      </c>
      <c r="BZ361">
        <v>0.79507700000000003</v>
      </c>
      <c r="CA361">
        <v>2130.4074999999998</v>
      </c>
      <c r="CB361">
        <v>31.8037375</v>
      </c>
      <c r="CC361">
        <v>3.3006774999999999</v>
      </c>
      <c r="CD361">
        <v>3.2201737499999998</v>
      </c>
      <c r="CE361">
        <v>25.6278875</v>
      </c>
      <c r="CF361">
        <v>25.2124375</v>
      </c>
      <c r="CG361">
        <v>1199.9962499999999</v>
      </c>
      <c r="CH361">
        <v>0.50001699999999993</v>
      </c>
      <c r="CI361">
        <v>0.49998300000000001</v>
      </c>
      <c r="CJ361">
        <v>0</v>
      </c>
      <c r="CK361">
        <v>979.04562499999997</v>
      </c>
      <c r="CL361">
        <v>4.9990899999999998</v>
      </c>
      <c r="CM361">
        <v>10499.1625</v>
      </c>
      <c r="CN361">
        <v>9557.89</v>
      </c>
      <c r="CO361">
        <v>40.75</v>
      </c>
      <c r="CP361">
        <v>42.25</v>
      </c>
      <c r="CQ361">
        <v>41.546499999999988</v>
      </c>
      <c r="CR361">
        <v>41.436999999999998</v>
      </c>
      <c r="CS361">
        <v>42.125</v>
      </c>
      <c r="CT361">
        <v>597.52</v>
      </c>
      <c r="CU361">
        <v>597.47625000000005</v>
      </c>
      <c r="CV361">
        <v>0</v>
      </c>
      <c r="CW361">
        <v>1675964591.7</v>
      </c>
      <c r="CX361">
        <v>0</v>
      </c>
      <c r="CY361">
        <v>1675959759</v>
      </c>
      <c r="CZ361" t="s">
        <v>356</v>
      </c>
      <c r="DA361">
        <v>1675959759</v>
      </c>
      <c r="DB361">
        <v>1675959753.5</v>
      </c>
      <c r="DC361">
        <v>5</v>
      </c>
      <c r="DD361">
        <v>-2.5000000000000001E-2</v>
      </c>
      <c r="DE361">
        <v>-8.0000000000000002E-3</v>
      </c>
      <c r="DF361">
        <v>-6.0590000000000002</v>
      </c>
      <c r="DG361">
        <v>0.218</v>
      </c>
      <c r="DH361">
        <v>415</v>
      </c>
      <c r="DI361">
        <v>34</v>
      </c>
      <c r="DJ361">
        <v>0.6</v>
      </c>
      <c r="DK361">
        <v>0.17</v>
      </c>
      <c r="DL361">
        <v>-20.713760975609759</v>
      </c>
      <c r="DM361">
        <v>1.0699526132403929</v>
      </c>
      <c r="DN361">
        <v>0.17672872263422909</v>
      </c>
      <c r="DO361">
        <v>0</v>
      </c>
      <c r="DP361">
        <v>0.80711051219512187</v>
      </c>
      <c r="DQ361">
        <v>-0.32408845296167282</v>
      </c>
      <c r="DR361">
        <v>5.1199211718932693E-2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0</v>
      </c>
      <c r="DY361">
        <v>2</v>
      </c>
      <c r="DZ361" t="s">
        <v>363</v>
      </c>
      <c r="EA361">
        <v>3.2985099999999998</v>
      </c>
      <c r="EB361">
        <v>2.62527</v>
      </c>
      <c r="EC361">
        <v>0.293686</v>
      </c>
      <c r="ED361">
        <v>0.29288599999999998</v>
      </c>
      <c r="EE361">
        <v>0.13600499999999999</v>
      </c>
      <c r="EF361">
        <v>0.13247999999999999</v>
      </c>
      <c r="EG361">
        <v>21390.7</v>
      </c>
      <c r="EH361">
        <v>21741.5</v>
      </c>
      <c r="EI361">
        <v>28181.8</v>
      </c>
      <c r="EJ361">
        <v>29595.8</v>
      </c>
      <c r="EK361">
        <v>33538.199999999997</v>
      </c>
      <c r="EL361">
        <v>35631.800000000003</v>
      </c>
      <c r="EM361">
        <v>39797.800000000003</v>
      </c>
      <c r="EN361">
        <v>42267.7</v>
      </c>
      <c r="EO361">
        <v>2.2147000000000001</v>
      </c>
      <c r="EP361">
        <v>2.24105</v>
      </c>
      <c r="EQ361">
        <v>0.16814499999999999</v>
      </c>
      <c r="ER361">
        <v>0</v>
      </c>
      <c r="ES361">
        <v>29.4559</v>
      </c>
      <c r="ET361">
        <v>999.9</v>
      </c>
      <c r="EU361">
        <v>72.7</v>
      </c>
      <c r="EV361">
        <v>32</v>
      </c>
      <c r="EW361">
        <v>34.287199999999999</v>
      </c>
      <c r="EX361">
        <v>57.173000000000002</v>
      </c>
      <c r="EY361">
        <v>-4.1346100000000003</v>
      </c>
      <c r="EZ361">
        <v>2</v>
      </c>
      <c r="FA361">
        <v>0.29178399999999999</v>
      </c>
      <c r="FB361">
        <v>-0.64294399999999996</v>
      </c>
      <c r="FC361">
        <v>20.274100000000001</v>
      </c>
      <c r="FD361">
        <v>5.2183400000000004</v>
      </c>
      <c r="FE361">
        <v>12.004</v>
      </c>
      <c r="FF361">
        <v>4.9873000000000003</v>
      </c>
      <c r="FG361">
        <v>3.2845</v>
      </c>
      <c r="FH361">
        <v>9999</v>
      </c>
      <c r="FI361">
        <v>9999</v>
      </c>
      <c r="FJ361">
        <v>9999</v>
      </c>
      <c r="FK361">
        <v>999.9</v>
      </c>
      <c r="FL361">
        <v>1.86582</v>
      </c>
      <c r="FM361">
        <v>1.8621799999999999</v>
      </c>
      <c r="FN361">
        <v>1.8641700000000001</v>
      </c>
      <c r="FO361">
        <v>1.8602099999999999</v>
      </c>
      <c r="FP361">
        <v>1.8609599999999999</v>
      </c>
      <c r="FQ361">
        <v>1.8601399999999999</v>
      </c>
      <c r="FR361">
        <v>1.86188</v>
      </c>
      <c r="FS361">
        <v>1.85849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-8.8699999999999992</v>
      </c>
      <c r="GH361">
        <v>0.21240000000000001</v>
      </c>
      <c r="GI361">
        <v>-4.2934277136806287</v>
      </c>
      <c r="GJ361">
        <v>-4.5218151105756088E-3</v>
      </c>
      <c r="GK361">
        <v>2.0889233732517852E-6</v>
      </c>
      <c r="GL361">
        <v>-4.5906856223640231E-10</v>
      </c>
      <c r="GM361">
        <v>-0.1150039569071811</v>
      </c>
      <c r="GN361">
        <v>4.4025620023938356E-3</v>
      </c>
      <c r="GO361">
        <v>3.112297855124525E-4</v>
      </c>
      <c r="GP361">
        <v>-4.1727832042263066E-6</v>
      </c>
      <c r="GQ361">
        <v>6</v>
      </c>
      <c r="GR361">
        <v>2080</v>
      </c>
      <c r="GS361">
        <v>4</v>
      </c>
      <c r="GT361">
        <v>33</v>
      </c>
      <c r="GU361">
        <v>80.599999999999994</v>
      </c>
      <c r="GV361">
        <v>80.599999999999994</v>
      </c>
      <c r="GW361">
        <v>4.99756</v>
      </c>
      <c r="GX361">
        <v>2.4438499999999999</v>
      </c>
      <c r="GY361">
        <v>2.04834</v>
      </c>
      <c r="GZ361">
        <v>2.6245099999999999</v>
      </c>
      <c r="HA361">
        <v>2.1972700000000001</v>
      </c>
      <c r="HB361">
        <v>2.33521</v>
      </c>
      <c r="HC361">
        <v>37.0032</v>
      </c>
      <c r="HD361">
        <v>14.6837</v>
      </c>
      <c r="HE361">
        <v>18</v>
      </c>
      <c r="HF361">
        <v>674.89599999999996</v>
      </c>
      <c r="HG361">
        <v>777.40899999999999</v>
      </c>
      <c r="HH361">
        <v>31.000399999999999</v>
      </c>
      <c r="HI361">
        <v>31.151199999999999</v>
      </c>
      <c r="HJ361">
        <v>30.0001</v>
      </c>
      <c r="HK361">
        <v>31.106999999999999</v>
      </c>
      <c r="HL361">
        <v>31.113099999999999</v>
      </c>
      <c r="HM361">
        <v>100</v>
      </c>
      <c r="HN361">
        <v>9.7014800000000001</v>
      </c>
      <c r="HO361">
        <v>100</v>
      </c>
      <c r="HP361">
        <v>31</v>
      </c>
      <c r="HQ361">
        <v>2307.58</v>
      </c>
      <c r="HR361">
        <v>31.7944</v>
      </c>
      <c r="HS361">
        <v>99.331100000000006</v>
      </c>
      <c r="HT361">
        <v>98.048599999999993</v>
      </c>
    </row>
    <row r="362" spans="1:228" x14ac:dyDescent="0.2">
      <c r="A362">
        <v>347</v>
      </c>
      <c r="B362">
        <v>1675964596.0999999</v>
      </c>
      <c r="C362">
        <v>1381.599999904633</v>
      </c>
      <c r="D362" t="s">
        <v>1053</v>
      </c>
      <c r="E362" t="s">
        <v>1054</v>
      </c>
      <c r="F362">
        <v>4</v>
      </c>
      <c r="G362">
        <v>1675964594.0999999</v>
      </c>
      <c r="H362">
        <f t="shared" si="170"/>
        <v>9.074262646872152E-4</v>
      </c>
      <c r="I362">
        <f t="shared" si="171"/>
        <v>0.90742626468721521</v>
      </c>
      <c r="J362">
        <f t="shared" si="172"/>
        <v>20.538330215416792</v>
      </c>
      <c r="K362">
        <f t="shared" si="173"/>
        <v>2109.8542857142852</v>
      </c>
      <c r="L362">
        <f t="shared" si="174"/>
        <v>1498.6059512148781</v>
      </c>
      <c r="M362">
        <f t="shared" si="175"/>
        <v>151.88410538362257</v>
      </c>
      <c r="N362">
        <f t="shared" si="176"/>
        <v>213.83428406629082</v>
      </c>
      <c r="O362">
        <f t="shared" si="177"/>
        <v>5.86307218026553E-2</v>
      </c>
      <c r="P362">
        <f t="shared" si="178"/>
        <v>2.7691253526828072</v>
      </c>
      <c r="Q362">
        <f t="shared" si="179"/>
        <v>5.7949707383501442E-2</v>
      </c>
      <c r="R362">
        <f t="shared" si="180"/>
        <v>3.6279094372686255E-2</v>
      </c>
      <c r="S362">
        <f t="shared" si="181"/>
        <v>226.11447047893435</v>
      </c>
      <c r="T362">
        <f t="shared" si="182"/>
        <v>33.016010128776102</v>
      </c>
      <c r="U362">
        <f t="shared" si="183"/>
        <v>32.196057142857143</v>
      </c>
      <c r="V362">
        <f t="shared" si="184"/>
        <v>4.8283287127325529</v>
      </c>
      <c r="W362">
        <f t="shared" si="185"/>
        <v>69.749290690376824</v>
      </c>
      <c r="X362">
        <f t="shared" si="186"/>
        <v>3.3049784641160849</v>
      </c>
      <c r="Y362">
        <f t="shared" si="187"/>
        <v>4.73836856461691</v>
      </c>
      <c r="Z362">
        <f t="shared" si="188"/>
        <v>1.5233502486164681</v>
      </c>
      <c r="AA362">
        <f t="shared" si="189"/>
        <v>-40.017498272706192</v>
      </c>
      <c r="AB362">
        <f t="shared" si="190"/>
        <v>-49.617294087312374</v>
      </c>
      <c r="AC362">
        <f t="shared" si="191"/>
        <v>-4.0647041647161517</v>
      </c>
      <c r="AD362">
        <f t="shared" si="192"/>
        <v>132.41497395419964</v>
      </c>
      <c r="AE362">
        <f t="shared" si="193"/>
        <v>20.394574936959255</v>
      </c>
      <c r="AF362">
        <f t="shared" si="194"/>
        <v>0.9023760010991474</v>
      </c>
      <c r="AG362">
        <f t="shared" si="195"/>
        <v>20.538330215416792</v>
      </c>
      <c r="AH362">
        <v>2200.4150175958489</v>
      </c>
      <c r="AI362">
        <v>2180.9102424242428</v>
      </c>
      <c r="AJ362">
        <v>-2.0804544146432891E-2</v>
      </c>
      <c r="AK362">
        <v>60.624418474204617</v>
      </c>
      <c r="AL362">
        <f t="shared" si="196"/>
        <v>0.90742626468721521</v>
      </c>
      <c r="AM362">
        <v>31.803812085966172</v>
      </c>
      <c r="AN362">
        <v>32.611405454545462</v>
      </c>
      <c r="AO362">
        <v>4.4455834858651258E-4</v>
      </c>
      <c r="AP362">
        <v>100.9878899836357</v>
      </c>
      <c r="AQ362">
        <v>17</v>
      </c>
      <c r="AR362">
        <v>3</v>
      </c>
      <c r="AS362">
        <f t="shared" si="197"/>
        <v>1</v>
      </c>
      <c r="AT362">
        <f t="shared" si="198"/>
        <v>0</v>
      </c>
      <c r="AU362">
        <f t="shared" si="199"/>
        <v>47555.224104576861</v>
      </c>
      <c r="AV362">
        <f t="shared" si="200"/>
        <v>1200.0014285714281</v>
      </c>
      <c r="AW362">
        <f t="shared" si="201"/>
        <v>1025.9256779683594</v>
      </c>
      <c r="AX362">
        <f t="shared" si="202"/>
        <v>0.85493704719143415</v>
      </c>
      <c r="AY362">
        <f t="shared" si="203"/>
        <v>0.1884285010794679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1675964594.0999999</v>
      </c>
      <c r="BF362">
        <v>2109.8542857142852</v>
      </c>
      <c r="BG362">
        <v>2130.4385714285709</v>
      </c>
      <c r="BH362">
        <v>32.609471428571432</v>
      </c>
      <c r="BI362">
        <v>31.803628571428568</v>
      </c>
      <c r="BJ362">
        <v>2118.718571428572</v>
      </c>
      <c r="BK362">
        <v>32.397071428571429</v>
      </c>
      <c r="BL362">
        <v>649.96542857142856</v>
      </c>
      <c r="BM362">
        <v>101.25014285714281</v>
      </c>
      <c r="BN362">
        <v>0.1001188714285714</v>
      </c>
      <c r="BO362">
        <v>31.863700000000001</v>
      </c>
      <c r="BP362">
        <v>32.196057142857143</v>
      </c>
      <c r="BQ362">
        <v>999.89999999999986</v>
      </c>
      <c r="BR362">
        <v>0</v>
      </c>
      <c r="BS362">
        <v>0</v>
      </c>
      <c r="BT362">
        <v>8999.82</v>
      </c>
      <c r="BU362">
        <v>0</v>
      </c>
      <c r="BV362">
        <v>125.0487142857143</v>
      </c>
      <c r="BW362">
        <v>-20.581757142857139</v>
      </c>
      <c r="BX362">
        <v>2180.977142857143</v>
      </c>
      <c r="BY362">
        <v>2200.4185714285718</v>
      </c>
      <c r="BZ362">
        <v>0.80583571428571421</v>
      </c>
      <c r="CA362">
        <v>2130.4385714285709</v>
      </c>
      <c r="CB362">
        <v>31.803628571428568</v>
      </c>
      <c r="CC362">
        <v>3.3017085714285712</v>
      </c>
      <c r="CD362">
        <v>3.2201142857142862</v>
      </c>
      <c r="CE362">
        <v>25.633185714285709</v>
      </c>
      <c r="CF362">
        <v>25.212142857142851</v>
      </c>
      <c r="CG362">
        <v>1200.0014285714281</v>
      </c>
      <c r="CH362">
        <v>0.50001471428571431</v>
      </c>
      <c r="CI362">
        <v>0.49998514285714291</v>
      </c>
      <c r="CJ362">
        <v>0</v>
      </c>
      <c r="CK362">
        <v>978.99671428571435</v>
      </c>
      <c r="CL362">
        <v>4.9990899999999998</v>
      </c>
      <c r="CM362">
        <v>10498.571428571429</v>
      </c>
      <c r="CN362">
        <v>9557.9057142857146</v>
      </c>
      <c r="CO362">
        <v>40.75</v>
      </c>
      <c r="CP362">
        <v>42.25</v>
      </c>
      <c r="CQ362">
        <v>41.544285714285706</v>
      </c>
      <c r="CR362">
        <v>41.410428571428582</v>
      </c>
      <c r="CS362">
        <v>42.125</v>
      </c>
      <c r="CT362">
        <v>597.51999999999987</v>
      </c>
      <c r="CU362">
        <v>597.48285714285726</v>
      </c>
      <c r="CV362">
        <v>0</v>
      </c>
      <c r="CW362">
        <v>1675964595.9000001</v>
      </c>
      <c r="CX362">
        <v>0</v>
      </c>
      <c r="CY362">
        <v>1675959759</v>
      </c>
      <c r="CZ362" t="s">
        <v>356</v>
      </c>
      <c r="DA362">
        <v>1675959759</v>
      </c>
      <c r="DB362">
        <v>1675959753.5</v>
      </c>
      <c r="DC362">
        <v>5</v>
      </c>
      <c r="DD362">
        <v>-2.5000000000000001E-2</v>
      </c>
      <c r="DE362">
        <v>-8.0000000000000002E-3</v>
      </c>
      <c r="DF362">
        <v>-6.0590000000000002</v>
      </c>
      <c r="DG362">
        <v>0.218</v>
      </c>
      <c r="DH362">
        <v>415</v>
      </c>
      <c r="DI362">
        <v>34</v>
      </c>
      <c r="DJ362">
        <v>0.6</v>
      </c>
      <c r="DK362">
        <v>0.17</v>
      </c>
      <c r="DL362">
        <v>-20.65616341463415</v>
      </c>
      <c r="DM362">
        <v>0.7807379790940705</v>
      </c>
      <c r="DN362">
        <v>0.16187215936838609</v>
      </c>
      <c r="DO362">
        <v>0</v>
      </c>
      <c r="DP362">
        <v>0.79282080487804885</v>
      </c>
      <c r="DQ362">
        <v>-4.1979804878049032E-2</v>
      </c>
      <c r="DR362">
        <v>3.7162217826265498E-2</v>
      </c>
      <c r="DS362">
        <v>1</v>
      </c>
      <c r="DT362">
        <v>0</v>
      </c>
      <c r="DU362">
        <v>0</v>
      </c>
      <c r="DV362">
        <v>0</v>
      </c>
      <c r="DW362">
        <v>-1</v>
      </c>
      <c r="DX362">
        <v>1</v>
      </c>
      <c r="DY362">
        <v>2</v>
      </c>
      <c r="DZ362" t="s">
        <v>357</v>
      </c>
      <c r="EA362">
        <v>3.2986200000000001</v>
      </c>
      <c r="EB362">
        <v>2.62554</v>
      </c>
      <c r="EC362">
        <v>0.293682</v>
      </c>
      <c r="ED362">
        <v>0.29288700000000001</v>
      </c>
      <c r="EE362">
        <v>0.13602300000000001</v>
      </c>
      <c r="EF362">
        <v>0.13247300000000001</v>
      </c>
      <c r="EG362">
        <v>21390.799999999999</v>
      </c>
      <c r="EH362">
        <v>21741.7</v>
      </c>
      <c r="EI362">
        <v>28181.8</v>
      </c>
      <c r="EJ362">
        <v>29596.2</v>
      </c>
      <c r="EK362">
        <v>33537.699999999997</v>
      </c>
      <c r="EL362">
        <v>35632.400000000001</v>
      </c>
      <c r="EM362">
        <v>39798.1</v>
      </c>
      <c r="EN362">
        <v>42268.1</v>
      </c>
      <c r="EO362">
        <v>2.21475</v>
      </c>
      <c r="EP362">
        <v>2.2411500000000002</v>
      </c>
      <c r="EQ362">
        <v>0.16844999999999999</v>
      </c>
      <c r="ER362">
        <v>0</v>
      </c>
      <c r="ES362">
        <v>29.461600000000001</v>
      </c>
      <c r="ET362">
        <v>999.9</v>
      </c>
      <c r="EU362">
        <v>72.7</v>
      </c>
      <c r="EV362">
        <v>32</v>
      </c>
      <c r="EW362">
        <v>34.282299999999999</v>
      </c>
      <c r="EX362">
        <v>56.633000000000003</v>
      </c>
      <c r="EY362">
        <v>-4.0384599999999997</v>
      </c>
      <c r="EZ362">
        <v>2</v>
      </c>
      <c r="FA362">
        <v>0.29211399999999998</v>
      </c>
      <c r="FB362">
        <v>-0.641648</v>
      </c>
      <c r="FC362">
        <v>20.274000000000001</v>
      </c>
      <c r="FD362">
        <v>5.2183400000000004</v>
      </c>
      <c r="FE362">
        <v>12.004</v>
      </c>
      <c r="FF362">
        <v>4.9871499999999997</v>
      </c>
      <c r="FG362">
        <v>3.2845</v>
      </c>
      <c r="FH362">
        <v>9999</v>
      </c>
      <c r="FI362">
        <v>9999</v>
      </c>
      <c r="FJ362">
        <v>9999</v>
      </c>
      <c r="FK362">
        <v>999.9</v>
      </c>
      <c r="FL362">
        <v>1.86582</v>
      </c>
      <c r="FM362">
        <v>1.8621799999999999</v>
      </c>
      <c r="FN362">
        <v>1.8641700000000001</v>
      </c>
      <c r="FO362">
        <v>1.8602099999999999</v>
      </c>
      <c r="FP362">
        <v>1.8609599999999999</v>
      </c>
      <c r="FQ362">
        <v>1.8601099999999999</v>
      </c>
      <c r="FR362">
        <v>1.86188</v>
      </c>
      <c r="FS362">
        <v>1.8584499999999999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-8.8699999999999992</v>
      </c>
      <c r="GH362">
        <v>0.21240000000000001</v>
      </c>
      <c r="GI362">
        <v>-4.2934277136806287</v>
      </c>
      <c r="GJ362">
        <v>-4.5218151105756088E-3</v>
      </c>
      <c r="GK362">
        <v>2.0889233732517852E-6</v>
      </c>
      <c r="GL362">
        <v>-4.5906856223640231E-10</v>
      </c>
      <c r="GM362">
        <v>-0.1150039569071811</v>
      </c>
      <c r="GN362">
        <v>4.4025620023938356E-3</v>
      </c>
      <c r="GO362">
        <v>3.112297855124525E-4</v>
      </c>
      <c r="GP362">
        <v>-4.1727832042263066E-6</v>
      </c>
      <c r="GQ362">
        <v>6</v>
      </c>
      <c r="GR362">
        <v>2080</v>
      </c>
      <c r="GS362">
        <v>4</v>
      </c>
      <c r="GT362">
        <v>33</v>
      </c>
      <c r="GU362">
        <v>80.599999999999994</v>
      </c>
      <c r="GV362">
        <v>80.7</v>
      </c>
      <c r="GW362">
        <v>4.99756</v>
      </c>
      <c r="GX362">
        <v>2.4438499999999999</v>
      </c>
      <c r="GY362">
        <v>2.04834</v>
      </c>
      <c r="GZ362">
        <v>2.6257299999999999</v>
      </c>
      <c r="HA362">
        <v>2.1972700000000001</v>
      </c>
      <c r="HB362">
        <v>2.34741</v>
      </c>
      <c r="HC362">
        <v>37.027000000000001</v>
      </c>
      <c r="HD362">
        <v>14.692399999999999</v>
      </c>
      <c r="HE362">
        <v>18</v>
      </c>
      <c r="HF362">
        <v>674.93600000000004</v>
      </c>
      <c r="HG362">
        <v>777.50800000000004</v>
      </c>
      <c r="HH362">
        <v>31.000399999999999</v>
      </c>
      <c r="HI362">
        <v>31.151199999999999</v>
      </c>
      <c r="HJ362">
        <v>30.0001</v>
      </c>
      <c r="HK362">
        <v>31.106999999999999</v>
      </c>
      <c r="HL362">
        <v>31.113099999999999</v>
      </c>
      <c r="HM362">
        <v>100</v>
      </c>
      <c r="HN362">
        <v>9.7014800000000001</v>
      </c>
      <c r="HO362">
        <v>100</v>
      </c>
      <c r="HP362">
        <v>31</v>
      </c>
      <c r="HQ362">
        <v>2314.2600000000002</v>
      </c>
      <c r="HR362">
        <v>31.7944</v>
      </c>
      <c r="HS362">
        <v>99.331500000000005</v>
      </c>
      <c r="HT362">
        <v>98.049499999999995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2023-02-09T17:43:29Z</dcterms:created>
  <dcterms:modified xsi:type="dcterms:W3CDTF">2024-10-14T13:59:43Z</dcterms:modified>
</cp:coreProperties>
</file>