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15BD3B05-A05A-5A43-88D0-7AE726A1BF1D}" xr6:coauthVersionLast="47" xr6:coauthVersionMax="47" xr10:uidLastSave="{00000000-0000-0000-0000-000000000000}"/>
  <bookViews>
    <workbookView xWindow="52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U315" i="1"/>
  <c r="AS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AU314" i="1"/>
  <c r="AS314" i="1" s="1"/>
  <c r="AT314" i="1"/>
  <c r="AL314" i="1"/>
  <c r="I314" i="1" s="1"/>
  <c r="H314" i="1" s="1"/>
  <c r="AG314" i="1"/>
  <c r="Y314" i="1"/>
  <c r="X314" i="1"/>
  <c r="W314" i="1"/>
  <c r="P314" i="1"/>
  <c r="J314" i="1"/>
  <c r="AY313" i="1"/>
  <c r="AX313" i="1"/>
  <c r="AV313" i="1"/>
  <c r="AU313" i="1"/>
  <c r="AS313" i="1" s="1"/>
  <c r="N313" i="1" s="1"/>
  <c r="AL313" i="1"/>
  <c r="AG313" i="1"/>
  <c r="Y313" i="1"/>
  <c r="X313" i="1"/>
  <c r="P313" i="1"/>
  <c r="J313" i="1"/>
  <c r="I313" i="1"/>
  <c r="H313" i="1" s="1"/>
  <c r="AY312" i="1"/>
  <c r="AX312" i="1"/>
  <c r="AV312" i="1"/>
  <c r="AU312" i="1"/>
  <c r="AS312" i="1"/>
  <c r="AL312" i="1"/>
  <c r="I312" i="1" s="1"/>
  <c r="H312" i="1" s="1"/>
  <c r="AG312" i="1"/>
  <c r="Y312" i="1"/>
  <c r="X312" i="1"/>
  <c r="S312" i="1"/>
  <c r="P312" i="1"/>
  <c r="J312" i="1"/>
  <c r="AY311" i="1"/>
  <c r="AX311" i="1"/>
  <c r="AV311" i="1"/>
  <c r="AU311" i="1"/>
  <c r="AS311" i="1" s="1"/>
  <c r="AT311" i="1" s="1"/>
  <c r="AL311" i="1"/>
  <c r="I311" i="1" s="1"/>
  <c r="H311" i="1" s="1"/>
  <c r="AG311" i="1"/>
  <c r="Y311" i="1"/>
  <c r="X311" i="1"/>
  <c r="P311" i="1"/>
  <c r="J311" i="1"/>
  <c r="AY310" i="1"/>
  <c r="AX310" i="1"/>
  <c r="AV310" i="1"/>
  <c r="AU310" i="1"/>
  <c r="AT310" i="1"/>
  <c r="AS310" i="1"/>
  <c r="AL310" i="1"/>
  <c r="I310" i="1" s="1"/>
  <c r="H310" i="1" s="1"/>
  <c r="AG310" i="1"/>
  <c r="J310" i="1" s="1"/>
  <c r="Y310" i="1"/>
  <c r="X310" i="1"/>
  <c r="W310" i="1"/>
  <c r="P310" i="1"/>
  <c r="N310" i="1"/>
  <c r="K310" i="1"/>
  <c r="AY309" i="1"/>
  <c r="AX309" i="1"/>
  <c r="AV309" i="1"/>
  <c r="AU309" i="1"/>
  <c r="AS309" i="1" s="1"/>
  <c r="N309" i="1" s="1"/>
  <c r="AL309" i="1"/>
  <c r="I309" i="1" s="1"/>
  <c r="H309" i="1" s="1"/>
  <c r="AG309" i="1"/>
  <c r="J309" i="1" s="1"/>
  <c r="AF309" i="1"/>
  <c r="Y309" i="1"/>
  <c r="X309" i="1"/>
  <c r="P309" i="1"/>
  <c r="AY308" i="1"/>
  <c r="S308" i="1" s="1"/>
  <c r="AX308" i="1"/>
  <c r="AV308" i="1"/>
  <c r="AU308" i="1"/>
  <c r="AS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 s="1"/>
  <c r="AT307" i="1" s="1"/>
  <c r="AL307" i="1"/>
  <c r="I307" i="1" s="1"/>
  <c r="H307" i="1" s="1"/>
  <c r="AG307" i="1"/>
  <c r="Y307" i="1"/>
  <c r="X307" i="1"/>
  <c r="W307" i="1" s="1"/>
  <c r="P307" i="1"/>
  <c r="J307" i="1"/>
  <c r="AY306" i="1"/>
  <c r="AX306" i="1"/>
  <c r="AW306" i="1"/>
  <c r="AV306" i="1"/>
  <c r="AU306" i="1"/>
  <c r="AS306" i="1"/>
  <c r="AT306" i="1" s="1"/>
  <c r="AL306" i="1"/>
  <c r="I306" i="1" s="1"/>
  <c r="H306" i="1" s="1"/>
  <c r="AG306" i="1"/>
  <c r="AF306" i="1"/>
  <c r="AE306" i="1"/>
  <c r="Y306" i="1"/>
  <c r="W306" i="1" s="1"/>
  <c r="X306" i="1"/>
  <c r="P306" i="1"/>
  <c r="N306" i="1"/>
  <c r="K306" i="1"/>
  <c r="J306" i="1"/>
  <c r="AY305" i="1"/>
  <c r="AX305" i="1"/>
  <c r="AV305" i="1"/>
  <c r="AU305" i="1"/>
  <c r="AS305" i="1" s="1"/>
  <c r="N305" i="1" s="1"/>
  <c r="AL305" i="1"/>
  <c r="AG305" i="1"/>
  <c r="J305" i="1" s="1"/>
  <c r="AF305" i="1"/>
  <c r="Y305" i="1"/>
  <c r="X305" i="1"/>
  <c r="P305" i="1"/>
  <c r="I305" i="1"/>
  <c r="H305" i="1"/>
  <c r="AY304" i="1"/>
  <c r="AX304" i="1"/>
  <c r="AV304" i="1"/>
  <c r="S304" i="1" s="1"/>
  <c r="T304" i="1" s="1"/>
  <c r="U304" i="1" s="1"/>
  <c r="AU304" i="1"/>
  <c r="AS304" i="1" s="1"/>
  <c r="K304" i="1" s="1"/>
  <c r="AL304" i="1"/>
  <c r="I304" i="1" s="1"/>
  <c r="H304" i="1" s="1"/>
  <c r="AG304" i="1"/>
  <c r="J304" i="1" s="1"/>
  <c r="Y304" i="1"/>
  <c r="X304" i="1"/>
  <c r="W304" i="1" s="1"/>
  <c r="P304" i="1"/>
  <c r="AY303" i="1"/>
  <c r="AX303" i="1"/>
  <c r="AV303" i="1"/>
  <c r="AU303" i="1"/>
  <c r="AS303" i="1" s="1"/>
  <c r="AT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V302" i="1"/>
  <c r="S302" i="1" s="1"/>
  <c r="AU302" i="1"/>
  <c r="AS302" i="1" s="1"/>
  <c r="K302" i="1" s="1"/>
  <c r="AL302" i="1"/>
  <c r="I302" i="1" s="1"/>
  <c r="AG302" i="1"/>
  <c r="AF302" i="1"/>
  <c r="AE302" i="1"/>
  <c r="Y302" i="1"/>
  <c r="X302" i="1"/>
  <c r="P302" i="1"/>
  <c r="J302" i="1"/>
  <c r="H302" i="1"/>
  <c r="AY301" i="1"/>
  <c r="AX301" i="1"/>
  <c r="AV301" i="1"/>
  <c r="AU301" i="1"/>
  <c r="AS301" i="1" s="1"/>
  <c r="AL301" i="1"/>
  <c r="AG301" i="1"/>
  <c r="J301" i="1" s="1"/>
  <c r="AF301" i="1"/>
  <c r="Y301" i="1"/>
  <c r="X301" i="1"/>
  <c r="W301" i="1" s="1"/>
  <c r="P301" i="1"/>
  <c r="I301" i="1"/>
  <c r="H301" i="1" s="1"/>
  <c r="AY300" i="1"/>
  <c r="AX300" i="1"/>
  <c r="AV300" i="1"/>
  <c r="AW300" i="1" s="1"/>
  <c r="AU300" i="1"/>
  <c r="AS300" i="1" s="1"/>
  <c r="AL300" i="1"/>
  <c r="I300" i="1" s="1"/>
  <c r="AG300" i="1"/>
  <c r="J300" i="1" s="1"/>
  <c r="Y300" i="1"/>
  <c r="X300" i="1"/>
  <c r="P300" i="1"/>
  <c r="H300" i="1"/>
  <c r="AY299" i="1"/>
  <c r="AX299" i="1"/>
  <c r="AV299" i="1"/>
  <c r="AU299" i="1"/>
  <c r="AS299" i="1" s="1"/>
  <c r="AT299" i="1"/>
  <c r="AL299" i="1"/>
  <c r="I299" i="1" s="1"/>
  <c r="H299" i="1" s="1"/>
  <c r="AG299" i="1"/>
  <c r="Y299" i="1"/>
  <c r="X299" i="1"/>
  <c r="W299" i="1" s="1"/>
  <c r="P299" i="1"/>
  <c r="N299" i="1"/>
  <c r="J299" i="1"/>
  <c r="AY298" i="1"/>
  <c r="AX298" i="1"/>
  <c r="AV298" i="1"/>
  <c r="AU298" i="1"/>
  <c r="AS298" i="1" s="1"/>
  <c r="K298" i="1" s="1"/>
  <c r="AL298" i="1"/>
  <c r="I298" i="1" s="1"/>
  <c r="AG298" i="1"/>
  <c r="J298" i="1" s="1"/>
  <c r="AF298" i="1"/>
  <c r="AE298" i="1"/>
  <c r="Y298" i="1"/>
  <c r="W298" i="1" s="1"/>
  <c r="X298" i="1"/>
  <c r="P298" i="1"/>
  <c r="H298" i="1"/>
  <c r="AY297" i="1"/>
  <c r="AX297" i="1"/>
  <c r="AV297" i="1"/>
  <c r="AU297" i="1"/>
  <c r="AS297" i="1" s="1"/>
  <c r="AL297" i="1"/>
  <c r="AG297" i="1"/>
  <c r="J297" i="1" s="1"/>
  <c r="Y297" i="1"/>
  <c r="X297" i="1"/>
  <c r="W297" i="1" s="1"/>
  <c r="P297" i="1"/>
  <c r="I297" i="1"/>
  <c r="H297" i="1" s="1"/>
  <c r="AY296" i="1"/>
  <c r="S296" i="1" s="1"/>
  <c r="AX296" i="1"/>
  <c r="AV296" i="1"/>
  <c r="AW296" i="1" s="1"/>
  <c r="AU296" i="1"/>
  <c r="AS296" i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 s="1"/>
  <c r="N295" i="1" s="1"/>
  <c r="AT295" i="1"/>
  <c r="AL295" i="1"/>
  <c r="I295" i="1" s="1"/>
  <c r="H295" i="1" s="1"/>
  <c r="AG295" i="1"/>
  <c r="J295" i="1" s="1"/>
  <c r="Y295" i="1"/>
  <c r="X295" i="1"/>
  <c r="P295" i="1"/>
  <c r="AY294" i="1"/>
  <c r="AX294" i="1"/>
  <c r="AV294" i="1"/>
  <c r="AU294" i="1"/>
  <c r="AS294" i="1" s="1"/>
  <c r="AT294" i="1"/>
  <c r="AL294" i="1"/>
  <c r="AG294" i="1"/>
  <c r="AE294" i="1"/>
  <c r="Y294" i="1"/>
  <c r="W294" i="1" s="1"/>
  <c r="X294" i="1"/>
  <c r="P294" i="1"/>
  <c r="J294" i="1"/>
  <c r="I294" i="1"/>
  <c r="H294" i="1"/>
  <c r="AY293" i="1"/>
  <c r="AX293" i="1"/>
  <c r="AV293" i="1"/>
  <c r="AU293" i="1"/>
  <c r="AS293" i="1"/>
  <c r="AT293" i="1" s="1"/>
  <c r="AL293" i="1"/>
  <c r="I293" i="1" s="1"/>
  <c r="H293" i="1" s="1"/>
  <c r="AA293" i="1" s="1"/>
  <c r="AG293" i="1"/>
  <c r="J293" i="1" s="1"/>
  <c r="AF293" i="1"/>
  <c r="Y293" i="1"/>
  <c r="X293" i="1"/>
  <c r="P293" i="1"/>
  <c r="K293" i="1"/>
  <c r="AY292" i="1"/>
  <c r="AX292" i="1"/>
  <c r="AV292" i="1"/>
  <c r="S292" i="1" s="1"/>
  <c r="AU292" i="1"/>
  <c r="AS292" i="1" s="1"/>
  <c r="AL292" i="1"/>
  <c r="I292" i="1" s="1"/>
  <c r="AG292" i="1"/>
  <c r="Y292" i="1"/>
  <c r="X292" i="1"/>
  <c r="P292" i="1"/>
  <c r="J292" i="1"/>
  <c r="H292" i="1"/>
  <c r="AY291" i="1"/>
  <c r="AX291" i="1"/>
  <c r="AV291" i="1"/>
  <c r="AU291" i="1"/>
  <c r="AS291" i="1" s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AW290" i="1" s="1"/>
  <c r="AU290" i="1"/>
  <c r="AT290" i="1"/>
  <c r="AS290" i="1"/>
  <c r="AL290" i="1"/>
  <c r="I290" i="1" s="1"/>
  <c r="H290" i="1" s="1"/>
  <c r="AA290" i="1" s="1"/>
  <c r="AG290" i="1"/>
  <c r="J290" i="1" s="1"/>
  <c r="Y290" i="1"/>
  <c r="X290" i="1"/>
  <c r="P290" i="1"/>
  <c r="AY289" i="1"/>
  <c r="AX289" i="1"/>
  <c r="AV289" i="1"/>
  <c r="AU289" i="1"/>
  <c r="AS289" i="1" s="1"/>
  <c r="AL289" i="1"/>
  <c r="AG289" i="1"/>
  <c r="J289" i="1" s="1"/>
  <c r="Y289" i="1"/>
  <c r="X289" i="1"/>
  <c r="W289" i="1" s="1"/>
  <c r="P289" i="1"/>
  <c r="I289" i="1"/>
  <c r="H289" i="1" s="1"/>
  <c r="AY288" i="1"/>
  <c r="S288" i="1" s="1"/>
  <c r="AX288" i="1"/>
  <c r="AW288" i="1" s="1"/>
  <c r="AV288" i="1"/>
  <c r="AU288" i="1"/>
  <c r="AS288" i="1"/>
  <c r="K288" i="1" s="1"/>
  <c r="AL288" i="1"/>
  <c r="AG288" i="1"/>
  <c r="J288" i="1" s="1"/>
  <c r="AF288" i="1"/>
  <c r="AE288" i="1"/>
  <c r="Y288" i="1"/>
  <c r="W288" i="1" s="1"/>
  <c r="X288" i="1"/>
  <c r="P288" i="1"/>
  <c r="I288" i="1"/>
  <c r="H288" i="1" s="1"/>
  <c r="AA288" i="1" s="1"/>
  <c r="AY287" i="1"/>
  <c r="AX287" i="1"/>
  <c r="AV287" i="1"/>
  <c r="AW287" i="1" s="1"/>
  <c r="AU287" i="1"/>
  <c r="AS287" i="1"/>
  <c r="AL287" i="1"/>
  <c r="AG287" i="1"/>
  <c r="Y287" i="1"/>
  <c r="W287" i="1" s="1"/>
  <c r="X287" i="1"/>
  <c r="P287" i="1"/>
  <c r="J287" i="1"/>
  <c r="I287" i="1"/>
  <c r="H287" i="1" s="1"/>
  <c r="AY286" i="1"/>
  <c r="S286" i="1" s="1"/>
  <c r="AX286" i="1"/>
  <c r="AV286" i="1"/>
  <c r="AW286" i="1" s="1"/>
  <c r="AU286" i="1"/>
  <c r="AS286" i="1"/>
  <c r="AL286" i="1"/>
  <c r="I286" i="1" s="1"/>
  <c r="H286" i="1" s="1"/>
  <c r="AG286" i="1"/>
  <c r="J286" i="1" s="1"/>
  <c r="Y286" i="1"/>
  <c r="X286" i="1"/>
  <c r="W286" i="1"/>
  <c r="P286" i="1"/>
  <c r="AY285" i="1"/>
  <c r="AX285" i="1"/>
  <c r="AV285" i="1"/>
  <c r="AU285" i="1"/>
  <c r="AS285" i="1" s="1"/>
  <c r="AL285" i="1"/>
  <c r="AG285" i="1"/>
  <c r="J285" i="1" s="1"/>
  <c r="Y285" i="1"/>
  <c r="X285" i="1"/>
  <c r="W285" i="1" s="1"/>
  <c r="P285" i="1"/>
  <c r="I285" i="1"/>
  <c r="H285" i="1" s="1"/>
  <c r="AA285" i="1" s="1"/>
  <c r="AY284" i="1"/>
  <c r="S284" i="1" s="1"/>
  <c r="AX284" i="1"/>
  <c r="AW284" i="1" s="1"/>
  <c r="AV284" i="1"/>
  <c r="AU284" i="1"/>
  <c r="AS284" i="1" s="1"/>
  <c r="AE284" i="1" s="1"/>
  <c r="AL284" i="1"/>
  <c r="AG284" i="1"/>
  <c r="J284" i="1" s="1"/>
  <c r="AF284" i="1"/>
  <c r="AA284" i="1"/>
  <c r="Y284" i="1"/>
  <c r="W284" i="1" s="1"/>
  <c r="X284" i="1"/>
  <c r="P284" i="1"/>
  <c r="K284" i="1"/>
  <c r="I284" i="1"/>
  <c r="H284" i="1"/>
  <c r="AY283" i="1"/>
  <c r="AX283" i="1"/>
  <c r="AV283" i="1"/>
  <c r="AW283" i="1" s="1"/>
  <c r="AU283" i="1"/>
  <c r="AS283" i="1" s="1"/>
  <c r="AL283" i="1"/>
  <c r="I283" i="1" s="1"/>
  <c r="H283" i="1" s="1"/>
  <c r="AG283" i="1"/>
  <c r="J283" i="1" s="1"/>
  <c r="Y283" i="1"/>
  <c r="X283" i="1"/>
  <c r="W283" i="1" s="1"/>
  <c r="S283" i="1"/>
  <c r="P283" i="1"/>
  <c r="AY282" i="1"/>
  <c r="AX282" i="1"/>
  <c r="AV282" i="1"/>
  <c r="AW282" i="1" s="1"/>
  <c r="AU282" i="1"/>
  <c r="AS282" i="1" s="1"/>
  <c r="AT282" i="1" s="1"/>
  <c r="AL282" i="1"/>
  <c r="I282" i="1" s="1"/>
  <c r="H282" i="1" s="1"/>
  <c r="AA282" i="1" s="1"/>
  <c r="AG282" i="1"/>
  <c r="Y282" i="1"/>
  <c r="X282" i="1"/>
  <c r="W282" i="1" s="1"/>
  <c r="P282" i="1"/>
  <c r="J282" i="1"/>
  <c r="AY281" i="1"/>
  <c r="AX281" i="1"/>
  <c r="AV281" i="1"/>
  <c r="S281" i="1" s="1"/>
  <c r="AU281" i="1"/>
  <c r="AS281" i="1" s="1"/>
  <c r="AL281" i="1"/>
  <c r="AG281" i="1"/>
  <c r="J281" i="1" s="1"/>
  <c r="Y281" i="1"/>
  <c r="X281" i="1"/>
  <c r="P281" i="1"/>
  <c r="N281" i="1"/>
  <c r="I281" i="1"/>
  <c r="H281" i="1" s="1"/>
  <c r="AA281" i="1" s="1"/>
  <c r="AY280" i="1"/>
  <c r="S280" i="1" s="1"/>
  <c r="AX280" i="1"/>
  <c r="AW280" i="1" s="1"/>
  <c r="AV280" i="1"/>
  <c r="AU280" i="1"/>
  <c r="AS280" i="1"/>
  <c r="AL280" i="1"/>
  <c r="I280" i="1" s="1"/>
  <c r="H280" i="1" s="1"/>
  <c r="AG280" i="1"/>
  <c r="J280" i="1" s="1"/>
  <c r="Y280" i="1"/>
  <c r="X280" i="1"/>
  <c r="W280" i="1" s="1"/>
  <c r="P280" i="1"/>
  <c r="AY279" i="1"/>
  <c r="AX279" i="1"/>
  <c r="AV279" i="1"/>
  <c r="AU279" i="1"/>
  <c r="AS279" i="1" s="1"/>
  <c r="AL279" i="1"/>
  <c r="I279" i="1" s="1"/>
  <c r="H279" i="1" s="1"/>
  <c r="AA279" i="1" s="1"/>
  <c r="AG279" i="1"/>
  <c r="Y279" i="1"/>
  <c r="X279" i="1"/>
  <c r="W279" i="1" s="1"/>
  <c r="P279" i="1"/>
  <c r="J279" i="1"/>
  <c r="AY278" i="1"/>
  <c r="AX278" i="1"/>
  <c r="AW278" i="1" s="1"/>
  <c r="AV278" i="1"/>
  <c r="AU278" i="1"/>
  <c r="AS278" i="1"/>
  <c r="AL278" i="1"/>
  <c r="I278" i="1" s="1"/>
  <c r="H278" i="1" s="1"/>
  <c r="AA278" i="1" s="1"/>
  <c r="AG278" i="1"/>
  <c r="J278" i="1" s="1"/>
  <c r="Y278" i="1"/>
  <c r="X278" i="1"/>
  <c r="S278" i="1"/>
  <c r="P278" i="1"/>
  <c r="AY277" i="1"/>
  <c r="AX277" i="1"/>
  <c r="AV277" i="1"/>
  <c r="AU277" i="1"/>
  <c r="AS277" i="1" s="1"/>
  <c r="AL277" i="1"/>
  <c r="AG277" i="1"/>
  <c r="J277" i="1" s="1"/>
  <c r="Y277" i="1"/>
  <c r="X277" i="1"/>
  <c r="P277" i="1"/>
  <c r="I277" i="1"/>
  <c r="H277" i="1" s="1"/>
  <c r="AA277" i="1" s="1"/>
  <c r="AY276" i="1"/>
  <c r="S276" i="1" s="1"/>
  <c r="AX276" i="1"/>
  <c r="AW276" i="1"/>
  <c r="AV276" i="1"/>
  <c r="AU276" i="1"/>
  <c r="AS276" i="1" s="1"/>
  <c r="K276" i="1" s="1"/>
  <c r="AL276" i="1"/>
  <c r="AG276" i="1"/>
  <c r="J276" i="1" s="1"/>
  <c r="AE276" i="1"/>
  <c r="Y276" i="1"/>
  <c r="X276" i="1"/>
  <c r="P276" i="1"/>
  <c r="I276" i="1"/>
  <c r="H276" i="1"/>
  <c r="AY275" i="1"/>
  <c r="AX275" i="1"/>
  <c r="AV275" i="1"/>
  <c r="AU275" i="1"/>
  <c r="AS275" i="1"/>
  <c r="AL275" i="1"/>
  <c r="I275" i="1" s="1"/>
  <c r="H275" i="1" s="1"/>
  <c r="AA275" i="1" s="1"/>
  <c r="AG275" i="1"/>
  <c r="J275" i="1" s="1"/>
  <c r="Y275" i="1"/>
  <c r="X275" i="1"/>
  <c r="W275" i="1" s="1"/>
  <c r="P275" i="1"/>
  <c r="AY274" i="1"/>
  <c r="AX274" i="1"/>
  <c r="AW274" i="1" s="1"/>
  <c r="AV274" i="1"/>
  <c r="AU274" i="1"/>
  <c r="AS274" i="1" s="1"/>
  <c r="AL274" i="1"/>
  <c r="AG274" i="1"/>
  <c r="J274" i="1" s="1"/>
  <c r="AE274" i="1"/>
  <c r="Y274" i="1"/>
  <c r="X274" i="1"/>
  <c r="W274" i="1" s="1"/>
  <c r="S274" i="1"/>
  <c r="P274" i="1"/>
  <c r="I274" i="1"/>
  <c r="H274" i="1" s="1"/>
  <c r="AA274" i="1" s="1"/>
  <c r="AY273" i="1"/>
  <c r="S273" i="1" s="1"/>
  <c r="AX273" i="1"/>
  <c r="AV273" i="1"/>
  <c r="AU273" i="1"/>
  <c r="AS273" i="1" s="1"/>
  <c r="AL273" i="1"/>
  <c r="I273" i="1" s="1"/>
  <c r="H273" i="1" s="1"/>
  <c r="AA273" i="1" s="1"/>
  <c r="AG273" i="1"/>
  <c r="J273" i="1" s="1"/>
  <c r="Y273" i="1"/>
  <c r="X273" i="1"/>
  <c r="W273" i="1" s="1"/>
  <c r="P273" i="1"/>
  <c r="AY272" i="1"/>
  <c r="S272" i="1" s="1"/>
  <c r="AX272" i="1"/>
  <c r="AV272" i="1"/>
  <c r="AU272" i="1"/>
  <c r="AS272" i="1" s="1"/>
  <c r="K272" i="1" s="1"/>
  <c r="AL272" i="1"/>
  <c r="AG272" i="1"/>
  <c r="J272" i="1" s="1"/>
  <c r="AE272" i="1"/>
  <c r="AA272" i="1"/>
  <c r="Y272" i="1"/>
  <c r="X272" i="1"/>
  <c r="P272" i="1"/>
  <c r="I272" i="1"/>
  <c r="H272" i="1" s="1"/>
  <c r="AY271" i="1"/>
  <c r="S271" i="1" s="1"/>
  <c r="AX271" i="1"/>
  <c r="AV271" i="1"/>
  <c r="AU271" i="1"/>
  <c r="AS271" i="1" s="1"/>
  <c r="AL271" i="1"/>
  <c r="AG271" i="1"/>
  <c r="J271" i="1" s="1"/>
  <c r="AA271" i="1"/>
  <c r="Y271" i="1"/>
  <c r="X271" i="1"/>
  <c r="P271" i="1"/>
  <c r="T271" i="1" s="1"/>
  <c r="U271" i="1" s="1"/>
  <c r="I271" i="1"/>
  <c r="H271" i="1" s="1"/>
  <c r="AY270" i="1"/>
  <c r="AX270" i="1"/>
  <c r="AV270" i="1"/>
  <c r="AW270" i="1" s="1"/>
  <c r="AU270" i="1"/>
  <c r="AS270" i="1"/>
  <c r="AL270" i="1"/>
  <c r="AG270" i="1"/>
  <c r="J270" i="1" s="1"/>
  <c r="Y270" i="1"/>
  <c r="X270" i="1"/>
  <c r="W270" i="1" s="1"/>
  <c r="S270" i="1"/>
  <c r="P270" i="1"/>
  <c r="I270" i="1"/>
  <c r="H270" i="1" s="1"/>
  <c r="AA270" i="1" s="1"/>
  <c r="AY269" i="1"/>
  <c r="AX269" i="1"/>
  <c r="AW269" i="1"/>
  <c r="AV269" i="1"/>
  <c r="AU269" i="1"/>
  <c r="AS269" i="1" s="1"/>
  <c r="AF269" i="1" s="1"/>
  <c r="AL269" i="1"/>
  <c r="AG269" i="1"/>
  <c r="J269" i="1" s="1"/>
  <c r="Y269" i="1"/>
  <c r="X269" i="1"/>
  <c r="P269" i="1"/>
  <c r="I269" i="1"/>
  <c r="H269" i="1" s="1"/>
  <c r="AY268" i="1"/>
  <c r="S268" i="1" s="1"/>
  <c r="AX268" i="1"/>
  <c r="AW268" i="1"/>
  <c r="AV268" i="1"/>
  <c r="AU268" i="1"/>
  <c r="AS268" i="1"/>
  <c r="AL268" i="1"/>
  <c r="I268" i="1" s="1"/>
  <c r="H268" i="1" s="1"/>
  <c r="AG268" i="1"/>
  <c r="J268" i="1" s="1"/>
  <c r="Y268" i="1"/>
  <c r="X268" i="1"/>
  <c r="P268" i="1"/>
  <c r="AY267" i="1"/>
  <c r="AX267" i="1"/>
  <c r="AV267" i="1"/>
  <c r="AW267" i="1" s="1"/>
  <c r="AU267" i="1"/>
  <c r="AS267" i="1" s="1"/>
  <c r="AL267" i="1"/>
  <c r="AG267" i="1"/>
  <c r="J267" i="1" s="1"/>
  <c r="Y267" i="1"/>
  <c r="X267" i="1"/>
  <c r="P267" i="1"/>
  <c r="I267" i="1"/>
  <c r="H267" i="1" s="1"/>
  <c r="AY266" i="1"/>
  <c r="AX266" i="1"/>
  <c r="AV266" i="1"/>
  <c r="AU266" i="1"/>
  <c r="AS266" i="1" s="1"/>
  <c r="N266" i="1" s="1"/>
  <c r="AL266" i="1"/>
  <c r="I266" i="1" s="1"/>
  <c r="H266" i="1" s="1"/>
  <c r="AG266" i="1"/>
  <c r="J266" i="1" s="1"/>
  <c r="AA266" i="1"/>
  <c r="Y266" i="1"/>
  <c r="W266" i="1" s="1"/>
  <c r="X266" i="1"/>
  <c r="P266" i="1"/>
  <c r="AY265" i="1"/>
  <c r="S265" i="1" s="1"/>
  <c r="AX265" i="1"/>
  <c r="AV265" i="1"/>
  <c r="AW265" i="1" s="1"/>
  <c r="AU265" i="1"/>
  <c r="AS265" i="1" s="1"/>
  <c r="AL265" i="1"/>
  <c r="AG265" i="1"/>
  <c r="J265" i="1" s="1"/>
  <c r="Y265" i="1"/>
  <c r="X265" i="1"/>
  <c r="W265" i="1" s="1"/>
  <c r="P265" i="1"/>
  <c r="I265" i="1"/>
  <c r="H265" i="1"/>
  <c r="AY264" i="1"/>
  <c r="AX264" i="1"/>
  <c r="AV264" i="1"/>
  <c r="AW264" i="1" s="1"/>
  <c r="AU264" i="1"/>
  <c r="AS264" i="1"/>
  <c r="AL264" i="1"/>
  <c r="I264" i="1" s="1"/>
  <c r="H264" i="1" s="1"/>
  <c r="AG264" i="1"/>
  <c r="J264" i="1" s="1"/>
  <c r="Y264" i="1"/>
  <c r="X264" i="1"/>
  <c r="P264" i="1"/>
  <c r="AY263" i="1"/>
  <c r="AX263" i="1"/>
  <c r="AV263" i="1"/>
  <c r="AW263" i="1" s="1"/>
  <c r="AU263" i="1"/>
  <c r="AS263" i="1" s="1"/>
  <c r="AT263" i="1" s="1"/>
  <c r="AL263" i="1"/>
  <c r="I263" i="1" s="1"/>
  <c r="H263" i="1" s="1"/>
  <c r="AA263" i="1" s="1"/>
  <c r="AG263" i="1"/>
  <c r="J263" i="1" s="1"/>
  <c r="Y263" i="1"/>
  <c r="W263" i="1" s="1"/>
  <c r="X263" i="1"/>
  <c r="P263" i="1"/>
  <c r="K263" i="1"/>
  <c r="AY262" i="1"/>
  <c r="AX262" i="1"/>
  <c r="AV262" i="1"/>
  <c r="AU262" i="1"/>
  <c r="AS262" i="1" s="1"/>
  <c r="N262" i="1" s="1"/>
  <c r="AL262" i="1"/>
  <c r="AG262" i="1"/>
  <c r="J262" i="1" s="1"/>
  <c r="Y262" i="1"/>
  <c r="X262" i="1"/>
  <c r="W262" i="1" s="1"/>
  <c r="P262" i="1"/>
  <c r="I262" i="1"/>
  <c r="H262" i="1"/>
  <c r="AA262" i="1" s="1"/>
  <c r="AY261" i="1"/>
  <c r="AX261" i="1"/>
  <c r="AV261" i="1"/>
  <c r="S261" i="1" s="1"/>
  <c r="AU261" i="1"/>
  <c r="AS261" i="1" s="1"/>
  <c r="AL261" i="1"/>
  <c r="I261" i="1" s="1"/>
  <c r="H261" i="1" s="1"/>
  <c r="AG261" i="1"/>
  <c r="J261" i="1" s="1"/>
  <c r="Y261" i="1"/>
  <c r="X261" i="1"/>
  <c r="P261" i="1"/>
  <c r="AY260" i="1"/>
  <c r="S260" i="1" s="1"/>
  <c r="AX260" i="1"/>
  <c r="AW260" i="1"/>
  <c r="AV260" i="1"/>
  <c r="AU260" i="1"/>
  <c r="AS260" i="1"/>
  <c r="AL260" i="1"/>
  <c r="I260" i="1" s="1"/>
  <c r="AG260" i="1"/>
  <c r="AA260" i="1"/>
  <c r="Y260" i="1"/>
  <c r="X260" i="1"/>
  <c r="P260" i="1"/>
  <c r="J260" i="1"/>
  <c r="H260" i="1"/>
  <c r="AY259" i="1"/>
  <c r="AX259" i="1"/>
  <c r="AV259" i="1"/>
  <c r="AW259" i="1" s="1"/>
  <c r="AU259" i="1"/>
  <c r="AS259" i="1" s="1"/>
  <c r="N259" i="1" s="1"/>
  <c r="AL259" i="1"/>
  <c r="AG259" i="1"/>
  <c r="J259" i="1" s="1"/>
  <c r="Y259" i="1"/>
  <c r="W259" i="1" s="1"/>
  <c r="X259" i="1"/>
  <c r="P259" i="1"/>
  <c r="I259" i="1"/>
  <c r="H259" i="1" s="1"/>
  <c r="AA259" i="1" s="1"/>
  <c r="AY258" i="1"/>
  <c r="AX258" i="1"/>
  <c r="AV258" i="1"/>
  <c r="AU258" i="1"/>
  <c r="AS258" i="1"/>
  <c r="K258" i="1" s="1"/>
  <c r="AL258" i="1"/>
  <c r="I258" i="1" s="1"/>
  <c r="H258" i="1" s="1"/>
  <c r="AG258" i="1"/>
  <c r="J258" i="1" s="1"/>
  <c r="AE258" i="1"/>
  <c r="Y258" i="1"/>
  <c r="X258" i="1"/>
  <c r="W258" i="1" s="1"/>
  <c r="P258" i="1"/>
  <c r="AY257" i="1"/>
  <c r="AX257" i="1"/>
  <c r="AV257" i="1"/>
  <c r="AU257" i="1"/>
  <c r="AS257" i="1" s="1"/>
  <c r="AL257" i="1"/>
  <c r="AG257" i="1"/>
  <c r="J257" i="1" s="1"/>
  <c r="Y257" i="1"/>
  <c r="X257" i="1"/>
  <c r="W257" i="1" s="1"/>
  <c r="P257" i="1"/>
  <c r="I257" i="1"/>
  <c r="H257" i="1" s="1"/>
  <c r="AY256" i="1"/>
  <c r="AX256" i="1"/>
  <c r="AV256" i="1"/>
  <c r="AU256" i="1"/>
  <c r="AS256" i="1"/>
  <c r="AL256" i="1"/>
  <c r="I256" i="1" s="1"/>
  <c r="H256" i="1" s="1"/>
  <c r="AG256" i="1"/>
  <c r="J256" i="1" s="1"/>
  <c r="Y256" i="1"/>
  <c r="W256" i="1" s="1"/>
  <c r="X256" i="1"/>
  <c r="P256" i="1"/>
  <c r="AY255" i="1"/>
  <c r="AX255" i="1"/>
  <c r="AW255" i="1"/>
  <c r="AV255" i="1"/>
  <c r="AU255" i="1"/>
  <c r="AS255" i="1" s="1"/>
  <c r="AE255" i="1" s="1"/>
  <c r="AL255" i="1"/>
  <c r="I255" i="1" s="1"/>
  <c r="H255" i="1" s="1"/>
  <c r="AG255" i="1"/>
  <c r="J255" i="1" s="1"/>
  <c r="AA255" i="1"/>
  <c r="Y255" i="1"/>
  <c r="X255" i="1"/>
  <c r="W255" i="1" s="1"/>
  <c r="S255" i="1"/>
  <c r="P255" i="1"/>
  <c r="AY254" i="1"/>
  <c r="AX254" i="1"/>
  <c r="AV254" i="1"/>
  <c r="AW254" i="1" s="1"/>
  <c r="AU254" i="1"/>
  <c r="AS254" i="1" s="1"/>
  <c r="AT254" i="1" s="1"/>
  <c r="AL254" i="1"/>
  <c r="I254" i="1" s="1"/>
  <c r="H254" i="1" s="1"/>
  <c r="AA254" i="1" s="1"/>
  <c r="AG254" i="1"/>
  <c r="J254" i="1" s="1"/>
  <c r="Y254" i="1"/>
  <c r="X254" i="1"/>
  <c r="P254" i="1"/>
  <c r="AY253" i="1"/>
  <c r="AX253" i="1"/>
  <c r="AW253" i="1"/>
  <c r="AV253" i="1"/>
  <c r="AU253" i="1"/>
  <c r="AS253" i="1"/>
  <c r="K253" i="1" s="1"/>
  <c r="AL253" i="1"/>
  <c r="I253" i="1" s="1"/>
  <c r="H253" i="1" s="1"/>
  <c r="AG253" i="1"/>
  <c r="Y253" i="1"/>
  <c r="X253" i="1"/>
  <c r="W253" i="1"/>
  <c r="P253" i="1"/>
  <c r="J253" i="1"/>
  <c r="AY252" i="1"/>
  <c r="AX252" i="1"/>
  <c r="AW252" i="1"/>
  <c r="AV252" i="1"/>
  <c r="AU252" i="1"/>
  <c r="AS252" i="1" s="1"/>
  <c r="AL252" i="1"/>
  <c r="AG252" i="1"/>
  <c r="J252" i="1" s="1"/>
  <c r="Y252" i="1"/>
  <c r="X252" i="1"/>
  <c r="P252" i="1"/>
  <c r="I252" i="1"/>
  <c r="H252" i="1" s="1"/>
  <c r="AY251" i="1"/>
  <c r="AX251" i="1"/>
  <c r="AV251" i="1"/>
  <c r="AW251" i="1" s="1"/>
  <c r="AU251" i="1"/>
  <c r="AS251" i="1"/>
  <c r="AE251" i="1" s="1"/>
  <c r="AL251" i="1"/>
  <c r="I251" i="1" s="1"/>
  <c r="H251" i="1" s="1"/>
  <c r="AG251" i="1"/>
  <c r="J251" i="1" s="1"/>
  <c r="Y251" i="1"/>
  <c r="X251" i="1"/>
  <c r="W251" i="1" s="1"/>
  <c r="P251" i="1"/>
  <c r="AY250" i="1"/>
  <c r="S250" i="1" s="1"/>
  <c r="AX250" i="1"/>
  <c r="AV250" i="1"/>
  <c r="AU250" i="1"/>
  <c r="AS250" i="1" s="1"/>
  <c r="AL250" i="1"/>
  <c r="AG250" i="1"/>
  <c r="J250" i="1" s="1"/>
  <c r="AA250" i="1"/>
  <c r="Y250" i="1"/>
  <c r="X250" i="1"/>
  <c r="P250" i="1"/>
  <c r="I250" i="1"/>
  <c r="H250" i="1" s="1"/>
  <c r="AY249" i="1"/>
  <c r="AX249" i="1"/>
  <c r="AV249" i="1"/>
  <c r="AU249" i="1"/>
  <c r="AS249" i="1"/>
  <c r="AL249" i="1"/>
  <c r="I249" i="1" s="1"/>
  <c r="H249" i="1" s="1"/>
  <c r="AG249" i="1"/>
  <c r="Y249" i="1"/>
  <c r="X249" i="1"/>
  <c r="W249" i="1"/>
  <c r="P249" i="1"/>
  <c r="J249" i="1"/>
  <c r="AY248" i="1"/>
  <c r="AX248" i="1"/>
  <c r="AW248" i="1"/>
  <c r="AV248" i="1"/>
  <c r="AU248" i="1"/>
  <c r="AS248" i="1" s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AW247" i="1" s="1"/>
  <c r="AU247" i="1"/>
  <c r="AS247" i="1"/>
  <c r="AE247" i="1" s="1"/>
  <c r="AL247" i="1"/>
  <c r="I247" i="1" s="1"/>
  <c r="H247" i="1" s="1"/>
  <c r="AG247" i="1"/>
  <c r="J247" i="1" s="1"/>
  <c r="Y247" i="1"/>
  <c r="X247" i="1"/>
  <c r="W247" i="1"/>
  <c r="S247" i="1"/>
  <c r="P247" i="1"/>
  <c r="AY246" i="1"/>
  <c r="S246" i="1" s="1"/>
  <c r="AX246" i="1"/>
  <c r="AV246" i="1"/>
  <c r="AW246" i="1" s="1"/>
  <c r="AU246" i="1"/>
  <c r="AS246" i="1" s="1"/>
  <c r="AT246" i="1" s="1"/>
  <c r="AL246" i="1"/>
  <c r="I246" i="1" s="1"/>
  <c r="H246" i="1" s="1"/>
  <c r="AG246" i="1"/>
  <c r="J246" i="1" s="1"/>
  <c r="AA246" i="1"/>
  <c r="Y246" i="1"/>
  <c r="X246" i="1"/>
  <c r="P246" i="1"/>
  <c r="AY245" i="1"/>
  <c r="AX245" i="1"/>
  <c r="AV245" i="1"/>
  <c r="AU245" i="1"/>
  <c r="AS245" i="1"/>
  <c r="K245" i="1" s="1"/>
  <c r="AL245" i="1"/>
  <c r="I245" i="1" s="1"/>
  <c r="H245" i="1" s="1"/>
  <c r="AA245" i="1" s="1"/>
  <c r="AG245" i="1"/>
  <c r="Y245" i="1"/>
  <c r="X245" i="1"/>
  <c r="W245" i="1"/>
  <c r="P245" i="1"/>
  <c r="J245" i="1"/>
  <c r="AY244" i="1"/>
  <c r="AX244" i="1"/>
  <c r="AW244" i="1" s="1"/>
  <c r="AV244" i="1"/>
  <c r="AU244" i="1"/>
  <c r="AS244" i="1" s="1"/>
  <c r="N244" i="1" s="1"/>
  <c r="AL244" i="1"/>
  <c r="I244" i="1" s="1"/>
  <c r="H244" i="1" s="1"/>
  <c r="AG244" i="1"/>
  <c r="J244" i="1" s="1"/>
  <c r="Y244" i="1"/>
  <c r="X244" i="1"/>
  <c r="P244" i="1"/>
  <c r="AY243" i="1"/>
  <c r="S243" i="1" s="1"/>
  <c r="AX243" i="1"/>
  <c r="AW243" i="1" s="1"/>
  <c r="AV243" i="1"/>
  <c r="AU243" i="1"/>
  <c r="AS243" i="1" s="1"/>
  <c r="AF243" i="1" s="1"/>
  <c r="AL243" i="1"/>
  <c r="I243" i="1" s="1"/>
  <c r="H243" i="1" s="1"/>
  <c r="AG243" i="1"/>
  <c r="AE243" i="1"/>
  <c r="Y243" i="1"/>
  <c r="X243" i="1"/>
  <c r="W243" i="1"/>
  <c r="P243" i="1"/>
  <c r="J243" i="1"/>
  <c r="AY242" i="1"/>
  <c r="AX242" i="1"/>
  <c r="AV242" i="1"/>
  <c r="AW242" i="1" s="1"/>
  <c r="AU242" i="1"/>
  <c r="AS242" i="1"/>
  <c r="K242" i="1" s="1"/>
  <c r="AL242" i="1"/>
  <c r="I242" i="1" s="1"/>
  <c r="H242" i="1" s="1"/>
  <c r="AG242" i="1"/>
  <c r="J242" i="1" s="1"/>
  <c r="Y242" i="1"/>
  <c r="X242" i="1"/>
  <c r="P242" i="1"/>
  <c r="N242" i="1"/>
  <c r="AY241" i="1"/>
  <c r="AX241" i="1"/>
  <c r="AV241" i="1"/>
  <c r="AU241" i="1"/>
  <c r="AS241" i="1" s="1"/>
  <c r="AL241" i="1"/>
  <c r="I241" i="1" s="1"/>
  <c r="AG241" i="1"/>
  <c r="Y241" i="1"/>
  <c r="X241" i="1"/>
  <c r="P241" i="1"/>
  <c r="J241" i="1"/>
  <c r="H241" i="1"/>
  <c r="AY240" i="1"/>
  <c r="AX240" i="1"/>
  <c r="AV240" i="1"/>
  <c r="AU240" i="1"/>
  <c r="AS240" i="1" s="1"/>
  <c r="AF240" i="1" s="1"/>
  <c r="AL240" i="1"/>
  <c r="I240" i="1" s="1"/>
  <c r="H240" i="1" s="1"/>
  <c r="AG240" i="1"/>
  <c r="J240" i="1" s="1"/>
  <c r="Y240" i="1"/>
  <c r="X240" i="1"/>
  <c r="W240" i="1" s="1"/>
  <c r="P240" i="1"/>
  <c r="AY239" i="1"/>
  <c r="AX239" i="1"/>
  <c r="AV239" i="1"/>
  <c r="AU239" i="1"/>
  <c r="AS239" i="1" s="1"/>
  <c r="AL239" i="1"/>
  <c r="I239" i="1" s="1"/>
  <c r="H239" i="1" s="1"/>
  <c r="AA239" i="1" s="1"/>
  <c r="AG239" i="1"/>
  <c r="J239" i="1" s="1"/>
  <c r="AE239" i="1"/>
  <c r="Y239" i="1"/>
  <c r="X239" i="1"/>
  <c r="W239" i="1"/>
  <c r="P239" i="1"/>
  <c r="AY238" i="1"/>
  <c r="AX238" i="1"/>
  <c r="AV238" i="1"/>
  <c r="AW238" i="1" s="1"/>
  <c r="AU238" i="1"/>
  <c r="AS238" i="1" s="1"/>
  <c r="AT238" i="1"/>
  <c r="AL238" i="1"/>
  <c r="AG238" i="1"/>
  <c r="J238" i="1" s="1"/>
  <c r="Y238" i="1"/>
  <c r="X238" i="1"/>
  <c r="W238" i="1" s="1"/>
  <c r="P238" i="1"/>
  <c r="N238" i="1"/>
  <c r="I238" i="1"/>
  <c r="H238" i="1" s="1"/>
  <c r="AY237" i="1"/>
  <c r="AX237" i="1"/>
  <c r="AV237" i="1"/>
  <c r="S237" i="1" s="1"/>
  <c r="AU237" i="1"/>
  <c r="AS237" i="1"/>
  <c r="AL237" i="1"/>
  <c r="I237" i="1" s="1"/>
  <c r="H237" i="1" s="1"/>
  <c r="AG237" i="1"/>
  <c r="Y237" i="1"/>
  <c r="X237" i="1"/>
  <c r="P237" i="1"/>
  <c r="J237" i="1"/>
  <c r="AY236" i="1"/>
  <c r="S236" i="1" s="1"/>
  <c r="AX236" i="1"/>
  <c r="AV236" i="1"/>
  <c r="AU236" i="1"/>
  <c r="AS236" i="1" s="1"/>
  <c r="AL236" i="1"/>
  <c r="I236" i="1" s="1"/>
  <c r="H236" i="1" s="1"/>
  <c r="AG236" i="1"/>
  <c r="Y236" i="1"/>
  <c r="X236" i="1"/>
  <c r="W236" i="1"/>
  <c r="P236" i="1"/>
  <c r="J236" i="1"/>
  <c r="AY235" i="1"/>
  <c r="AX235" i="1"/>
  <c r="AW235" i="1"/>
  <c r="AV235" i="1"/>
  <c r="AU235" i="1"/>
  <c r="AS235" i="1" s="1"/>
  <c r="AF235" i="1" s="1"/>
  <c r="AL235" i="1"/>
  <c r="AG235" i="1"/>
  <c r="J235" i="1" s="1"/>
  <c r="AE235" i="1"/>
  <c r="Y235" i="1"/>
  <c r="W235" i="1" s="1"/>
  <c r="X235" i="1"/>
  <c r="P235" i="1"/>
  <c r="I235" i="1"/>
  <c r="H235" i="1" s="1"/>
  <c r="AA235" i="1" s="1"/>
  <c r="AY234" i="1"/>
  <c r="AX234" i="1"/>
  <c r="AW234" i="1"/>
  <c r="AV234" i="1"/>
  <c r="AU234" i="1"/>
  <c r="AS234" i="1"/>
  <c r="AL234" i="1"/>
  <c r="I234" i="1" s="1"/>
  <c r="H234" i="1" s="1"/>
  <c r="AG234" i="1"/>
  <c r="J234" i="1" s="1"/>
  <c r="Y234" i="1"/>
  <c r="X234" i="1"/>
  <c r="W234" i="1"/>
  <c r="S234" i="1"/>
  <c r="P234" i="1"/>
  <c r="K234" i="1"/>
  <c r="AY233" i="1"/>
  <c r="AX233" i="1"/>
  <c r="AV233" i="1"/>
  <c r="AU233" i="1"/>
  <c r="AS233" i="1" s="1"/>
  <c r="AF233" i="1" s="1"/>
  <c r="AL233" i="1"/>
  <c r="AG233" i="1"/>
  <c r="J233" i="1" s="1"/>
  <c r="Y233" i="1"/>
  <c r="X233" i="1"/>
  <c r="W233" i="1" s="1"/>
  <c r="P233" i="1"/>
  <c r="I233" i="1"/>
  <c r="H233" i="1"/>
  <c r="AY232" i="1"/>
  <c r="AX232" i="1"/>
  <c r="AV232" i="1"/>
  <c r="AU232" i="1"/>
  <c r="AS232" i="1"/>
  <c r="K232" i="1" s="1"/>
  <c r="AL232" i="1"/>
  <c r="I232" i="1" s="1"/>
  <c r="H232" i="1" s="1"/>
  <c r="AA232" i="1" s="1"/>
  <c r="AG232" i="1"/>
  <c r="J232" i="1" s="1"/>
  <c r="AE232" i="1"/>
  <c r="Y232" i="1"/>
  <c r="X232" i="1"/>
  <c r="W232" i="1" s="1"/>
  <c r="P232" i="1"/>
  <c r="AY231" i="1"/>
  <c r="AX231" i="1"/>
  <c r="AV231" i="1"/>
  <c r="S231" i="1" s="1"/>
  <c r="AU231" i="1"/>
  <c r="AS231" i="1" s="1"/>
  <c r="AT231" i="1" s="1"/>
  <c r="AL231" i="1"/>
  <c r="I231" i="1" s="1"/>
  <c r="H231" i="1" s="1"/>
  <c r="AG231" i="1"/>
  <c r="J231" i="1" s="1"/>
  <c r="AE231" i="1"/>
  <c r="Y231" i="1"/>
  <c r="X231" i="1"/>
  <c r="P231" i="1"/>
  <c r="AY230" i="1"/>
  <c r="AX230" i="1"/>
  <c r="AV230" i="1"/>
  <c r="AU230" i="1"/>
  <c r="AS230" i="1" s="1"/>
  <c r="AL230" i="1"/>
  <c r="I230" i="1" s="1"/>
  <c r="H230" i="1" s="1"/>
  <c r="AG230" i="1"/>
  <c r="J230" i="1" s="1"/>
  <c r="Y230" i="1"/>
  <c r="X230" i="1"/>
  <c r="W230" i="1"/>
  <c r="P230" i="1"/>
  <c r="N230" i="1"/>
  <c r="AY229" i="1"/>
  <c r="S229" i="1" s="1"/>
  <c r="AX229" i="1"/>
  <c r="AV229" i="1"/>
  <c r="AU229" i="1"/>
  <c r="AS229" i="1"/>
  <c r="AT229" i="1" s="1"/>
  <c r="AL229" i="1"/>
  <c r="I229" i="1" s="1"/>
  <c r="AG229" i="1"/>
  <c r="J229" i="1" s="1"/>
  <c r="Y229" i="1"/>
  <c r="X229" i="1"/>
  <c r="P229" i="1"/>
  <c r="H229" i="1"/>
  <c r="AA229" i="1" s="1"/>
  <c r="AY228" i="1"/>
  <c r="AX228" i="1"/>
  <c r="AW228" i="1"/>
  <c r="AV228" i="1"/>
  <c r="AU228" i="1"/>
  <c r="AS228" i="1" s="1"/>
  <c r="AL228" i="1"/>
  <c r="I228" i="1" s="1"/>
  <c r="AG228" i="1"/>
  <c r="J228" i="1" s="1"/>
  <c r="AE228" i="1"/>
  <c r="AA228" i="1"/>
  <c r="Y228" i="1"/>
  <c r="X228" i="1"/>
  <c r="W228" i="1" s="1"/>
  <c r="P228" i="1"/>
  <c r="H228" i="1"/>
  <c r="AY227" i="1"/>
  <c r="AX227" i="1"/>
  <c r="AW227" i="1"/>
  <c r="AV227" i="1"/>
  <c r="AU227" i="1"/>
  <c r="AS227" i="1" s="1"/>
  <c r="AL227" i="1"/>
  <c r="I227" i="1" s="1"/>
  <c r="H227" i="1" s="1"/>
  <c r="AG227" i="1"/>
  <c r="J227" i="1" s="1"/>
  <c r="Y227" i="1"/>
  <c r="X227" i="1"/>
  <c r="P227" i="1"/>
  <c r="N227" i="1"/>
  <c r="AY226" i="1"/>
  <c r="AX226" i="1"/>
  <c r="AV226" i="1"/>
  <c r="AU226" i="1"/>
  <c r="AS226" i="1"/>
  <c r="AL226" i="1"/>
  <c r="I226" i="1" s="1"/>
  <c r="H226" i="1" s="1"/>
  <c r="AA226" i="1" s="1"/>
  <c r="AG226" i="1"/>
  <c r="Y226" i="1"/>
  <c r="X226" i="1"/>
  <c r="S226" i="1"/>
  <c r="P226" i="1"/>
  <c r="J226" i="1"/>
  <c r="AY225" i="1"/>
  <c r="AX225" i="1"/>
  <c r="AV225" i="1"/>
  <c r="AU225" i="1"/>
  <c r="AS225" i="1" s="1"/>
  <c r="AL225" i="1"/>
  <c r="I225" i="1" s="1"/>
  <c r="H225" i="1" s="1"/>
  <c r="AG225" i="1"/>
  <c r="J225" i="1" s="1"/>
  <c r="Y225" i="1"/>
  <c r="X225" i="1"/>
  <c r="W225" i="1" s="1"/>
  <c r="P225" i="1"/>
  <c r="AY224" i="1"/>
  <c r="AX224" i="1"/>
  <c r="AV224" i="1"/>
  <c r="AU224" i="1"/>
  <c r="AS224" i="1" s="1"/>
  <c r="AF224" i="1" s="1"/>
  <c r="AL224" i="1"/>
  <c r="I224" i="1" s="1"/>
  <c r="AG224" i="1"/>
  <c r="Y224" i="1"/>
  <c r="X224" i="1"/>
  <c r="P224" i="1"/>
  <c r="J224" i="1"/>
  <c r="H224" i="1"/>
  <c r="AY223" i="1"/>
  <c r="AX223" i="1"/>
  <c r="AW223" i="1"/>
  <c r="AV223" i="1"/>
  <c r="AU223" i="1"/>
  <c r="AS223" i="1"/>
  <c r="AL223" i="1"/>
  <c r="I223" i="1" s="1"/>
  <c r="H223" i="1" s="1"/>
  <c r="AG223" i="1"/>
  <c r="J223" i="1" s="1"/>
  <c r="Y223" i="1"/>
  <c r="X223" i="1"/>
  <c r="P223" i="1"/>
  <c r="N223" i="1"/>
  <c r="AY222" i="1"/>
  <c r="AX222" i="1"/>
  <c r="AV222" i="1"/>
  <c r="AU222" i="1"/>
  <c r="AS222" i="1"/>
  <c r="AL222" i="1"/>
  <c r="I222" i="1" s="1"/>
  <c r="H222" i="1" s="1"/>
  <c r="AG222" i="1"/>
  <c r="J222" i="1" s="1"/>
  <c r="AF222" i="1"/>
  <c r="Y222" i="1"/>
  <c r="X222" i="1"/>
  <c r="P222" i="1"/>
  <c r="AY221" i="1"/>
  <c r="AX221" i="1"/>
  <c r="AV221" i="1"/>
  <c r="AU221" i="1"/>
  <c r="AS221" i="1"/>
  <c r="AL221" i="1"/>
  <c r="I221" i="1" s="1"/>
  <c r="H221" i="1" s="1"/>
  <c r="AG221" i="1"/>
  <c r="J221" i="1" s="1"/>
  <c r="Y221" i="1"/>
  <c r="X221" i="1"/>
  <c r="W221" i="1" s="1"/>
  <c r="P221" i="1"/>
  <c r="AY220" i="1"/>
  <c r="AX220" i="1"/>
  <c r="AV220" i="1"/>
  <c r="AU220" i="1"/>
  <c r="AS220" i="1" s="1"/>
  <c r="AT220" i="1"/>
  <c r="AL220" i="1"/>
  <c r="I220" i="1" s="1"/>
  <c r="H220" i="1" s="1"/>
  <c r="AG220" i="1"/>
  <c r="Y220" i="1"/>
  <c r="X220" i="1"/>
  <c r="W220" i="1" s="1"/>
  <c r="P220" i="1"/>
  <c r="N220" i="1"/>
  <c r="J220" i="1"/>
  <c r="AY219" i="1"/>
  <c r="AX219" i="1"/>
  <c r="AW219" i="1" s="1"/>
  <c r="AV219" i="1"/>
  <c r="AU219" i="1"/>
  <c r="AS219" i="1"/>
  <c r="AE219" i="1" s="1"/>
  <c r="AL219" i="1"/>
  <c r="I219" i="1" s="1"/>
  <c r="H219" i="1" s="1"/>
  <c r="AG219" i="1"/>
  <c r="AF219" i="1"/>
  <c r="Y219" i="1"/>
  <c r="X219" i="1"/>
  <c r="W219" i="1" s="1"/>
  <c r="P219" i="1"/>
  <c r="N219" i="1"/>
  <c r="K219" i="1"/>
  <c r="J219" i="1"/>
  <c r="AY218" i="1"/>
  <c r="AX218" i="1"/>
  <c r="AV218" i="1"/>
  <c r="AU218" i="1"/>
  <c r="AS218" i="1"/>
  <c r="AL218" i="1"/>
  <c r="I218" i="1" s="1"/>
  <c r="H218" i="1" s="1"/>
  <c r="AG218" i="1"/>
  <c r="J218" i="1" s="1"/>
  <c r="Y218" i="1"/>
  <c r="X218" i="1"/>
  <c r="P218" i="1"/>
  <c r="AY217" i="1"/>
  <c r="S217" i="1" s="1"/>
  <c r="AX217" i="1"/>
  <c r="AV217" i="1"/>
  <c r="AU217" i="1"/>
  <c r="AS217" i="1"/>
  <c r="K217" i="1" s="1"/>
  <c r="AL217" i="1"/>
  <c r="I217" i="1" s="1"/>
  <c r="H217" i="1" s="1"/>
  <c r="AG217" i="1"/>
  <c r="Y217" i="1"/>
  <c r="X217" i="1"/>
  <c r="W217" i="1" s="1"/>
  <c r="P217" i="1"/>
  <c r="J217" i="1"/>
  <c r="AY216" i="1"/>
  <c r="AX216" i="1"/>
  <c r="AV216" i="1"/>
  <c r="AU216" i="1"/>
  <c r="AS216" i="1" s="1"/>
  <c r="AT216" i="1"/>
  <c r="AL216" i="1"/>
  <c r="I216" i="1" s="1"/>
  <c r="H216" i="1" s="1"/>
  <c r="AG216" i="1"/>
  <c r="AF216" i="1"/>
  <c r="Y216" i="1"/>
  <c r="X216" i="1"/>
  <c r="W216" i="1" s="1"/>
  <c r="P216" i="1"/>
  <c r="N216" i="1"/>
  <c r="J216" i="1"/>
  <c r="AY215" i="1"/>
  <c r="AX215" i="1"/>
  <c r="AV215" i="1"/>
  <c r="S215" i="1" s="1"/>
  <c r="AU215" i="1"/>
  <c r="AS215" i="1"/>
  <c r="N215" i="1" s="1"/>
  <c r="AL215" i="1"/>
  <c r="I215" i="1" s="1"/>
  <c r="H215" i="1" s="1"/>
  <c r="AG215" i="1"/>
  <c r="J215" i="1" s="1"/>
  <c r="Y215" i="1"/>
  <c r="X215" i="1"/>
  <c r="W215" i="1"/>
  <c r="P215" i="1"/>
  <c r="K215" i="1"/>
  <c r="AY214" i="1"/>
  <c r="AX214" i="1"/>
  <c r="AV214" i="1"/>
  <c r="AU214" i="1"/>
  <c r="AS214" i="1"/>
  <c r="AT214" i="1" s="1"/>
  <c r="AL214" i="1"/>
  <c r="I214" i="1" s="1"/>
  <c r="H214" i="1" s="1"/>
  <c r="AA214" i="1" s="1"/>
  <c r="AG214" i="1"/>
  <c r="Y214" i="1"/>
  <c r="X214" i="1"/>
  <c r="W214" i="1" s="1"/>
  <c r="P214" i="1"/>
  <c r="J214" i="1"/>
  <c r="AY213" i="1"/>
  <c r="AX213" i="1"/>
  <c r="AV213" i="1"/>
  <c r="AU213" i="1"/>
  <c r="AS213" i="1"/>
  <c r="AT213" i="1" s="1"/>
  <c r="AL213" i="1"/>
  <c r="I213" i="1" s="1"/>
  <c r="H213" i="1" s="1"/>
  <c r="AG213" i="1"/>
  <c r="J213" i="1" s="1"/>
  <c r="Y213" i="1"/>
  <c r="X213" i="1"/>
  <c r="S213" i="1"/>
  <c r="P213" i="1"/>
  <c r="AY212" i="1"/>
  <c r="AX212" i="1"/>
  <c r="AV212" i="1"/>
  <c r="AU212" i="1"/>
  <c r="AS212" i="1" s="1"/>
  <c r="AL212" i="1"/>
  <c r="I212" i="1" s="1"/>
  <c r="H212" i="1" s="1"/>
  <c r="AG212" i="1"/>
  <c r="Y212" i="1"/>
  <c r="X212" i="1"/>
  <c r="W212" i="1" s="1"/>
  <c r="P212" i="1"/>
  <c r="J212" i="1"/>
  <c r="AY211" i="1"/>
  <c r="AX211" i="1"/>
  <c r="AV211" i="1"/>
  <c r="AU211" i="1"/>
  <c r="AS211" i="1"/>
  <c r="AL211" i="1"/>
  <c r="I211" i="1" s="1"/>
  <c r="H211" i="1" s="1"/>
  <c r="AG211" i="1"/>
  <c r="J211" i="1" s="1"/>
  <c r="AE211" i="1"/>
  <c r="Y211" i="1"/>
  <c r="W211" i="1" s="1"/>
  <c r="X211" i="1"/>
  <c r="P211" i="1"/>
  <c r="N211" i="1"/>
  <c r="AY210" i="1"/>
  <c r="AX210" i="1"/>
  <c r="AV210" i="1"/>
  <c r="AU210" i="1"/>
  <c r="AS210" i="1" s="1"/>
  <c r="AL210" i="1"/>
  <c r="AG210" i="1"/>
  <c r="J210" i="1" s="1"/>
  <c r="AF210" i="1"/>
  <c r="Y210" i="1"/>
  <c r="X210" i="1"/>
  <c r="W210" i="1" s="1"/>
  <c r="P210" i="1"/>
  <c r="I210" i="1"/>
  <c r="H210" i="1" s="1"/>
  <c r="AY209" i="1"/>
  <c r="AX209" i="1"/>
  <c r="AV209" i="1"/>
  <c r="AW209" i="1" s="1"/>
  <c r="AU209" i="1"/>
  <c r="AS209" i="1" s="1"/>
  <c r="AT209" i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S208" i="1" s="1"/>
  <c r="AU208" i="1"/>
  <c r="AS208" i="1" s="1"/>
  <c r="AT208" i="1" s="1"/>
  <c r="AL208" i="1"/>
  <c r="I208" i="1" s="1"/>
  <c r="H208" i="1" s="1"/>
  <c r="AG208" i="1"/>
  <c r="Y208" i="1"/>
  <c r="X208" i="1"/>
  <c r="W208" i="1"/>
  <c r="P208" i="1"/>
  <c r="J208" i="1"/>
  <c r="AY207" i="1"/>
  <c r="AX207" i="1"/>
  <c r="AV207" i="1"/>
  <c r="AU207" i="1"/>
  <c r="AS207" i="1"/>
  <c r="AL207" i="1"/>
  <c r="I207" i="1" s="1"/>
  <c r="H207" i="1" s="1"/>
  <c r="AA207" i="1" s="1"/>
  <c r="AG207" i="1"/>
  <c r="J207" i="1" s="1"/>
  <c r="Y207" i="1"/>
  <c r="X207" i="1"/>
  <c r="W207" i="1"/>
  <c r="P207" i="1"/>
  <c r="N207" i="1"/>
  <c r="AY206" i="1"/>
  <c r="AX206" i="1"/>
  <c r="AV206" i="1"/>
  <c r="AU206" i="1"/>
  <c r="AS206" i="1" s="1"/>
  <c r="AT206" i="1"/>
  <c r="AL206" i="1"/>
  <c r="AG206" i="1"/>
  <c r="J206" i="1" s="1"/>
  <c r="Y206" i="1"/>
  <c r="X206" i="1"/>
  <c r="W206" i="1"/>
  <c r="P206" i="1"/>
  <c r="I206" i="1"/>
  <c r="H206" i="1" s="1"/>
  <c r="AY205" i="1"/>
  <c r="AX205" i="1"/>
  <c r="AV205" i="1"/>
  <c r="AU205" i="1"/>
  <c r="AS205" i="1" s="1"/>
  <c r="AL205" i="1"/>
  <c r="I205" i="1" s="1"/>
  <c r="H205" i="1" s="1"/>
  <c r="AA205" i="1" s="1"/>
  <c r="AG205" i="1"/>
  <c r="Y205" i="1"/>
  <c r="W205" i="1" s="1"/>
  <c r="X205" i="1"/>
  <c r="P205" i="1"/>
  <c r="N205" i="1"/>
  <c r="J205" i="1"/>
  <c r="AY204" i="1"/>
  <c r="S204" i="1" s="1"/>
  <c r="AX204" i="1"/>
  <c r="AV204" i="1"/>
  <c r="AU204" i="1"/>
  <c r="AS204" i="1"/>
  <c r="AL204" i="1"/>
  <c r="AG204" i="1"/>
  <c r="J204" i="1" s="1"/>
  <c r="AE204" i="1"/>
  <c r="Y204" i="1"/>
  <c r="X204" i="1"/>
  <c r="P204" i="1"/>
  <c r="K204" i="1"/>
  <c r="I204" i="1"/>
  <c r="H204" i="1"/>
  <c r="AA204" i="1" s="1"/>
  <c r="AY203" i="1"/>
  <c r="AX203" i="1"/>
  <c r="AV203" i="1"/>
  <c r="AU203" i="1"/>
  <c r="AS203" i="1" s="1"/>
  <c r="AL203" i="1"/>
  <c r="I203" i="1" s="1"/>
  <c r="H203" i="1" s="1"/>
  <c r="AG203" i="1"/>
  <c r="J203" i="1" s="1"/>
  <c r="Y203" i="1"/>
  <c r="X203" i="1"/>
  <c r="W203" i="1" s="1"/>
  <c r="P203" i="1"/>
  <c r="AY202" i="1"/>
  <c r="AX202" i="1"/>
  <c r="AV202" i="1"/>
  <c r="S202" i="1" s="1"/>
  <c r="AU202" i="1"/>
  <c r="AS202" i="1"/>
  <c r="AF202" i="1" s="1"/>
  <c r="AL202" i="1"/>
  <c r="I202" i="1" s="1"/>
  <c r="H202" i="1" s="1"/>
  <c r="AG202" i="1"/>
  <c r="J202" i="1" s="1"/>
  <c r="Y202" i="1"/>
  <c r="X202" i="1"/>
  <c r="W202" i="1"/>
  <c r="P202" i="1"/>
  <c r="AY201" i="1"/>
  <c r="AX201" i="1"/>
  <c r="AV201" i="1"/>
  <c r="AU201" i="1"/>
  <c r="AS201" i="1" s="1"/>
  <c r="N201" i="1" s="1"/>
  <c r="AL201" i="1"/>
  <c r="I201" i="1" s="1"/>
  <c r="H201" i="1" s="1"/>
  <c r="AA201" i="1" s="1"/>
  <c r="AG201" i="1"/>
  <c r="J201" i="1" s="1"/>
  <c r="Y201" i="1"/>
  <c r="W201" i="1" s="1"/>
  <c r="X201" i="1"/>
  <c r="P201" i="1"/>
  <c r="AY200" i="1"/>
  <c r="AX200" i="1"/>
  <c r="AV200" i="1"/>
  <c r="AU200" i="1"/>
  <c r="AS200" i="1"/>
  <c r="AL200" i="1"/>
  <c r="AG200" i="1"/>
  <c r="J200" i="1" s="1"/>
  <c r="AA200" i="1"/>
  <c r="Y200" i="1"/>
  <c r="X200" i="1"/>
  <c r="P200" i="1"/>
  <c r="I200" i="1"/>
  <c r="H200" i="1"/>
  <c r="AY199" i="1"/>
  <c r="AX199" i="1"/>
  <c r="AV199" i="1"/>
  <c r="AU199" i="1"/>
  <c r="AS199" i="1" s="1"/>
  <c r="AL199" i="1"/>
  <c r="I199" i="1" s="1"/>
  <c r="H199" i="1" s="1"/>
  <c r="AG199" i="1"/>
  <c r="J199" i="1" s="1"/>
  <c r="Y199" i="1"/>
  <c r="X199" i="1"/>
  <c r="W199" i="1" s="1"/>
  <c r="P199" i="1"/>
  <c r="AY198" i="1"/>
  <c r="AX198" i="1"/>
  <c r="AV198" i="1"/>
  <c r="S198" i="1" s="1"/>
  <c r="AU198" i="1"/>
  <c r="AS198" i="1"/>
  <c r="AL198" i="1"/>
  <c r="I198" i="1" s="1"/>
  <c r="H198" i="1" s="1"/>
  <c r="AG198" i="1"/>
  <c r="J198" i="1" s="1"/>
  <c r="Y198" i="1"/>
  <c r="X198" i="1"/>
  <c r="P198" i="1"/>
  <c r="AY197" i="1"/>
  <c r="AX197" i="1"/>
  <c r="AV197" i="1"/>
  <c r="AU197" i="1"/>
  <c r="AS197" i="1" s="1"/>
  <c r="N197" i="1" s="1"/>
  <c r="AL197" i="1"/>
  <c r="I197" i="1" s="1"/>
  <c r="H197" i="1" s="1"/>
  <c r="AA197" i="1" s="1"/>
  <c r="AG197" i="1"/>
  <c r="J197" i="1" s="1"/>
  <c r="Y197" i="1"/>
  <c r="X197" i="1"/>
  <c r="P197" i="1"/>
  <c r="AY196" i="1"/>
  <c r="AX196" i="1"/>
  <c r="AW196" i="1" s="1"/>
  <c r="AV196" i="1"/>
  <c r="AU196" i="1"/>
  <c r="AS196" i="1"/>
  <c r="K196" i="1" s="1"/>
  <c r="AL196" i="1"/>
  <c r="AG196" i="1"/>
  <c r="J196" i="1" s="1"/>
  <c r="AF196" i="1"/>
  <c r="AE196" i="1"/>
  <c r="Y196" i="1"/>
  <c r="X196" i="1"/>
  <c r="W196" i="1"/>
  <c r="P196" i="1"/>
  <c r="I196" i="1"/>
  <c r="H196" i="1"/>
  <c r="AA196" i="1" s="1"/>
  <c r="AY195" i="1"/>
  <c r="AX195" i="1"/>
  <c r="AV195" i="1"/>
  <c r="AU195" i="1"/>
  <c r="AS195" i="1" s="1"/>
  <c r="AL195" i="1"/>
  <c r="I195" i="1" s="1"/>
  <c r="H195" i="1" s="1"/>
  <c r="AG195" i="1"/>
  <c r="J195" i="1" s="1"/>
  <c r="Y195" i="1"/>
  <c r="X195" i="1"/>
  <c r="W195" i="1" s="1"/>
  <c r="P195" i="1"/>
  <c r="AY194" i="1"/>
  <c r="AX194" i="1"/>
  <c r="AV194" i="1"/>
  <c r="S194" i="1" s="1"/>
  <c r="AU194" i="1"/>
  <c r="AS194" i="1" s="1"/>
  <c r="K194" i="1" s="1"/>
  <c r="AL194" i="1"/>
  <c r="I194" i="1" s="1"/>
  <c r="H194" i="1" s="1"/>
  <c r="AG194" i="1"/>
  <c r="Y194" i="1"/>
  <c r="X194" i="1"/>
  <c r="W194" i="1" s="1"/>
  <c r="P194" i="1"/>
  <c r="J194" i="1"/>
  <c r="AY193" i="1"/>
  <c r="AX193" i="1"/>
  <c r="AV193" i="1"/>
  <c r="AU193" i="1"/>
  <c r="AS193" i="1" s="1"/>
  <c r="AL193" i="1"/>
  <c r="AG193" i="1"/>
  <c r="J193" i="1" s="1"/>
  <c r="Y193" i="1"/>
  <c r="X193" i="1"/>
  <c r="P193" i="1"/>
  <c r="N193" i="1"/>
  <c r="I193" i="1"/>
  <c r="H193" i="1" s="1"/>
  <c r="AA193" i="1" s="1"/>
  <c r="AY192" i="1"/>
  <c r="AX192" i="1"/>
  <c r="AV192" i="1"/>
  <c r="S192" i="1" s="1"/>
  <c r="AU192" i="1"/>
  <c r="AS192" i="1" s="1"/>
  <c r="AL192" i="1"/>
  <c r="I192" i="1" s="1"/>
  <c r="H192" i="1" s="1"/>
  <c r="AA192" i="1" s="1"/>
  <c r="AG192" i="1"/>
  <c r="J192" i="1" s="1"/>
  <c r="Y192" i="1"/>
  <c r="X192" i="1"/>
  <c r="W192" i="1"/>
  <c r="P192" i="1"/>
  <c r="AY191" i="1"/>
  <c r="AX191" i="1"/>
  <c r="AV191" i="1"/>
  <c r="AU191" i="1"/>
  <c r="AS191" i="1" s="1"/>
  <c r="AL191" i="1"/>
  <c r="I191" i="1" s="1"/>
  <c r="H191" i="1" s="1"/>
  <c r="AA191" i="1" s="1"/>
  <c r="AG191" i="1"/>
  <c r="Y191" i="1"/>
  <c r="X191" i="1"/>
  <c r="P191" i="1"/>
  <c r="J191" i="1"/>
  <c r="AY190" i="1"/>
  <c r="AX190" i="1"/>
  <c r="AV190" i="1"/>
  <c r="AU190" i="1"/>
  <c r="AS190" i="1"/>
  <c r="N190" i="1" s="1"/>
  <c r="AL190" i="1"/>
  <c r="AG190" i="1"/>
  <c r="AF190" i="1"/>
  <c r="AE190" i="1"/>
  <c r="Y190" i="1"/>
  <c r="X190" i="1"/>
  <c r="W190" i="1" s="1"/>
  <c r="P190" i="1"/>
  <c r="K190" i="1"/>
  <c r="J190" i="1"/>
  <c r="I190" i="1"/>
  <c r="H190" i="1"/>
  <c r="AY189" i="1"/>
  <c r="AX189" i="1"/>
  <c r="AV189" i="1"/>
  <c r="AW189" i="1" s="1"/>
  <c r="AU189" i="1"/>
  <c r="AS189" i="1" s="1"/>
  <c r="AL189" i="1"/>
  <c r="AG189" i="1"/>
  <c r="J189" i="1" s="1"/>
  <c r="Y189" i="1"/>
  <c r="W189" i="1" s="1"/>
  <c r="X189" i="1"/>
  <c r="P189" i="1"/>
  <c r="I189" i="1"/>
  <c r="H189" i="1" s="1"/>
  <c r="AY188" i="1"/>
  <c r="S188" i="1" s="1"/>
  <c r="AX188" i="1"/>
  <c r="AW188" i="1"/>
  <c r="AV188" i="1"/>
  <c r="AU188" i="1"/>
  <c r="AS188" i="1"/>
  <c r="AL188" i="1"/>
  <c r="AG188" i="1"/>
  <c r="J188" i="1" s="1"/>
  <c r="AE188" i="1"/>
  <c r="Y188" i="1"/>
  <c r="W188" i="1" s="1"/>
  <c r="X188" i="1"/>
  <c r="P188" i="1"/>
  <c r="I188" i="1"/>
  <c r="H188" i="1" s="1"/>
  <c r="AA188" i="1" s="1"/>
  <c r="AY187" i="1"/>
  <c r="AX187" i="1"/>
  <c r="AV187" i="1"/>
  <c r="AW187" i="1" s="1"/>
  <c r="AU187" i="1"/>
  <c r="AS187" i="1"/>
  <c r="AL187" i="1"/>
  <c r="I187" i="1" s="1"/>
  <c r="H187" i="1" s="1"/>
  <c r="AG187" i="1"/>
  <c r="J187" i="1" s="1"/>
  <c r="Y187" i="1"/>
  <c r="X187" i="1"/>
  <c r="P187" i="1"/>
  <c r="AY186" i="1"/>
  <c r="AX186" i="1"/>
  <c r="AV186" i="1"/>
  <c r="S186" i="1" s="1"/>
  <c r="AU186" i="1"/>
  <c r="AS186" i="1" s="1"/>
  <c r="AL186" i="1"/>
  <c r="AG186" i="1"/>
  <c r="Y186" i="1"/>
  <c r="X186" i="1"/>
  <c r="W186" i="1" s="1"/>
  <c r="P186" i="1"/>
  <c r="J186" i="1"/>
  <c r="I186" i="1"/>
  <c r="H186" i="1"/>
  <c r="AY185" i="1"/>
  <c r="AX185" i="1"/>
  <c r="AV185" i="1"/>
  <c r="AU185" i="1"/>
  <c r="AS185" i="1" s="1"/>
  <c r="N185" i="1" s="1"/>
  <c r="AL185" i="1"/>
  <c r="I185" i="1" s="1"/>
  <c r="H185" i="1" s="1"/>
  <c r="AA185" i="1" s="1"/>
  <c r="AG185" i="1"/>
  <c r="J185" i="1" s="1"/>
  <c r="AE185" i="1"/>
  <c r="Y185" i="1"/>
  <c r="X185" i="1"/>
  <c r="P185" i="1"/>
  <c r="AY184" i="1"/>
  <c r="AX184" i="1"/>
  <c r="AV184" i="1"/>
  <c r="S184" i="1" s="1"/>
  <c r="AU184" i="1"/>
  <c r="AS184" i="1" s="1"/>
  <c r="AL184" i="1"/>
  <c r="AG184" i="1"/>
  <c r="J184" i="1" s="1"/>
  <c r="Y184" i="1"/>
  <c r="X184" i="1"/>
  <c r="P184" i="1"/>
  <c r="I184" i="1"/>
  <c r="H184" i="1" s="1"/>
  <c r="AY183" i="1"/>
  <c r="AX183" i="1"/>
  <c r="AV183" i="1"/>
  <c r="AU183" i="1"/>
  <c r="AS183" i="1"/>
  <c r="N183" i="1" s="1"/>
  <c r="AL183" i="1"/>
  <c r="I183" i="1" s="1"/>
  <c r="H183" i="1" s="1"/>
  <c r="AA183" i="1" s="1"/>
  <c r="AG183" i="1"/>
  <c r="J183" i="1" s="1"/>
  <c r="Y183" i="1"/>
  <c r="X183" i="1"/>
  <c r="P183" i="1"/>
  <c r="AY182" i="1"/>
  <c r="S182" i="1" s="1"/>
  <c r="AX182" i="1"/>
  <c r="AW182" i="1" s="1"/>
  <c r="AV182" i="1"/>
  <c r="AU182" i="1"/>
  <c r="AS182" i="1" s="1"/>
  <c r="AL182" i="1"/>
  <c r="AG182" i="1"/>
  <c r="Y182" i="1"/>
  <c r="X182" i="1"/>
  <c r="W182" i="1" s="1"/>
  <c r="P182" i="1"/>
  <c r="J182" i="1"/>
  <c r="I182" i="1"/>
  <c r="H182" i="1" s="1"/>
  <c r="AY181" i="1"/>
  <c r="AX181" i="1"/>
  <c r="AV181" i="1"/>
  <c r="AW181" i="1" s="1"/>
  <c r="AU181" i="1"/>
  <c r="AS181" i="1" s="1"/>
  <c r="N181" i="1" s="1"/>
  <c r="AL181" i="1"/>
  <c r="I181" i="1" s="1"/>
  <c r="H181" i="1" s="1"/>
  <c r="AG181" i="1"/>
  <c r="J181" i="1" s="1"/>
  <c r="Y181" i="1"/>
  <c r="W181" i="1" s="1"/>
  <c r="X181" i="1"/>
  <c r="P181" i="1"/>
  <c r="AY180" i="1"/>
  <c r="S180" i="1" s="1"/>
  <c r="AX180" i="1"/>
  <c r="AW180" i="1" s="1"/>
  <c r="AV180" i="1"/>
  <c r="AU180" i="1"/>
  <c r="AS180" i="1"/>
  <c r="AL180" i="1"/>
  <c r="AG180" i="1"/>
  <c r="J180" i="1" s="1"/>
  <c r="AE180" i="1"/>
  <c r="Y180" i="1"/>
  <c r="X180" i="1"/>
  <c r="P180" i="1"/>
  <c r="I180" i="1"/>
  <c r="H180" i="1" s="1"/>
  <c r="AY179" i="1"/>
  <c r="AX179" i="1"/>
  <c r="AV179" i="1"/>
  <c r="AW179" i="1" s="1"/>
  <c r="AU179" i="1"/>
  <c r="AS179" i="1" s="1"/>
  <c r="AL179" i="1"/>
  <c r="I179" i="1" s="1"/>
  <c r="H179" i="1" s="1"/>
  <c r="AG179" i="1"/>
  <c r="J179" i="1" s="1"/>
  <c r="Y179" i="1"/>
  <c r="X179" i="1"/>
  <c r="W179" i="1" s="1"/>
  <c r="P179" i="1"/>
  <c r="K179" i="1"/>
  <c r="AY178" i="1"/>
  <c r="S178" i="1" s="1"/>
  <c r="AX178" i="1"/>
  <c r="AW178" i="1" s="1"/>
  <c r="AV178" i="1"/>
  <c r="AU178" i="1"/>
  <c r="AS178" i="1" s="1"/>
  <c r="AT178" i="1"/>
  <c r="AL178" i="1"/>
  <c r="I178" i="1" s="1"/>
  <c r="H178" i="1" s="1"/>
  <c r="AG178" i="1"/>
  <c r="J178" i="1" s="1"/>
  <c r="Y178" i="1"/>
  <c r="X178" i="1"/>
  <c r="W178" i="1" s="1"/>
  <c r="P178" i="1"/>
  <c r="AY177" i="1"/>
  <c r="AX177" i="1"/>
  <c r="AV177" i="1"/>
  <c r="AU177" i="1"/>
  <c r="AS177" i="1" s="1"/>
  <c r="AE177" i="1" s="1"/>
  <c r="AL177" i="1"/>
  <c r="I177" i="1" s="1"/>
  <c r="H177" i="1" s="1"/>
  <c r="AA177" i="1" s="1"/>
  <c r="AG177" i="1"/>
  <c r="J177" i="1" s="1"/>
  <c r="Y177" i="1"/>
  <c r="W177" i="1" s="1"/>
  <c r="X177" i="1"/>
  <c r="P177" i="1"/>
  <c r="N177" i="1"/>
  <c r="AY176" i="1"/>
  <c r="S176" i="1" s="1"/>
  <c r="AX176" i="1"/>
  <c r="AV176" i="1"/>
  <c r="AU176" i="1"/>
  <c r="AS176" i="1" s="1"/>
  <c r="AE176" i="1" s="1"/>
  <c r="AL176" i="1"/>
  <c r="AG176" i="1"/>
  <c r="J176" i="1" s="1"/>
  <c r="AF176" i="1"/>
  <c r="Y176" i="1"/>
  <c r="X176" i="1"/>
  <c r="W176" i="1"/>
  <c r="P176" i="1"/>
  <c r="I176" i="1"/>
  <c r="H176" i="1"/>
  <c r="AA176" i="1" s="1"/>
  <c r="AY175" i="1"/>
  <c r="AX175" i="1"/>
  <c r="AV175" i="1"/>
  <c r="AU175" i="1"/>
  <c r="AS175" i="1" s="1"/>
  <c r="AL175" i="1"/>
  <c r="I175" i="1" s="1"/>
  <c r="H175" i="1" s="1"/>
  <c r="AA175" i="1" s="1"/>
  <c r="AG175" i="1"/>
  <c r="J175" i="1" s="1"/>
  <c r="Y175" i="1"/>
  <c r="X175" i="1"/>
  <c r="S175" i="1"/>
  <c r="P175" i="1"/>
  <c r="N175" i="1"/>
  <c r="K175" i="1"/>
  <c r="AY174" i="1"/>
  <c r="AX174" i="1"/>
  <c r="AV174" i="1"/>
  <c r="S174" i="1" s="1"/>
  <c r="AU174" i="1"/>
  <c r="AS174" i="1" s="1"/>
  <c r="AL174" i="1"/>
  <c r="I174" i="1" s="1"/>
  <c r="H174" i="1" s="1"/>
  <c r="AG174" i="1"/>
  <c r="J174" i="1" s="1"/>
  <c r="Y174" i="1"/>
  <c r="X174" i="1"/>
  <c r="W174" i="1" s="1"/>
  <c r="P174" i="1"/>
  <c r="AY173" i="1"/>
  <c r="AX173" i="1"/>
  <c r="AV173" i="1"/>
  <c r="AW173" i="1" s="1"/>
  <c r="AU173" i="1"/>
  <c r="AS173" i="1" s="1"/>
  <c r="N173" i="1" s="1"/>
  <c r="AL173" i="1"/>
  <c r="I173" i="1" s="1"/>
  <c r="H173" i="1" s="1"/>
  <c r="AG173" i="1"/>
  <c r="J173" i="1" s="1"/>
  <c r="AE173" i="1"/>
  <c r="Y173" i="1"/>
  <c r="X173" i="1"/>
  <c r="P173" i="1"/>
  <c r="AY172" i="1"/>
  <c r="AX172" i="1"/>
  <c r="AV172" i="1"/>
  <c r="S172" i="1" s="1"/>
  <c r="AU172" i="1"/>
  <c r="AS172" i="1" s="1"/>
  <c r="AT172" i="1" s="1"/>
  <c r="AL172" i="1"/>
  <c r="AG172" i="1"/>
  <c r="J172" i="1" s="1"/>
  <c r="AE172" i="1"/>
  <c r="Y172" i="1"/>
  <c r="X172" i="1"/>
  <c r="P172" i="1"/>
  <c r="K172" i="1"/>
  <c r="I172" i="1"/>
  <c r="H172" i="1" s="1"/>
  <c r="AA172" i="1" s="1"/>
  <c r="AY171" i="1"/>
  <c r="AX171" i="1"/>
  <c r="AV171" i="1"/>
  <c r="AU171" i="1"/>
  <c r="AS171" i="1" s="1"/>
  <c r="AL171" i="1"/>
  <c r="I171" i="1" s="1"/>
  <c r="H171" i="1" s="1"/>
  <c r="AG171" i="1"/>
  <c r="Y171" i="1"/>
  <c r="X171" i="1"/>
  <c r="P171" i="1"/>
  <c r="J171" i="1"/>
  <c r="AY170" i="1"/>
  <c r="S170" i="1" s="1"/>
  <c r="AX170" i="1"/>
  <c r="AV170" i="1"/>
  <c r="AU170" i="1"/>
  <c r="AS170" i="1" s="1"/>
  <c r="AL170" i="1"/>
  <c r="AG170" i="1"/>
  <c r="AF170" i="1"/>
  <c r="Y170" i="1"/>
  <c r="X170" i="1"/>
  <c r="P170" i="1"/>
  <c r="K170" i="1"/>
  <c r="J170" i="1"/>
  <c r="I170" i="1"/>
  <c r="H170" i="1" s="1"/>
  <c r="AY169" i="1"/>
  <c r="AX169" i="1"/>
  <c r="AV169" i="1"/>
  <c r="AU169" i="1"/>
  <c r="AS169" i="1" s="1"/>
  <c r="AL169" i="1"/>
  <c r="AG169" i="1"/>
  <c r="J169" i="1" s="1"/>
  <c r="Y169" i="1"/>
  <c r="W169" i="1" s="1"/>
  <c r="X169" i="1"/>
  <c r="P169" i="1"/>
  <c r="I169" i="1"/>
  <c r="H169" i="1" s="1"/>
  <c r="AY168" i="1"/>
  <c r="S168" i="1" s="1"/>
  <c r="AX168" i="1"/>
  <c r="AW168" i="1" s="1"/>
  <c r="AV168" i="1"/>
  <c r="AU168" i="1"/>
  <c r="AS168" i="1" s="1"/>
  <c r="AT168" i="1" s="1"/>
  <c r="AL168" i="1"/>
  <c r="AG168" i="1"/>
  <c r="J168" i="1" s="1"/>
  <c r="AA168" i="1"/>
  <c r="Y168" i="1"/>
  <c r="X168" i="1"/>
  <c r="W168" i="1" s="1"/>
  <c r="P168" i="1"/>
  <c r="I168" i="1"/>
  <c r="H168" i="1" s="1"/>
  <c r="AY167" i="1"/>
  <c r="AX167" i="1"/>
  <c r="AV167" i="1"/>
  <c r="AW167" i="1" s="1"/>
  <c r="AU167" i="1"/>
  <c r="AS167" i="1"/>
  <c r="AL167" i="1"/>
  <c r="I167" i="1" s="1"/>
  <c r="H167" i="1" s="1"/>
  <c r="AA167" i="1" s="1"/>
  <c r="AG167" i="1"/>
  <c r="Y167" i="1"/>
  <c r="X167" i="1"/>
  <c r="W167" i="1" s="1"/>
  <c r="P167" i="1"/>
  <c r="J167" i="1"/>
  <c r="AY166" i="1"/>
  <c r="AX166" i="1"/>
  <c r="AV166" i="1"/>
  <c r="AW166" i="1" s="1"/>
  <c r="AU166" i="1"/>
  <c r="AS166" i="1" s="1"/>
  <c r="AL166" i="1"/>
  <c r="I166" i="1" s="1"/>
  <c r="H166" i="1" s="1"/>
  <c r="AG166" i="1"/>
  <c r="J166" i="1" s="1"/>
  <c r="AA166" i="1"/>
  <c r="Y166" i="1"/>
  <c r="X166" i="1"/>
  <c r="P166" i="1"/>
  <c r="AY165" i="1"/>
  <c r="AX165" i="1"/>
  <c r="AV165" i="1"/>
  <c r="AU165" i="1"/>
  <c r="AS165" i="1" s="1"/>
  <c r="AT165" i="1"/>
  <c r="AL165" i="1"/>
  <c r="AG165" i="1"/>
  <c r="J165" i="1" s="1"/>
  <c r="Y165" i="1"/>
  <c r="X165" i="1"/>
  <c r="P165" i="1"/>
  <c r="I165" i="1"/>
  <c r="H165" i="1"/>
  <c r="AY164" i="1"/>
  <c r="AX164" i="1"/>
  <c r="AV164" i="1"/>
  <c r="AU164" i="1"/>
  <c r="AS164" i="1" s="1"/>
  <c r="AL164" i="1"/>
  <c r="AG164" i="1"/>
  <c r="J164" i="1" s="1"/>
  <c r="AE164" i="1"/>
  <c r="Y164" i="1"/>
  <c r="X164" i="1"/>
  <c r="W164" i="1" s="1"/>
  <c r="P164" i="1"/>
  <c r="I164" i="1"/>
  <c r="H164" i="1" s="1"/>
  <c r="AY163" i="1"/>
  <c r="AX163" i="1"/>
  <c r="AV163" i="1"/>
  <c r="AU163" i="1"/>
  <c r="AS163" i="1" s="1"/>
  <c r="AT163" i="1"/>
  <c r="AL163" i="1"/>
  <c r="AG163" i="1"/>
  <c r="J163" i="1" s="1"/>
  <c r="Y163" i="1"/>
  <c r="X163" i="1"/>
  <c r="W163" i="1" s="1"/>
  <c r="S163" i="1"/>
  <c r="P163" i="1"/>
  <c r="I163" i="1"/>
  <c r="H163" i="1"/>
  <c r="AA163" i="1" s="1"/>
  <c r="AY162" i="1"/>
  <c r="AX162" i="1"/>
  <c r="AV162" i="1"/>
  <c r="AU162" i="1"/>
  <c r="AS162" i="1" s="1"/>
  <c r="K162" i="1" s="1"/>
  <c r="AL162" i="1"/>
  <c r="I162" i="1" s="1"/>
  <c r="H162" i="1" s="1"/>
  <c r="AG162" i="1"/>
  <c r="J162" i="1" s="1"/>
  <c r="Y162" i="1"/>
  <c r="X162" i="1"/>
  <c r="P162" i="1"/>
  <c r="N162" i="1"/>
  <c r="AY161" i="1"/>
  <c r="AX161" i="1"/>
  <c r="AW161" i="1" s="1"/>
  <c r="AV161" i="1"/>
  <c r="S161" i="1" s="1"/>
  <c r="AU161" i="1"/>
  <c r="AS161" i="1" s="1"/>
  <c r="AL161" i="1"/>
  <c r="AG161" i="1"/>
  <c r="J161" i="1" s="1"/>
  <c r="Y161" i="1"/>
  <c r="W161" i="1" s="1"/>
  <c r="X161" i="1"/>
  <c r="P161" i="1"/>
  <c r="I161" i="1"/>
  <c r="H161" i="1" s="1"/>
  <c r="AY160" i="1"/>
  <c r="AX160" i="1"/>
  <c r="AW160" i="1" s="1"/>
  <c r="AV160" i="1"/>
  <c r="AU160" i="1"/>
  <c r="AS160" i="1" s="1"/>
  <c r="AL160" i="1"/>
  <c r="I160" i="1" s="1"/>
  <c r="H160" i="1" s="1"/>
  <c r="AG160" i="1"/>
  <c r="J160" i="1" s="1"/>
  <c r="Y160" i="1"/>
  <c r="W160" i="1" s="1"/>
  <c r="X160" i="1"/>
  <c r="P160" i="1"/>
  <c r="AY159" i="1"/>
  <c r="AX159" i="1"/>
  <c r="AV159" i="1"/>
  <c r="AU159" i="1"/>
  <c r="AS159" i="1"/>
  <c r="AF159" i="1" s="1"/>
  <c r="AL159" i="1"/>
  <c r="AG159" i="1"/>
  <c r="J159" i="1" s="1"/>
  <c r="Y159" i="1"/>
  <c r="X159" i="1"/>
  <c r="P159" i="1"/>
  <c r="I159" i="1"/>
  <c r="H159" i="1" s="1"/>
  <c r="AA159" i="1" s="1"/>
  <c r="AY158" i="1"/>
  <c r="AX158" i="1"/>
  <c r="AV158" i="1"/>
  <c r="AU158" i="1"/>
  <c r="AS158" i="1" s="1"/>
  <c r="AL158" i="1"/>
  <c r="I158" i="1" s="1"/>
  <c r="H158" i="1" s="1"/>
  <c r="AG158" i="1"/>
  <c r="Y158" i="1"/>
  <c r="X158" i="1"/>
  <c r="P158" i="1"/>
  <c r="J158" i="1"/>
  <c r="AY157" i="1"/>
  <c r="AX157" i="1"/>
  <c r="AV157" i="1"/>
  <c r="AU157" i="1"/>
  <c r="AS157" i="1" s="1"/>
  <c r="AT157" i="1"/>
  <c r="AL157" i="1"/>
  <c r="I157" i="1" s="1"/>
  <c r="H157" i="1" s="1"/>
  <c r="AG157" i="1"/>
  <c r="J157" i="1" s="1"/>
  <c r="Y157" i="1"/>
  <c r="X157" i="1"/>
  <c r="P157" i="1"/>
  <c r="AY156" i="1"/>
  <c r="AX156" i="1"/>
  <c r="AV156" i="1"/>
  <c r="AW156" i="1" s="1"/>
  <c r="AU156" i="1"/>
  <c r="AS156" i="1"/>
  <c r="AT156" i="1" s="1"/>
  <c r="AL156" i="1"/>
  <c r="AG156" i="1"/>
  <c r="J156" i="1" s="1"/>
  <c r="AF156" i="1"/>
  <c r="AE156" i="1"/>
  <c r="Y156" i="1"/>
  <c r="X156" i="1"/>
  <c r="P156" i="1"/>
  <c r="N156" i="1"/>
  <c r="I156" i="1"/>
  <c r="H156" i="1" s="1"/>
  <c r="AY155" i="1"/>
  <c r="S155" i="1" s="1"/>
  <c r="AX155" i="1"/>
  <c r="AW155" i="1" s="1"/>
  <c r="AV155" i="1"/>
  <c r="AU155" i="1"/>
  <c r="AS155" i="1"/>
  <c r="AT155" i="1" s="1"/>
  <c r="AL155" i="1"/>
  <c r="AG155" i="1"/>
  <c r="J155" i="1" s="1"/>
  <c r="AF155" i="1"/>
  <c r="Y155" i="1"/>
  <c r="X155" i="1"/>
  <c r="P155" i="1"/>
  <c r="I155" i="1"/>
  <c r="H155" i="1" s="1"/>
  <c r="AA155" i="1" s="1"/>
  <c r="AY154" i="1"/>
  <c r="AX154" i="1"/>
  <c r="AV154" i="1"/>
  <c r="AU154" i="1"/>
  <c r="AS154" i="1" s="1"/>
  <c r="AL154" i="1"/>
  <c r="I154" i="1" s="1"/>
  <c r="H154" i="1" s="1"/>
  <c r="AA154" i="1" s="1"/>
  <c r="AG154" i="1"/>
  <c r="J154" i="1" s="1"/>
  <c r="Y154" i="1"/>
  <c r="X154" i="1"/>
  <c r="W154" i="1" s="1"/>
  <c r="S154" i="1"/>
  <c r="P154" i="1"/>
  <c r="AY153" i="1"/>
  <c r="AX153" i="1"/>
  <c r="AV153" i="1"/>
  <c r="AU153" i="1"/>
  <c r="AS153" i="1" s="1"/>
  <c r="AE153" i="1" s="1"/>
  <c r="AT153" i="1"/>
  <c r="AL153" i="1"/>
  <c r="AG153" i="1"/>
  <c r="Y153" i="1"/>
  <c r="X153" i="1"/>
  <c r="W153" i="1" s="1"/>
  <c r="P153" i="1"/>
  <c r="J153" i="1"/>
  <c r="I153" i="1"/>
  <c r="H153" i="1"/>
  <c r="AY152" i="1"/>
  <c r="AX152" i="1"/>
  <c r="AV152" i="1"/>
  <c r="S152" i="1" s="1"/>
  <c r="T152" i="1" s="1"/>
  <c r="U152" i="1" s="1"/>
  <c r="AC152" i="1" s="1"/>
  <c r="AU152" i="1"/>
  <c r="AS152" i="1"/>
  <c r="AL152" i="1"/>
  <c r="I152" i="1" s="1"/>
  <c r="H152" i="1" s="1"/>
  <c r="AA152" i="1" s="1"/>
  <c r="AG152" i="1"/>
  <c r="J152" i="1" s="1"/>
  <c r="Y152" i="1"/>
  <c r="W152" i="1" s="1"/>
  <c r="X152" i="1"/>
  <c r="Q152" i="1"/>
  <c r="O152" i="1" s="1"/>
  <c r="R152" i="1" s="1"/>
  <c r="P152" i="1"/>
  <c r="N152" i="1"/>
  <c r="AY151" i="1"/>
  <c r="AX151" i="1"/>
  <c r="AV151" i="1"/>
  <c r="AU151" i="1"/>
  <c r="AS151" i="1" s="1"/>
  <c r="AL151" i="1"/>
  <c r="AG151" i="1"/>
  <c r="J151" i="1" s="1"/>
  <c r="Y151" i="1"/>
  <c r="X151" i="1"/>
  <c r="W151" i="1" s="1"/>
  <c r="P151" i="1"/>
  <c r="I151" i="1"/>
  <c r="H151" i="1"/>
  <c r="AY150" i="1"/>
  <c r="AX150" i="1"/>
  <c r="AV150" i="1"/>
  <c r="AW150" i="1" s="1"/>
  <c r="AU150" i="1"/>
  <c r="AS150" i="1"/>
  <c r="K150" i="1" s="1"/>
  <c r="AL150" i="1"/>
  <c r="I150" i="1" s="1"/>
  <c r="H150" i="1" s="1"/>
  <c r="AG150" i="1"/>
  <c r="J150" i="1" s="1"/>
  <c r="Y150" i="1"/>
  <c r="X150" i="1"/>
  <c r="P150" i="1"/>
  <c r="AY149" i="1"/>
  <c r="AX149" i="1"/>
  <c r="AV149" i="1"/>
  <c r="S149" i="1" s="1"/>
  <c r="AU149" i="1"/>
  <c r="AS149" i="1" s="1"/>
  <c r="AL149" i="1"/>
  <c r="I149" i="1" s="1"/>
  <c r="AG149" i="1"/>
  <c r="J149" i="1" s="1"/>
  <c r="Y149" i="1"/>
  <c r="X149" i="1"/>
  <c r="W149" i="1" s="1"/>
  <c r="P149" i="1"/>
  <c r="H149" i="1"/>
  <c r="AY148" i="1"/>
  <c r="AX148" i="1"/>
  <c r="AV148" i="1"/>
  <c r="AU148" i="1"/>
  <c r="AT148" i="1"/>
  <c r="AS148" i="1"/>
  <c r="AL148" i="1"/>
  <c r="I148" i="1" s="1"/>
  <c r="H148" i="1" s="1"/>
  <c r="AA148" i="1" s="1"/>
  <c r="AG148" i="1"/>
  <c r="J148" i="1" s="1"/>
  <c r="Y148" i="1"/>
  <c r="X148" i="1"/>
  <c r="W148" i="1"/>
  <c r="P148" i="1"/>
  <c r="AY147" i="1"/>
  <c r="AX147" i="1"/>
  <c r="AV147" i="1"/>
  <c r="AU147" i="1"/>
  <c r="AS147" i="1"/>
  <c r="K147" i="1" s="1"/>
  <c r="AL147" i="1"/>
  <c r="AG147" i="1"/>
  <c r="J147" i="1" s="1"/>
  <c r="AF147" i="1"/>
  <c r="Y147" i="1"/>
  <c r="X147" i="1"/>
  <c r="W147" i="1" s="1"/>
  <c r="P147" i="1"/>
  <c r="I147" i="1"/>
  <c r="H147" i="1"/>
  <c r="AA147" i="1" s="1"/>
  <c r="AY146" i="1"/>
  <c r="AX146" i="1"/>
  <c r="AV146" i="1"/>
  <c r="AU146" i="1"/>
  <c r="AS146" i="1" s="1"/>
  <c r="AL146" i="1"/>
  <c r="I146" i="1" s="1"/>
  <c r="H146" i="1" s="1"/>
  <c r="AG146" i="1"/>
  <c r="Y146" i="1"/>
  <c r="X146" i="1"/>
  <c r="W146" i="1" s="1"/>
  <c r="P146" i="1"/>
  <c r="J146" i="1"/>
  <c r="AY145" i="1"/>
  <c r="AX145" i="1"/>
  <c r="AV145" i="1"/>
  <c r="S145" i="1" s="1"/>
  <c r="AU145" i="1"/>
  <c r="AS145" i="1" s="1"/>
  <c r="AL145" i="1"/>
  <c r="I145" i="1" s="1"/>
  <c r="H145" i="1" s="1"/>
  <c r="AG145" i="1"/>
  <c r="Y145" i="1"/>
  <c r="X145" i="1"/>
  <c r="P145" i="1"/>
  <c r="J145" i="1"/>
  <c r="AY144" i="1"/>
  <c r="AX144" i="1"/>
  <c r="AV144" i="1"/>
  <c r="AU144" i="1"/>
  <c r="AS144" i="1" s="1"/>
  <c r="AL144" i="1"/>
  <c r="I144" i="1" s="1"/>
  <c r="H144" i="1" s="1"/>
  <c r="AA144" i="1" s="1"/>
  <c r="AG144" i="1"/>
  <c r="J144" i="1" s="1"/>
  <c r="Y144" i="1"/>
  <c r="X144" i="1"/>
  <c r="W144" i="1"/>
  <c r="P144" i="1"/>
  <c r="AY143" i="1"/>
  <c r="AX143" i="1"/>
  <c r="AV143" i="1"/>
  <c r="AW143" i="1" s="1"/>
  <c r="AU143" i="1"/>
  <c r="AS143" i="1"/>
  <c r="AF143" i="1" s="1"/>
  <c r="AL143" i="1"/>
  <c r="I143" i="1" s="1"/>
  <c r="H143" i="1" s="1"/>
  <c r="AA143" i="1" s="1"/>
  <c r="AG143" i="1"/>
  <c r="J143" i="1" s="1"/>
  <c r="Y143" i="1"/>
  <c r="X143" i="1"/>
  <c r="W143" i="1" s="1"/>
  <c r="S143" i="1"/>
  <c r="P143" i="1"/>
  <c r="AY142" i="1"/>
  <c r="AX142" i="1"/>
  <c r="AV142" i="1"/>
  <c r="AU142" i="1"/>
  <c r="AS142" i="1"/>
  <c r="AL142" i="1"/>
  <c r="I142" i="1" s="1"/>
  <c r="H142" i="1" s="1"/>
  <c r="AA142" i="1" s="1"/>
  <c r="AG142" i="1"/>
  <c r="Y142" i="1"/>
  <c r="X142" i="1"/>
  <c r="P142" i="1"/>
  <c r="J142" i="1"/>
  <c r="AY141" i="1"/>
  <c r="AX141" i="1"/>
  <c r="AV141" i="1"/>
  <c r="S141" i="1" s="1"/>
  <c r="AU141" i="1"/>
  <c r="AS141" i="1" s="1"/>
  <c r="AL141" i="1"/>
  <c r="I141" i="1" s="1"/>
  <c r="H141" i="1" s="1"/>
  <c r="AG141" i="1"/>
  <c r="Y141" i="1"/>
  <c r="X141" i="1"/>
  <c r="W141" i="1" s="1"/>
  <c r="P141" i="1"/>
  <c r="J141" i="1"/>
  <c r="AY140" i="1"/>
  <c r="AX140" i="1"/>
  <c r="AV140" i="1"/>
  <c r="AU140" i="1"/>
  <c r="AS140" i="1" s="1"/>
  <c r="AL140" i="1"/>
  <c r="AG140" i="1"/>
  <c r="J140" i="1" s="1"/>
  <c r="AE140" i="1"/>
  <c r="Y140" i="1"/>
  <c r="X140" i="1"/>
  <c r="W140" i="1" s="1"/>
  <c r="P140" i="1"/>
  <c r="I140" i="1"/>
  <c r="H140" i="1" s="1"/>
  <c r="AY139" i="1"/>
  <c r="AX139" i="1"/>
  <c r="AV139" i="1"/>
  <c r="AW139" i="1" s="1"/>
  <c r="AU139" i="1"/>
  <c r="AS139" i="1" s="1"/>
  <c r="AF139" i="1" s="1"/>
  <c r="AL139" i="1"/>
  <c r="I139" i="1" s="1"/>
  <c r="H139" i="1" s="1"/>
  <c r="AA139" i="1" s="1"/>
  <c r="AG139" i="1"/>
  <c r="J139" i="1" s="1"/>
  <c r="Y139" i="1"/>
  <c r="X139" i="1"/>
  <c r="W139" i="1" s="1"/>
  <c r="P139" i="1"/>
  <c r="K139" i="1"/>
  <c r="AY138" i="1"/>
  <c r="AX138" i="1"/>
  <c r="AV138" i="1"/>
  <c r="AU138" i="1"/>
  <c r="AS138" i="1"/>
  <c r="N138" i="1" s="1"/>
  <c r="AL138" i="1"/>
  <c r="I138" i="1" s="1"/>
  <c r="H138" i="1" s="1"/>
  <c r="AG138" i="1"/>
  <c r="J138" i="1" s="1"/>
  <c r="Y138" i="1"/>
  <c r="X138" i="1"/>
  <c r="W138" i="1" s="1"/>
  <c r="P138" i="1"/>
  <c r="AY137" i="1"/>
  <c r="AX137" i="1"/>
  <c r="AW137" i="1" s="1"/>
  <c r="AV137" i="1"/>
  <c r="AU137" i="1"/>
  <c r="AS137" i="1" s="1"/>
  <c r="AL137" i="1"/>
  <c r="AG137" i="1"/>
  <c r="J137" i="1" s="1"/>
  <c r="Y137" i="1"/>
  <c r="X137" i="1"/>
  <c r="W137" i="1"/>
  <c r="S137" i="1"/>
  <c r="P137" i="1"/>
  <c r="I137" i="1"/>
  <c r="H137" i="1" s="1"/>
  <c r="AY136" i="1"/>
  <c r="AX136" i="1"/>
  <c r="AV136" i="1"/>
  <c r="AU136" i="1"/>
  <c r="AS136" i="1" s="1"/>
  <c r="AL136" i="1"/>
  <c r="AG136" i="1"/>
  <c r="Y136" i="1"/>
  <c r="X136" i="1"/>
  <c r="W136" i="1"/>
  <c r="P136" i="1"/>
  <c r="J136" i="1"/>
  <c r="I136" i="1"/>
  <c r="H136" i="1" s="1"/>
  <c r="AY135" i="1"/>
  <c r="AX135" i="1"/>
  <c r="AV135" i="1"/>
  <c r="AU135" i="1"/>
  <c r="AS135" i="1" s="1"/>
  <c r="AT135" i="1" s="1"/>
  <c r="AL135" i="1"/>
  <c r="I135" i="1" s="1"/>
  <c r="H135" i="1" s="1"/>
  <c r="AG135" i="1"/>
  <c r="J135" i="1" s="1"/>
  <c r="Y135" i="1"/>
  <c r="X135" i="1"/>
  <c r="S135" i="1"/>
  <c r="P135" i="1"/>
  <c r="AY134" i="1"/>
  <c r="AX134" i="1"/>
  <c r="AV134" i="1"/>
  <c r="AU134" i="1"/>
  <c r="AS134" i="1" s="1"/>
  <c r="AL134" i="1"/>
  <c r="I134" i="1" s="1"/>
  <c r="H134" i="1" s="1"/>
  <c r="AA134" i="1" s="1"/>
  <c r="AG134" i="1"/>
  <c r="Y134" i="1"/>
  <c r="X134" i="1"/>
  <c r="P134" i="1"/>
  <c r="J134" i="1"/>
  <c r="AY133" i="1"/>
  <c r="AX133" i="1"/>
  <c r="AV133" i="1"/>
  <c r="AU133" i="1"/>
  <c r="AS133" i="1" s="1"/>
  <c r="AL133" i="1"/>
  <c r="I133" i="1" s="1"/>
  <c r="H133" i="1" s="1"/>
  <c r="AG133" i="1"/>
  <c r="AF133" i="1"/>
  <c r="AE133" i="1"/>
  <c r="Y133" i="1"/>
  <c r="X133" i="1"/>
  <c r="W133" i="1"/>
  <c r="P133" i="1"/>
  <c r="J133" i="1"/>
  <c r="AY132" i="1"/>
  <c r="AX132" i="1"/>
  <c r="AV132" i="1"/>
  <c r="AU132" i="1"/>
  <c r="AS132" i="1"/>
  <c r="AL132" i="1"/>
  <c r="AG132" i="1"/>
  <c r="Y132" i="1"/>
  <c r="X132" i="1"/>
  <c r="P132" i="1"/>
  <c r="J132" i="1"/>
  <c r="I132" i="1"/>
  <c r="H132" i="1" s="1"/>
  <c r="AA132" i="1" s="1"/>
  <c r="AY131" i="1"/>
  <c r="AX131" i="1"/>
  <c r="AV131" i="1"/>
  <c r="AW131" i="1" s="1"/>
  <c r="AU131" i="1"/>
  <c r="AS131" i="1"/>
  <c r="N131" i="1" s="1"/>
  <c r="AL131" i="1"/>
  <c r="I131" i="1" s="1"/>
  <c r="H131" i="1" s="1"/>
  <c r="AA131" i="1" s="1"/>
  <c r="AG131" i="1"/>
  <c r="J131" i="1" s="1"/>
  <c r="Y131" i="1"/>
  <c r="W131" i="1" s="1"/>
  <c r="X131" i="1"/>
  <c r="P131" i="1"/>
  <c r="AY130" i="1"/>
  <c r="AX130" i="1"/>
  <c r="AV130" i="1"/>
  <c r="AU130" i="1"/>
  <c r="AS130" i="1" s="1"/>
  <c r="AL130" i="1"/>
  <c r="AG130" i="1"/>
  <c r="J130" i="1" s="1"/>
  <c r="Y130" i="1"/>
  <c r="X130" i="1"/>
  <c r="P130" i="1"/>
  <c r="I130" i="1"/>
  <c r="H130" i="1" s="1"/>
  <c r="AY129" i="1"/>
  <c r="AX129" i="1"/>
  <c r="AW129" i="1" s="1"/>
  <c r="AV129" i="1"/>
  <c r="AU129" i="1"/>
  <c r="AS129" i="1" s="1"/>
  <c r="AF129" i="1" s="1"/>
  <c r="AL129" i="1"/>
  <c r="I129" i="1" s="1"/>
  <c r="AG129" i="1"/>
  <c r="J129" i="1" s="1"/>
  <c r="AE129" i="1"/>
  <c r="Y129" i="1"/>
  <c r="X129" i="1"/>
  <c r="S129" i="1"/>
  <c r="P129" i="1"/>
  <c r="H129" i="1"/>
  <c r="AY128" i="1"/>
  <c r="S128" i="1" s="1"/>
  <c r="AX128" i="1"/>
  <c r="AW128" i="1"/>
  <c r="AV128" i="1"/>
  <c r="AU128" i="1"/>
  <c r="AS128" i="1" s="1"/>
  <c r="AT128" i="1" s="1"/>
  <c r="AL128" i="1"/>
  <c r="I128" i="1" s="1"/>
  <c r="H128" i="1" s="1"/>
  <c r="AA128" i="1" s="1"/>
  <c r="AG128" i="1"/>
  <c r="J128" i="1" s="1"/>
  <c r="Y128" i="1"/>
  <c r="W128" i="1" s="1"/>
  <c r="X128" i="1"/>
  <c r="P128" i="1"/>
  <c r="AY127" i="1"/>
  <c r="AX127" i="1"/>
  <c r="AV127" i="1"/>
  <c r="AW127" i="1" s="1"/>
  <c r="AU127" i="1"/>
  <c r="AS127" i="1" s="1"/>
  <c r="AL127" i="1"/>
  <c r="I127" i="1" s="1"/>
  <c r="H127" i="1" s="1"/>
  <c r="AA127" i="1" s="1"/>
  <c r="AG127" i="1"/>
  <c r="J127" i="1" s="1"/>
  <c r="Y127" i="1"/>
  <c r="X127" i="1"/>
  <c r="W127" i="1"/>
  <c r="S127" i="1"/>
  <c r="T127" i="1" s="1"/>
  <c r="U127" i="1" s="1"/>
  <c r="P127" i="1"/>
  <c r="AY126" i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S125" i="1" s="1"/>
  <c r="AU125" i="1"/>
  <c r="AS125" i="1"/>
  <c r="AL125" i="1"/>
  <c r="I125" i="1" s="1"/>
  <c r="AG125" i="1"/>
  <c r="J125" i="1" s="1"/>
  <c r="AF125" i="1"/>
  <c r="AE125" i="1"/>
  <c r="Y125" i="1"/>
  <c r="X125" i="1"/>
  <c r="W125" i="1" s="1"/>
  <c r="P125" i="1"/>
  <c r="H125" i="1"/>
  <c r="AY124" i="1"/>
  <c r="AX124" i="1"/>
  <c r="AV124" i="1"/>
  <c r="AW124" i="1" s="1"/>
  <c r="AU124" i="1"/>
  <c r="AS124" i="1" s="1"/>
  <c r="AT124" i="1"/>
  <c r="AL124" i="1"/>
  <c r="AG124" i="1"/>
  <c r="J124" i="1" s="1"/>
  <c r="Y124" i="1"/>
  <c r="X124" i="1"/>
  <c r="P124" i="1"/>
  <c r="I124" i="1"/>
  <c r="H124" i="1" s="1"/>
  <c r="AA124" i="1" s="1"/>
  <c r="AY123" i="1"/>
  <c r="AX123" i="1"/>
  <c r="AV123" i="1"/>
  <c r="AW123" i="1" s="1"/>
  <c r="AU123" i="1"/>
  <c r="AS123" i="1" s="1"/>
  <c r="AL123" i="1"/>
  <c r="I123" i="1" s="1"/>
  <c r="H123" i="1" s="1"/>
  <c r="AA123" i="1" s="1"/>
  <c r="AG123" i="1"/>
  <c r="J123" i="1" s="1"/>
  <c r="Y123" i="1"/>
  <c r="X123" i="1"/>
  <c r="W123" i="1"/>
  <c r="T123" i="1"/>
  <c r="U123" i="1" s="1"/>
  <c r="S123" i="1"/>
  <c r="P123" i="1"/>
  <c r="AY122" i="1"/>
  <c r="AX122" i="1"/>
  <c r="AV122" i="1"/>
  <c r="AU122" i="1"/>
  <c r="AS122" i="1" s="1"/>
  <c r="AL122" i="1"/>
  <c r="AG122" i="1"/>
  <c r="J122" i="1" s="1"/>
  <c r="Y122" i="1"/>
  <c r="X122" i="1"/>
  <c r="P122" i="1"/>
  <c r="I122" i="1"/>
  <c r="H122" i="1" s="1"/>
  <c r="AY121" i="1"/>
  <c r="AX121" i="1"/>
  <c r="AW121" i="1" s="1"/>
  <c r="AV121" i="1"/>
  <c r="S121" i="1" s="1"/>
  <c r="AU121" i="1"/>
  <c r="AS121" i="1" s="1"/>
  <c r="AF121" i="1" s="1"/>
  <c r="AL121" i="1"/>
  <c r="I121" i="1" s="1"/>
  <c r="AG121" i="1"/>
  <c r="Y121" i="1"/>
  <c r="W121" i="1" s="1"/>
  <c r="X121" i="1"/>
  <c r="P121" i="1"/>
  <c r="J121" i="1"/>
  <c r="H121" i="1"/>
  <c r="AY120" i="1"/>
  <c r="S120" i="1" s="1"/>
  <c r="AX120" i="1"/>
  <c r="AW120" i="1" s="1"/>
  <c r="AV120" i="1"/>
  <c r="AU120" i="1"/>
  <c r="AS120" i="1" s="1"/>
  <c r="AL120" i="1"/>
  <c r="I120" i="1" s="1"/>
  <c r="H120" i="1" s="1"/>
  <c r="AA120" i="1" s="1"/>
  <c r="AG120" i="1"/>
  <c r="Y120" i="1"/>
  <c r="X120" i="1"/>
  <c r="P120" i="1"/>
  <c r="J120" i="1"/>
  <c r="AY119" i="1"/>
  <c r="AX119" i="1"/>
  <c r="AV119" i="1"/>
  <c r="S119" i="1" s="1"/>
  <c r="AU119" i="1"/>
  <c r="AS119" i="1"/>
  <c r="N119" i="1" s="1"/>
  <c r="AL119" i="1"/>
  <c r="AG119" i="1"/>
  <c r="Y119" i="1"/>
  <c r="X119" i="1"/>
  <c r="W119" i="1"/>
  <c r="P119" i="1"/>
  <c r="J119" i="1"/>
  <c r="I119" i="1"/>
  <c r="H119" i="1" s="1"/>
  <c r="AA119" i="1" s="1"/>
  <c r="AY118" i="1"/>
  <c r="AX118" i="1"/>
  <c r="AV118" i="1"/>
  <c r="AU118" i="1"/>
  <c r="AS118" i="1" s="1"/>
  <c r="N118" i="1" s="1"/>
  <c r="AL118" i="1"/>
  <c r="I118" i="1" s="1"/>
  <c r="H118" i="1" s="1"/>
  <c r="AG118" i="1"/>
  <c r="J118" i="1" s="1"/>
  <c r="Y118" i="1"/>
  <c r="X118" i="1"/>
  <c r="P118" i="1"/>
  <c r="AY117" i="1"/>
  <c r="S117" i="1" s="1"/>
  <c r="AX117" i="1"/>
  <c r="AW117" i="1"/>
  <c r="AV117" i="1"/>
  <c r="AU117" i="1"/>
  <c r="AS117" i="1" s="1"/>
  <c r="AF117" i="1" s="1"/>
  <c r="AL117" i="1"/>
  <c r="I117" i="1" s="1"/>
  <c r="AG117" i="1"/>
  <c r="J117" i="1" s="1"/>
  <c r="Y117" i="1"/>
  <c r="X117" i="1"/>
  <c r="W117" i="1" s="1"/>
  <c r="P117" i="1"/>
  <c r="H117" i="1"/>
  <c r="AY116" i="1"/>
  <c r="S116" i="1" s="1"/>
  <c r="AX116" i="1"/>
  <c r="AV116" i="1"/>
  <c r="AW116" i="1" s="1"/>
  <c r="AU116" i="1"/>
  <c r="AS116" i="1" s="1"/>
  <c r="AT116" i="1" s="1"/>
  <c r="AL116" i="1"/>
  <c r="AG116" i="1"/>
  <c r="J116" i="1" s="1"/>
  <c r="Y116" i="1"/>
  <c r="X116" i="1"/>
  <c r="P116" i="1"/>
  <c r="I116" i="1"/>
  <c r="H116" i="1" s="1"/>
  <c r="AA116" i="1" s="1"/>
  <c r="AY115" i="1"/>
  <c r="AX115" i="1"/>
  <c r="AW115" i="1"/>
  <c r="AV115" i="1"/>
  <c r="AU115" i="1"/>
  <c r="AS115" i="1"/>
  <c r="AL115" i="1"/>
  <c r="AG115" i="1"/>
  <c r="J115" i="1" s="1"/>
  <c r="Y115" i="1"/>
  <c r="X115" i="1"/>
  <c r="W115" i="1"/>
  <c r="S115" i="1"/>
  <c r="T115" i="1" s="1"/>
  <c r="U115" i="1" s="1"/>
  <c r="P115" i="1"/>
  <c r="I115" i="1"/>
  <c r="H115" i="1"/>
  <c r="AY114" i="1"/>
  <c r="AX114" i="1"/>
  <c r="AV114" i="1"/>
  <c r="AU114" i="1"/>
  <c r="AS114" i="1" s="1"/>
  <c r="N114" i="1" s="1"/>
  <c r="AL114" i="1"/>
  <c r="AG114" i="1"/>
  <c r="J114" i="1" s="1"/>
  <c r="AF114" i="1"/>
  <c r="Y114" i="1"/>
  <c r="X114" i="1"/>
  <c r="P114" i="1"/>
  <c r="I114" i="1"/>
  <c r="H114" i="1" s="1"/>
  <c r="AY113" i="1"/>
  <c r="AX113" i="1"/>
  <c r="AV113" i="1"/>
  <c r="AU113" i="1"/>
  <c r="AS113" i="1"/>
  <c r="AL113" i="1"/>
  <c r="I113" i="1" s="1"/>
  <c r="H113" i="1" s="1"/>
  <c r="AG113" i="1"/>
  <c r="Y113" i="1"/>
  <c r="X113" i="1"/>
  <c r="W113" i="1"/>
  <c r="S113" i="1"/>
  <c r="P113" i="1"/>
  <c r="J113" i="1"/>
  <c r="AY112" i="1"/>
  <c r="AX112" i="1"/>
  <c r="AV112" i="1"/>
  <c r="AW112" i="1" s="1"/>
  <c r="AU112" i="1"/>
  <c r="AS112" i="1" s="1"/>
  <c r="AT112" i="1" s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AU111" i="1"/>
  <c r="AS111" i="1"/>
  <c r="AL111" i="1"/>
  <c r="AG111" i="1"/>
  <c r="J111" i="1" s="1"/>
  <c r="Y111" i="1"/>
  <c r="X111" i="1"/>
  <c r="W111" i="1"/>
  <c r="P111" i="1"/>
  <c r="I111" i="1"/>
  <c r="H111" i="1" s="1"/>
  <c r="AA111" i="1" s="1"/>
  <c r="AY110" i="1"/>
  <c r="AX110" i="1"/>
  <c r="AV110" i="1"/>
  <c r="AU110" i="1"/>
  <c r="AS110" i="1" s="1"/>
  <c r="AL110" i="1"/>
  <c r="I110" i="1" s="1"/>
  <c r="H110" i="1" s="1"/>
  <c r="AA110" i="1" s="1"/>
  <c r="AG110" i="1"/>
  <c r="J110" i="1" s="1"/>
  <c r="Y110" i="1"/>
  <c r="X110" i="1"/>
  <c r="P110" i="1"/>
  <c r="AY109" i="1"/>
  <c r="S109" i="1" s="1"/>
  <c r="AX109" i="1"/>
  <c r="AV109" i="1"/>
  <c r="AU109" i="1"/>
  <c r="AS109" i="1"/>
  <c r="AL109" i="1"/>
  <c r="I109" i="1" s="1"/>
  <c r="H109" i="1" s="1"/>
  <c r="AG109" i="1"/>
  <c r="J109" i="1" s="1"/>
  <c r="Y109" i="1"/>
  <c r="X109" i="1"/>
  <c r="W109" i="1" s="1"/>
  <c r="P109" i="1"/>
  <c r="AY108" i="1"/>
  <c r="AX108" i="1"/>
  <c r="AV108" i="1"/>
  <c r="AW108" i="1" s="1"/>
  <c r="AU108" i="1"/>
  <c r="AS108" i="1" s="1"/>
  <c r="AT108" i="1" s="1"/>
  <c r="AL108" i="1"/>
  <c r="I108" i="1" s="1"/>
  <c r="H108" i="1" s="1"/>
  <c r="AG108" i="1"/>
  <c r="Y108" i="1"/>
  <c r="X108" i="1"/>
  <c r="P108" i="1"/>
  <c r="J108" i="1"/>
  <c r="AY107" i="1"/>
  <c r="AX107" i="1"/>
  <c r="AV107" i="1"/>
  <c r="AW107" i="1" s="1"/>
  <c r="AU107" i="1"/>
  <c r="AS107" i="1" s="1"/>
  <c r="AL107" i="1"/>
  <c r="I107" i="1" s="1"/>
  <c r="H107" i="1" s="1"/>
  <c r="AA107" i="1" s="1"/>
  <c r="AG107" i="1"/>
  <c r="Y107" i="1"/>
  <c r="X107" i="1"/>
  <c r="W107" i="1"/>
  <c r="S107" i="1"/>
  <c r="P107" i="1"/>
  <c r="J107" i="1"/>
  <c r="AY106" i="1"/>
  <c r="AX106" i="1"/>
  <c r="AV106" i="1"/>
  <c r="AU106" i="1"/>
  <c r="AS106" i="1" s="1"/>
  <c r="AF106" i="1" s="1"/>
  <c r="AL106" i="1"/>
  <c r="AG106" i="1"/>
  <c r="J106" i="1" s="1"/>
  <c r="Y106" i="1"/>
  <c r="X106" i="1"/>
  <c r="W106" i="1" s="1"/>
  <c r="P106" i="1"/>
  <c r="N106" i="1"/>
  <c r="I106" i="1"/>
  <c r="H106" i="1" s="1"/>
  <c r="AA106" i="1" s="1"/>
  <c r="AY105" i="1"/>
  <c r="S105" i="1" s="1"/>
  <c r="AX105" i="1"/>
  <c r="AW105" i="1" s="1"/>
  <c r="AV105" i="1"/>
  <c r="AU105" i="1"/>
  <c r="AS105" i="1"/>
  <c r="AE105" i="1" s="1"/>
  <c r="AL105" i="1"/>
  <c r="I105" i="1" s="1"/>
  <c r="H105" i="1" s="1"/>
  <c r="AG105" i="1"/>
  <c r="J105" i="1" s="1"/>
  <c r="Y105" i="1"/>
  <c r="X105" i="1"/>
  <c r="W105" i="1" s="1"/>
  <c r="P105" i="1"/>
  <c r="AY104" i="1"/>
  <c r="S104" i="1" s="1"/>
  <c r="AX104" i="1"/>
  <c r="AV104" i="1"/>
  <c r="AU104" i="1"/>
  <c r="AS104" i="1" s="1"/>
  <c r="AT104" i="1" s="1"/>
  <c r="AL104" i="1"/>
  <c r="AG104" i="1"/>
  <c r="J104" i="1" s="1"/>
  <c r="Y104" i="1"/>
  <c r="X104" i="1"/>
  <c r="W104" i="1" s="1"/>
  <c r="P104" i="1"/>
  <c r="I104" i="1"/>
  <c r="H104" i="1" s="1"/>
  <c r="AY103" i="1"/>
  <c r="AX103" i="1"/>
  <c r="AW103" i="1"/>
  <c r="AV103" i="1"/>
  <c r="AU103" i="1"/>
  <c r="AS103" i="1"/>
  <c r="AL103" i="1"/>
  <c r="AG103" i="1"/>
  <c r="J103" i="1" s="1"/>
  <c r="Y103" i="1"/>
  <c r="X103" i="1"/>
  <c r="W103" i="1" s="1"/>
  <c r="S103" i="1"/>
  <c r="P103" i="1"/>
  <c r="I103" i="1"/>
  <c r="H103" i="1"/>
  <c r="AA103" i="1" s="1"/>
  <c r="AY102" i="1"/>
  <c r="AX102" i="1"/>
  <c r="AV102" i="1"/>
  <c r="AU102" i="1"/>
  <c r="AS102" i="1" s="1"/>
  <c r="AL102" i="1"/>
  <c r="AG102" i="1"/>
  <c r="J102" i="1" s="1"/>
  <c r="AF102" i="1"/>
  <c r="Y102" i="1"/>
  <c r="X102" i="1"/>
  <c r="P102" i="1"/>
  <c r="I102" i="1"/>
  <c r="H102" i="1" s="1"/>
  <c r="AY101" i="1"/>
  <c r="AX101" i="1"/>
  <c r="AW101" i="1" s="1"/>
  <c r="AV101" i="1"/>
  <c r="AU101" i="1"/>
  <c r="AS101" i="1"/>
  <c r="AE101" i="1" s="1"/>
  <c r="AL101" i="1"/>
  <c r="I101" i="1" s="1"/>
  <c r="H101" i="1" s="1"/>
  <c r="AG101" i="1"/>
  <c r="Y101" i="1"/>
  <c r="W101" i="1" s="1"/>
  <c r="X101" i="1"/>
  <c r="S101" i="1"/>
  <c r="P101" i="1"/>
  <c r="K101" i="1"/>
  <c r="J101" i="1"/>
  <c r="AY100" i="1"/>
  <c r="AX100" i="1"/>
  <c r="AW100" i="1"/>
  <c r="AV100" i="1"/>
  <c r="AU100" i="1"/>
  <c r="AS100" i="1"/>
  <c r="N100" i="1" s="1"/>
  <c r="AL100" i="1"/>
  <c r="I100" i="1" s="1"/>
  <c r="H100" i="1" s="1"/>
  <c r="AA100" i="1" s="1"/>
  <c r="AG100" i="1"/>
  <c r="Y100" i="1"/>
  <c r="X100" i="1"/>
  <c r="W100" i="1"/>
  <c r="P100" i="1"/>
  <c r="K100" i="1"/>
  <c r="J100" i="1"/>
  <c r="AY99" i="1"/>
  <c r="AX99" i="1"/>
  <c r="AV99" i="1"/>
  <c r="AW99" i="1" s="1"/>
  <c r="AU99" i="1"/>
  <c r="AS99" i="1"/>
  <c r="AF99" i="1" s="1"/>
  <c r="AL99" i="1"/>
  <c r="I99" i="1" s="1"/>
  <c r="H99" i="1" s="1"/>
  <c r="AG99" i="1"/>
  <c r="J99" i="1" s="1"/>
  <c r="Y99" i="1"/>
  <c r="X99" i="1"/>
  <c r="W99" i="1" s="1"/>
  <c r="S99" i="1"/>
  <c r="P99" i="1"/>
  <c r="AY98" i="1"/>
  <c r="AX98" i="1"/>
  <c r="AV98" i="1"/>
  <c r="AU98" i="1"/>
  <c r="AS98" i="1" s="1"/>
  <c r="AL98" i="1"/>
  <c r="I98" i="1" s="1"/>
  <c r="H98" i="1" s="1"/>
  <c r="AG98" i="1"/>
  <c r="J98" i="1" s="1"/>
  <c r="AA98" i="1"/>
  <c r="Y98" i="1"/>
  <c r="X98" i="1"/>
  <c r="S98" i="1"/>
  <c r="P98" i="1"/>
  <c r="AY97" i="1"/>
  <c r="AX97" i="1"/>
  <c r="AV97" i="1"/>
  <c r="S97" i="1" s="1"/>
  <c r="AU97" i="1"/>
  <c r="AS97" i="1" s="1"/>
  <c r="AT97" i="1"/>
  <c r="AL97" i="1"/>
  <c r="I97" i="1" s="1"/>
  <c r="AG97" i="1"/>
  <c r="J97" i="1" s="1"/>
  <c r="AE97" i="1"/>
  <c r="Y97" i="1"/>
  <c r="X97" i="1"/>
  <c r="P97" i="1"/>
  <c r="H97" i="1"/>
  <c r="AY96" i="1"/>
  <c r="AX96" i="1"/>
  <c r="AV96" i="1"/>
  <c r="S96" i="1" s="1"/>
  <c r="AU96" i="1"/>
  <c r="AS96" i="1" s="1"/>
  <c r="AT96" i="1" s="1"/>
  <c r="AL96" i="1"/>
  <c r="AG96" i="1"/>
  <c r="Y96" i="1"/>
  <c r="X96" i="1"/>
  <c r="W96" i="1" s="1"/>
  <c r="P96" i="1"/>
  <c r="J96" i="1"/>
  <c r="I96" i="1"/>
  <c r="H96" i="1" s="1"/>
  <c r="AA96" i="1" s="1"/>
  <c r="AY95" i="1"/>
  <c r="AX95" i="1"/>
  <c r="AV95" i="1"/>
  <c r="AW95" i="1" s="1"/>
  <c r="AU95" i="1"/>
  <c r="AS95" i="1" s="1"/>
  <c r="AT95" i="1" s="1"/>
  <c r="AL95" i="1"/>
  <c r="AG95" i="1"/>
  <c r="J95" i="1" s="1"/>
  <c r="Y95" i="1"/>
  <c r="X95" i="1"/>
  <c r="W95" i="1" s="1"/>
  <c r="P95" i="1"/>
  <c r="K95" i="1"/>
  <c r="I95" i="1"/>
  <c r="H95" i="1" s="1"/>
  <c r="AY94" i="1"/>
  <c r="AX94" i="1"/>
  <c r="AV94" i="1"/>
  <c r="AU94" i="1"/>
  <c r="AS94" i="1" s="1"/>
  <c r="AL94" i="1"/>
  <c r="I94" i="1" s="1"/>
  <c r="H94" i="1" s="1"/>
  <c r="AG94" i="1"/>
  <c r="Y94" i="1"/>
  <c r="X94" i="1"/>
  <c r="S94" i="1"/>
  <c r="P94" i="1"/>
  <c r="J94" i="1"/>
  <c r="AY93" i="1"/>
  <c r="S93" i="1" s="1"/>
  <c r="AX93" i="1"/>
  <c r="AW93" i="1" s="1"/>
  <c r="AV93" i="1"/>
  <c r="AU93" i="1"/>
  <c r="AS93" i="1" s="1"/>
  <c r="AT93" i="1" s="1"/>
  <c r="AL93" i="1"/>
  <c r="I93" i="1" s="1"/>
  <c r="AG93" i="1"/>
  <c r="J93" i="1" s="1"/>
  <c r="Y93" i="1"/>
  <c r="X93" i="1"/>
  <c r="T93" i="1"/>
  <c r="U93" i="1" s="1"/>
  <c r="P93" i="1"/>
  <c r="H93" i="1"/>
  <c r="AY92" i="1"/>
  <c r="AX92" i="1"/>
  <c r="AW92" i="1"/>
  <c r="AV92" i="1"/>
  <c r="AU92" i="1"/>
  <c r="AS92" i="1"/>
  <c r="AE92" i="1" s="1"/>
  <c r="AL92" i="1"/>
  <c r="AG92" i="1"/>
  <c r="J92" i="1" s="1"/>
  <c r="Y92" i="1"/>
  <c r="W92" i="1" s="1"/>
  <c r="X92" i="1"/>
  <c r="P92" i="1"/>
  <c r="I92" i="1"/>
  <c r="H92" i="1" s="1"/>
  <c r="AA92" i="1" s="1"/>
  <c r="AY91" i="1"/>
  <c r="AX91" i="1"/>
  <c r="AV91" i="1"/>
  <c r="AU91" i="1"/>
  <c r="AS91" i="1" s="1"/>
  <c r="AT91" i="1"/>
  <c r="AL91" i="1"/>
  <c r="I91" i="1" s="1"/>
  <c r="H91" i="1" s="1"/>
  <c r="AA91" i="1" s="1"/>
  <c r="AG91" i="1"/>
  <c r="J91" i="1" s="1"/>
  <c r="AF91" i="1"/>
  <c r="Y91" i="1"/>
  <c r="X91" i="1"/>
  <c r="W91" i="1" s="1"/>
  <c r="P91" i="1"/>
  <c r="K91" i="1"/>
  <c r="AY90" i="1"/>
  <c r="AX90" i="1"/>
  <c r="AV90" i="1"/>
  <c r="AW90" i="1" s="1"/>
  <c r="AU90" i="1"/>
  <c r="AS90" i="1" s="1"/>
  <c r="K90" i="1" s="1"/>
  <c r="AL90" i="1"/>
  <c r="I90" i="1" s="1"/>
  <c r="H90" i="1" s="1"/>
  <c r="AG90" i="1"/>
  <c r="Y90" i="1"/>
  <c r="X90" i="1"/>
  <c r="W90" i="1" s="1"/>
  <c r="P90" i="1"/>
  <c r="J90" i="1"/>
  <c r="AY89" i="1"/>
  <c r="S89" i="1" s="1"/>
  <c r="AX89" i="1"/>
  <c r="AW89" i="1" s="1"/>
  <c r="AV89" i="1"/>
  <c r="AU89" i="1"/>
  <c r="AS89" i="1" s="1"/>
  <c r="AE89" i="1" s="1"/>
  <c r="AT89" i="1"/>
  <c r="AL89" i="1"/>
  <c r="I89" i="1" s="1"/>
  <c r="H89" i="1" s="1"/>
  <c r="AG89" i="1"/>
  <c r="J89" i="1" s="1"/>
  <c r="AF89" i="1"/>
  <c r="Y89" i="1"/>
  <c r="X89" i="1"/>
  <c r="W89" i="1"/>
  <c r="P89" i="1"/>
  <c r="AY88" i="1"/>
  <c r="AX88" i="1"/>
  <c r="AW88" i="1" s="1"/>
  <c r="AV88" i="1"/>
  <c r="AU88" i="1"/>
  <c r="AS88" i="1"/>
  <c r="AF88" i="1" s="1"/>
  <c r="AL88" i="1"/>
  <c r="AG88" i="1"/>
  <c r="AE88" i="1"/>
  <c r="Y88" i="1"/>
  <c r="X88" i="1"/>
  <c r="W88" i="1"/>
  <c r="P88" i="1"/>
  <c r="K88" i="1"/>
  <c r="J88" i="1"/>
  <c r="I88" i="1"/>
  <c r="H88" i="1" s="1"/>
  <c r="AY87" i="1"/>
  <c r="AX87" i="1"/>
  <c r="AV87" i="1"/>
  <c r="AW87" i="1" s="1"/>
  <c r="AU87" i="1"/>
  <c r="AS87" i="1"/>
  <c r="AF87" i="1" s="1"/>
  <c r="AL87" i="1"/>
  <c r="I87" i="1" s="1"/>
  <c r="H87" i="1" s="1"/>
  <c r="AA87" i="1" s="1"/>
  <c r="AG87" i="1"/>
  <c r="J87" i="1" s="1"/>
  <c r="Y87" i="1"/>
  <c r="X87" i="1"/>
  <c r="P87" i="1"/>
  <c r="AY86" i="1"/>
  <c r="AX86" i="1"/>
  <c r="AV86" i="1"/>
  <c r="AU86" i="1"/>
  <c r="AS86" i="1" s="1"/>
  <c r="N86" i="1" s="1"/>
  <c r="AL86" i="1"/>
  <c r="I86" i="1" s="1"/>
  <c r="H86" i="1" s="1"/>
  <c r="AA86" i="1" s="1"/>
  <c r="AG86" i="1"/>
  <c r="J86" i="1" s="1"/>
  <c r="Y86" i="1"/>
  <c r="X86" i="1"/>
  <c r="W86" i="1" s="1"/>
  <c r="P86" i="1"/>
  <c r="AY85" i="1"/>
  <c r="AX85" i="1"/>
  <c r="AV85" i="1"/>
  <c r="S85" i="1" s="1"/>
  <c r="AU85" i="1"/>
  <c r="AS85" i="1" s="1"/>
  <c r="AT85" i="1"/>
  <c r="AL85" i="1"/>
  <c r="I85" i="1" s="1"/>
  <c r="H85" i="1" s="1"/>
  <c r="AG85" i="1"/>
  <c r="Y85" i="1"/>
  <c r="X85" i="1"/>
  <c r="W85" i="1" s="1"/>
  <c r="P85" i="1"/>
  <c r="J85" i="1"/>
  <c r="AY84" i="1"/>
  <c r="AX84" i="1"/>
  <c r="AV84" i="1"/>
  <c r="AU84" i="1"/>
  <c r="AS84" i="1" s="1"/>
  <c r="AL84" i="1"/>
  <c r="I84" i="1" s="1"/>
  <c r="H84" i="1" s="1"/>
  <c r="AG84" i="1"/>
  <c r="J84" i="1" s="1"/>
  <c r="Y84" i="1"/>
  <c r="W84" i="1" s="1"/>
  <c r="X84" i="1"/>
  <c r="P84" i="1"/>
  <c r="AY83" i="1"/>
  <c r="AX83" i="1"/>
  <c r="AV83" i="1"/>
  <c r="AW83" i="1" s="1"/>
  <c r="AU83" i="1"/>
  <c r="AT83" i="1"/>
  <c r="AS83" i="1"/>
  <c r="AL83" i="1"/>
  <c r="AG83" i="1"/>
  <c r="J83" i="1" s="1"/>
  <c r="AF83" i="1"/>
  <c r="Y83" i="1"/>
  <c r="X83" i="1"/>
  <c r="P83" i="1"/>
  <c r="K83" i="1"/>
  <c r="I83" i="1"/>
  <c r="H83" i="1"/>
  <c r="AA83" i="1" s="1"/>
  <c r="AY82" i="1"/>
  <c r="AX82" i="1"/>
  <c r="AV82" i="1"/>
  <c r="AW82" i="1" s="1"/>
  <c r="AU82" i="1"/>
  <c r="AS82" i="1" s="1"/>
  <c r="AL82" i="1"/>
  <c r="I82" i="1" s="1"/>
  <c r="H82" i="1" s="1"/>
  <c r="AA82" i="1" s="1"/>
  <c r="AG82" i="1"/>
  <c r="Y82" i="1"/>
  <c r="X82" i="1"/>
  <c r="W82" i="1" s="1"/>
  <c r="S82" i="1"/>
  <c r="T82" i="1" s="1"/>
  <c r="U82" i="1" s="1"/>
  <c r="P82" i="1"/>
  <c r="J82" i="1"/>
  <c r="AY81" i="1"/>
  <c r="AX81" i="1"/>
  <c r="AV81" i="1"/>
  <c r="S81" i="1" s="1"/>
  <c r="AU81" i="1"/>
  <c r="AS81" i="1" s="1"/>
  <c r="AT81" i="1"/>
  <c r="AL81" i="1"/>
  <c r="I81" i="1" s="1"/>
  <c r="H81" i="1" s="1"/>
  <c r="AG81" i="1"/>
  <c r="AF81" i="1"/>
  <c r="AE81" i="1"/>
  <c r="Y81" i="1"/>
  <c r="X81" i="1"/>
  <c r="W81" i="1" s="1"/>
  <c r="P81" i="1"/>
  <c r="J81" i="1"/>
  <c r="AY80" i="1"/>
  <c r="AX80" i="1"/>
  <c r="AV80" i="1"/>
  <c r="AU80" i="1"/>
  <c r="AS80" i="1"/>
  <c r="AL80" i="1"/>
  <c r="AG80" i="1"/>
  <c r="J80" i="1" s="1"/>
  <c r="AE80" i="1"/>
  <c r="Y80" i="1"/>
  <c r="X80" i="1"/>
  <c r="W80" i="1" s="1"/>
  <c r="P80" i="1"/>
  <c r="N80" i="1"/>
  <c r="K80" i="1"/>
  <c r="I80" i="1"/>
  <c r="H80" i="1" s="1"/>
  <c r="AA80" i="1" s="1"/>
  <c r="AY79" i="1"/>
  <c r="S79" i="1" s="1"/>
  <c r="AX79" i="1"/>
  <c r="AV79" i="1"/>
  <c r="AU79" i="1"/>
  <c r="AS79" i="1" s="1"/>
  <c r="K79" i="1" s="1"/>
  <c r="AL79" i="1"/>
  <c r="AG79" i="1"/>
  <c r="J79" i="1" s="1"/>
  <c r="AF79" i="1"/>
  <c r="Y79" i="1"/>
  <c r="X79" i="1"/>
  <c r="P79" i="1"/>
  <c r="I79" i="1"/>
  <c r="H79" i="1" s="1"/>
  <c r="AA79" i="1" s="1"/>
  <c r="AY78" i="1"/>
  <c r="AX78" i="1"/>
  <c r="AV78" i="1"/>
  <c r="AU78" i="1"/>
  <c r="AS78" i="1" s="1"/>
  <c r="AL78" i="1"/>
  <c r="I78" i="1" s="1"/>
  <c r="H78" i="1" s="1"/>
  <c r="AG78" i="1"/>
  <c r="J78" i="1" s="1"/>
  <c r="Y78" i="1"/>
  <c r="X78" i="1"/>
  <c r="W78" i="1" s="1"/>
  <c r="P78" i="1"/>
  <c r="AY77" i="1"/>
  <c r="AX77" i="1"/>
  <c r="AV77" i="1"/>
  <c r="S77" i="1" s="1"/>
  <c r="T77" i="1" s="1"/>
  <c r="U77" i="1" s="1"/>
  <c r="AU77" i="1"/>
  <c r="AS77" i="1" s="1"/>
  <c r="AT77" i="1" s="1"/>
  <c r="AL77" i="1"/>
  <c r="I77" i="1" s="1"/>
  <c r="H77" i="1" s="1"/>
  <c r="AG77" i="1"/>
  <c r="AF77" i="1"/>
  <c r="Y77" i="1"/>
  <c r="X77" i="1"/>
  <c r="W77" i="1"/>
  <c r="P77" i="1"/>
  <c r="J77" i="1"/>
  <c r="AY76" i="1"/>
  <c r="AX76" i="1"/>
  <c r="AV76" i="1"/>
  <c r="AW76" i="1" s="1"/>
  <c r="AU76" i="1"/>
  <c r="AS76" i="1" s="1"/>
  <c r="AL76" i="1"/>
  <c r="AG76" i="1"/>
  <c r="J76" i="1" s="1"/>
  <c r="Y76" i="1"/>
  <c r="X76" i="1"/>
  <c r="P76" i="1"/>
  <c r="I76" i="1"/>
  <c r="H76" i="1" s="1"/>
  <c r="AA76" i="1" s="1"/>
  <c r="AY75" i="1"/>
  <c r="AX75" i="1"/>
  <c r="AV75" i="1"/>
  <c r="AW75" i="1" s="1"/>
  <c r="AU75" i="1"/>
  <c r="AS75" i="1" s="1"/>
  <c r="AT75" i="1" s="1"/>
  <c r="AL75" i="1"/>
  <c r="AG75" i="1"/>
  <c r="J75" i="1" s="1"/>
  <c r="Y75" i="1"/>
  <c r="X75" i="1"/>
  <c r="W75" i="1" s="1"/>
  <c r="P75" i="1"/>
  <c r="I75" i="1"/>
  <c r="H75" i="1" s="1"/>
  <c r="AY74" i="1"/>
  <c r="AX74" i="1"/>
  <c r="AV74" i="1"/>
  <c r="AW74" i="1" s="1"/>
  <c r="AU74" i="1"/>
  <c r="AS74" i="1" s="1"/>
  <c r="AL74" i="1"/>
  <c r="I74" i="1" s="1"/>
  <c r="H74" i="1" s="1"/>
  <c r="AG74" i="1"/>
  <c r="J74" i="1" s="1"/>
  <c r="AA74" i="1"/>
  <c r="Y74" i="1"/>
  <c r="X74" i="1"/>
  <c r="P74" i="1"/>
  <c r="AY73" i="1"/>
  <c r="S73" i="1" s="1"/>
  <c r="AX73" i="1"/>
  <c r="AW73" i="1"/>
  <c r="AV73" i="1"/>
  <c r="AU73" i="1"/>
  <c r="AS73" i="1" s="1"/>
  <c r="AT73" i="1" s="1"/>
  <c r="AL73" i="1"/>
  <c r="I73" i="1" s="1"/>
  <c r="AG73" i="1"/>
  <c r="J73" i="1" s="1"/>
  <c r="AE73" i="1"/>
  <c r="Y73" i="1"/>
  <c r="X73" i="1"/>
  <c r="W73" i="1" s="1"/>
  <c r="P73" i="1"/>
  <c r="H73" i="1"/>
  <c r="AY72" i="1"/>
  <c r="AX72" i="1"/>
  <c r="AV72" i="1"/>
  <c r="S72" i="1" s="1"/>
  <c r="AU72" i="1"/>
  <c r="AS72" i="1" s="1"/>
  <c r="AL72" i="1"/>
  <c r="AG72" i="1"/>
  <c r="J72" i="1" s="1"/>
  <c r="Y72" i="1"/>
  <c r="X72" i="1"/>
  <c r="P72" i="1"/>
  <c r="I72" i="1"/>
  <c r="H72" i="1" s="1"/>
  <c r="AA72" i="1" s="1"/>
  <c r="AY71" i="1"/>
  <c r="AX71" i="1"/>
  <c r="AV71" i="1"/>
  <c r="AU71" i="1"/>
  <c r="AS71" i="1"/>
  <c r="K71" i="1" s="1"/>
  <c r="AL71" i="1"/>
  <c r="AG71" i="1"/>
  <c r="J71" i="1" s="1"/>
  <c r="Y71" i="1"/>
  <c r="X71" i="1"/>
  <c r="P71" i="1"/>
  <c r="I71" i="1"/>
  <c r="H71" i="1" s="1"/>
  <c r="AY70" i="1"/>
  <c r="AX70" i="1"/>
  <c r="AV70" i="1"/>
  <c r="AU70" i="1"/>
  <c r="AS70" i="1" s="1"/>
  <c r="K70" i="1" s="1"/>
  <c r="AL70" i="1"/>
  <c r="I70" i="1" s="1"/>
  <c r="H70" i="1" s="1"/>
  <c r="AG70" i="1"/>
  <c r="J70" i="1" s="1"/>
  <c r="Y70" i="1"/>
  <c r="X70" i="1"/>
  <c r="W70" i="1" s="1"/>
  <c r="P70" i="1"/>
  <c r="AY69" i="1"/>
  <c r="AX69" i="1"/>
  <c r="AV69" i="1"/>
  <c r="AU69" i="1"/>
  <c r="AS69" i="1" s="1"/>
  <c r="AF69" i="1" s="1"/>
  <c r="AT69" i="1"/>
  <c r="AL69" i="1"/>
  <c r="I69" i="1" s="1"/>
  <c r="H69" i="1" s="1"/>
  <c r="AA69" i="1" s="1"/>
  <c r="AG69" i="1"/>
  <c r="J69" i="1" s="1"/>
  <c r="Y69" i="1"/>
  <c r="X69" i="1"/>
  <c r="W69" i="1"/>
  <c r="S69" i="1"/>
  <c r="P69" i="1"/>
  <c r="N69" i="1"/>
  <c r="AY68" i="1"/>
  <c r="AX68" i="1"/>
  <c r="AV68" i="1"/>
  <c r="AW68" i="1" s="1"/>
  <c r="AU68" i="1"/>
  <c r="AS68" i="1"/>
  <c r="AL68" i="1"/>
  <c r="AG68" i="1"/>
  <c r="Y68" i="1"/>
  <c r="X68" i="1"/>
  <c r="W68" i="1"/>
  <c r="S68" i="1"/>
  <c r="P68" i="1"/>
  <c r="J68" i="1"/>
  <c r="I68" i="1"/>
  <c r="H68" i="1" s="1"/>
  <c r="AY67" i="1"/>
  <c r="AX67" i="1"/>
  <c r="AV67" i="1"/>
  <c r="AW67" i="1" s="1"/>
  <c r="AU67" i="1"/>
  <c r="AS67" i="1" s="1"/>
  <c r="AT67" i="1" s="1"/>
  <c r="AL67" i="1"/>
  <c r="I67" i="1" s="1"/>
  <c r="H67" i="1" s="1"/>
  <c r="AA67" i="1" s="1"/>
  <c r="AG67" i="1"/>
  <c r="J67" i="1" s="1"/>
  <c r="Y67" i="1"/>
  <c r="X67" i="1"/>
  <c r="S67" i="1"/>
  <c r="P67" i="1"/>
  <c r="AY66" i="1"/>
  <c r="AX66" i="1"/>
  <c r="AV66" i="1"/>
  <c r="AW66" i="1" s="1"/>
  <c r="AU66" i="1"/>
  <c r="AS66" i="1" s="1"/>
  <c r="AL66" i="1"/>
  <c r="I66" i="1" s="1"/>
  <c r="H66" i="1" s="1"/>
  <c r="AG66" i="1"/>
  <c r="J66" i="1" s="1"/>
  <c r="Y66" i="1"/>
  <c r="X66" i="1"/>
  <c r="W66" i="1" s="1"/>
  <c r="P66" i="1"/>
  <c r="AY65" i="1"/>
  <c r="S65" i="1" s="1"/>
  <c r="AX65" i="1"/>
  <c r="AV65" i="1"/>
  <c r="AW65" i="1" s="1"/>
  <c r="AU65" i="1"/>
  <c r="AS65" i="1" s="1"/>
  <c r="AL65" i="1"/>
  <c r="I65" i="1" s="1"/>
  <c r="H65" i="1" s="1"/>
  <c r="AG65" i="1"/>
  <c r="J65" i="1" s="1"/>
  <c r="AF65" i="1"/>
  <c r="AE65" i="1"/>
  <c r="Y65" i="1"/>
  <c r="X65" i="1"/>
  <c r="P65" i="1"/>
  <c r="AY64" i="1"/>
  <c r="AX64" i="1"/>
  <c r="AV64" i="1"/>
  <c r="AW64" i="1" s="1"/>
  <c r="AU64" i="1"/>
  <c r="AS64" i="1" s="1"/>
  <c r="K64" i="1" s="1"/>
  <c r="AL64" i="1"/>
  <c r="I64" i="1" s="1"/>
  <c r="H64" i="1" s="1"/>
  <c r="AG64" i="1"/>
  <c r="J64" i="1" s="1"/>
  <c r="Y64" i="1"/>
  <c r="X64" i="1"/>
  <c r="P64" i="1"/>
  <c r="AY63" i="1"/>
  <c r="AX63" i="1"/>
  <c r="AV63" i="1"/>
  <c r="AW63" i="1" s="1"/>
  <c r="AU63" i="1"/>
  <c r="AS63" i="1"/>
  <c r="K63" i="1" s="1"/>
  <c r="AL63" i="1"/>
  <c r="I63" i="1" s="1"/>
  <c r="H63" i="1" s="1"/>
  <c r="AG63" i="1"/>
  <c r="J63" i="1" s="1"/>
  <c r="Y63" i="1"/>
  <c r="W63" i="1" s="1"/>
  <c r="X63" i="1"/>
  <c r="P63" i="1"/>
  <c r="AY62" i="1"/>
  <c r="S62" i="1" s="1"/>
  <c r="AX62" i="1"/>
  <c r="AV62" i="1"/>
  <c r="AW62" i="1" s="1"/>
  <c r="AU62" i="1"/>
  <c r="AS62" i="1"/>
  <c r="N62" i="1" s="1"/>
  <c r="AL62" i="1"/>
  <c r="AG62" i="1"/>
  <c r="J62" i="1" s="1"/>
  <c r="Y62" i="1"/>
  <c r="X62" i="1"/>
  <c r="W62" i="1" s="1"/>
  <c r="P62" i="1"/>
  <c r="K62" i="1"/>
  <c r="I62" i="1"/>
  <c r="H62" i="1" s="1"/>
  <c r="AY61" i="1"/>
  <c r="AX61" i="1"/>
  <c r="AV61" i="1"/>
  <c r="AU61" i="1"/>
  <c r="AS61" i="1" s="1"/>
  <c r="AL61" i="1"/>
  <c r="I61" i="1" s="1"/>
  <c r="H61" i="1" s="1"/>
  <c r="AG61" i="1"/>
  <c r="J61" i="1" s="1"/>
  <c r="AF61" i="1"/>
  <c r="AE61" i="1"/>
  <c r="Y61" i="1"/>
  <c r="X61" i="1"/>
  <c r="W61" i="1" s="1"/>
  <c r="P61" i="1"/>
  <c r="AY60" i="1"/>
  <c r="AX60" i="1"/>
  <c r="AV60" i="1"/>
  <c r="AW60" i="1" s="1"/>
  <c r="AU60" i="1"/>
  <c r="AS60" i="1"/>
  <c r="K60" i="1" s="1"/>
  <c r="AL60" i="1"/>
  <c r="AG60" i="1"/>
  <c r="Y60" i="1"/>
  <c r="W60" i="1" s="1"/>
  <c r="X60" i="1"/>
  <c r="P60" i="1"/>
  <c r="J60" i="1"/>
  <c r="I60" i="1"/>
  <c r="H60" i="1" s="1"/>
  <c r="AY59" i="1"/>
  <c r="AX59" i="1"/>
  <c r="AV59" i="1"/>
  <c r="AW59" i="1" s="1"/>
  <c r="AU59" i="1"/>
  <c r="AS59" i="1" s="1"/>
  <c r="AL59" i="1"/>
  <c r="AG59" i="1"/>
  <c r="J59" i="1" s="1"/>
  <c r="AA59" i="1"/>
  <c r="Y59" i="1"/>
  <c r="X59" i="1"/>
  <c r="S59" i="1"/>
  <c r="T59" i="1" s="1"/>
  <c r="U59" i="1" s="1"/>
  <c r="P59" i="1"/>
  <c r="I59" i="1"/>
  <c r="H59" i="1" s="1"/>
  <c r="AY58" i="1"/>
  <c r="S58" i="1" s="1"/>
  <c r="AX58" i="1"/>
  <c r="AV58" i="1"/>
  <c r="AW58" i="1" s="1"/>
  <c r="AU58" i="1"/>
  <c r="AS58" i="1"/>
  <c r="AE58" i="1" s="1"/>
  <c r="AL58" i="1"/>
  <c r="I58" i="1" s="1"/>
  <c r="H58" i="1" s="1"/>
  <c r="AG58" i="1"/>
  <c r="J58" i="1" s="1"/>
  <c r="Y58" i="1"/>
  <c r="X58" i="1"/>
  <c r="W58" i="1" s="1"/>
  <c r="P58" i="1"/>
  <c r="K58" i="1"/>
  <c r="AY57" i="1"/>
  <c r="AX57" i="1"/>
  <c r="AV57" i="1"/>
  <c r="AU57" i="1"/>
  <c r="AS57" i="1" s="1"/>
  <c r="AF57" i="1" s="1"/>
  <c r="AL57" i="1"/>
  <c r="I57" i="1" s="1"/>
  <c r="H57" i="1" s="1"/>
  <c r="AG57" i="1"/>
  <c r="J57" i="1" s="1"/>
  <c r="AE57" i="1"/>
  <c r="Y57" i="1"/>
  <c r="X57" i="1"/>
  <c r="W57" i="1"/>
  <c r="P57" i="1"/>
  <c r="AY56" i="1"/>
  <c r="AX56" i="1"/>
  <c r="AV56" i="1"/>
  <c r="AW56" i="1" s="1"/>
  <c r="AU56" i="1"/>
  <c r="AS56" i="1"/>
  <c r="AE56" i="1" s="1"/>
  <c r="AL56" i="1"/>
  <c r="I56" i="1" s="1"/>
  <c r="H56" i="1" s="1"/>
  <c r="AA56" i="1" s="1"/>
  <c r="AG56" i="1"/>
  <c r="Y56" i="1"/>
  <c r="X56" i="1"/>
  <c r="P56" i="1"/>
  <c r="K56" i="1"/>
  <c r="J56" i="1"/>
  <c r="AY55" i="1"/>
  <c r="AX55" i="1"/>
  <c r="AV55" i="1"/>
  <c r="AW55" i="1" s="1"/>
  <c r="AU55" i="1"/>
  <c r="AS55" i="1" s="1"/>
  <c r="AL55" i="1"/>
  <c r="I55" i="1" s="1"/>
  <c r="H55" i="1" s="1"/>
  <c r="AG55" i="1"/>
  <c r="J55" i="1" s="1"/>
  <c r="Y55" i="1"/>
  <c r="W55" i="1" s="1"/>
  <c r="X55" i="1"/>
  <c r="P55" i="1"/>
  <c r="AY54" i="1"/>
  <c r="AX54" i="1"/>
  <c r="AV54" i="1"/>
  <c r="AU54" i="1"/>
  <c r="AS54" i="1" s="1"/>
  <c r="K54" i="1" s="1"/>
  <c r="AL54" i="1"/>
  <c r="AG54" i="1"/>
  <c r="J54" i="1" s="1"/>
  <c r="Y54" i="1"/>
  <c r="X54" i="1"/>
  <c r="W54" i="1"/>
  <c r="P54" i="1"/>
  <c r="I54" i="1"/>
  <c r="H54" i="1" s="1"/>
  <c r="AY53" i="1"/>
  <c r="AX53" i="1"/>
  <c r="AV53" i="1"/>
  <c r="AU53" i="1"/>
  <c r="AS53" i="1" s="1"/>
  <c r="AF53" i="1" s="1"/>
  <c r="AL53" i="1"/>
  <c r="I53" i="1" s="1"/>
  <c r="H53" i="1" s="1"/>
  <c r="AA53" i="1" s="1"/>
  <c r="AG53" i="1"/>
  <c r="J53" i="1" s="1"/>
  <c r="Y53" i="1"/>
  <c r="X53" i="1"/>
  <c r="W53" i="1" s="1"/>
  <c r="P53" i="1"/>
  <c r="AY52" i="1"/>
  <c r="S52" i="1" s="1"/>
  <c r="AX52" i="1"/>
  <c r="AV52" i="1"/>
  <c r="AW52" i="1" s="1"/>
  <c r="AU52" i="1"/>
  <c r="AS52" i="1"/>
  <c r="AL52" i="1"/>
  <c r="AG52" i="1"/>
  <c r="J52" i="1" s="1"/>
  <c r="AE52" i="1"/>
  <c r="AA52" i="1"/>
  <c r="Y52" i="1"/>
  <c r="X52" i="1"/>
  <c r="P52" i="1"/>
  <c r="K52" i="1"/>
  <c r="I52" i="1"/>
  <c r="H52" i="1" s="1"/>
  <c r="AY51" i="1"/>
  <c r="AX51" i="1"/>
  <c r="AW51" i="1"/>
  <c r="AV51" i="1"/>
  <c r="AU51" i="1"/>
  <c r="AS51" i="1" s="1"/>
  <c r="AL51" i="1"/>
  <c r="AG51" i="1"/>
  <c r="J51" i="1" s="1"/>
  <c r="AA51" i="1"/>
  <c r="Y51" i="1"/>
  <c r="X51" i="1"/>
  <c r="S51" i="1"/>
  <c r="P51" i="1"/>
  <c r="I51" i="1"/>
  <c r="H51" i="1" s="1"/>
  <c r="AY50" i="1"/>
  <c r="AX50" i="1"/>
  <c r="AV50" i="1"/>
  <c r="S50" i="1" s="1"/>
  <c r="AU50" i="1"/>
  <c r="AS50" i="1" s="1"/>
  <c r="AL50" i="1"/>
  <c r="I50" i="1" s="1"/>
  <c r="H50" i="1" s="1"/>
  <c r="AA50" i="1" s="1"/>
  <c r="AG50" i="1"/>
  <c r="J50" i="1" s="1"/>
  <c r="Y50" i="1"/>
  <c r="W50" i="1" s="1"/>
  <c r="X50" i="1"/>
  <c r="P50" i="1"/>
  <c r="AY49" i="1"/>
  <c r="S49" i="1" s="1"/>
  <c r="AX49" i="1"/>
  <c r="AV49" i="1"/>
  <c r="AW49" i="1" s="1"/>
  <c r="AU49" i="1"/>
  <c r="AS49" i="1" s="1"/>
  <c r="AL49" i="1"/>
  <c r="AG49" i="1"/>
  <c r="J49" i="1" s="1"/>
  <c r="Y49" i="1"/>
  <c r="X49" i="1"/>
  <c r="W49" i="1"/>
  <c r="P49" i="1"/>
  <c r="I49" i="1"/>
  <c r="H49" i="1" s="1"/>
  <c r="AA49" i="1" s="1"/>
  <c r="AY48" i="1"/>
  <c r="AX48" i="1"/>
  <c r="AV48" i="1"/>
  <c r="AW48" i="1" s="1"/>
  <c r="AU48" i="1"/>
  <c r="AS48" i="1" s="1"/>
  <c r="AL48" i="1"/>
  <c r="I48" i="1" s="1"/>
  <c r="H48" i="1" s="1"/>
  <c r="AG48" i="1"/>
  <c r="J48" i="1" s="1"/>
  <c r="Y48" i="1"/>
  <c r="X48" i="1"/>
  <c r="P48" i="1"/>
  <c r="AY47" i="1"/>
  <c r="AX47" i="1"/>
  <c r="AV47" i="1"/>
  <c r="AW47" i="1" s="1"/>
  <c r="AU47" i="1"/>
  <c r="AS47" i="1" s="1"/>
  <c r="AL47" i="1"/>
  <c r="I47" i="1" s="1"/>
  <c r="H47" i="1" s="1"/>
  <c r="AA47" i="1" s="1"/>
  <c r="AG47" i="1"/>
  <c r="J47" i="1" s="1"/>
  <c r="Y47" i="1"/>
  <c r="X47" i="1"/>
  <c r="P47" i="1"/>
  <c r="AY46" i="1"/>
  <c r="AX46" i="1"/>
  <c r="AV46" i="1"/>
  <c r="AW46" i="1" s="1"/>
  <c r="AU46" i="1"/>
  <c r="AS46" i="1"/>
  <c r="AL46" i="1"/>
  <c r="AG46" i="1"/>
  <c r="J46" i="1" s="1"/>
  <c r="AA46" i="1"/>
  <c r="Y46" i="1"/>
  <c r="X46" i="1"/>
  <c r="W46" i="1"/>
  <c r="P46" i="1"/>
  <c r="I46" i="1"/>
  <c r="H46" i="1" s="1"/>
  <c r="AY45" i="1"/>
  <c r="AX45" i="1"/>
  <c r="AV45" i="1"/>
  <c r="S45" i="1" s="1"/>
  <c r="AU45" i="1"/>
  <c r="AS45" i="1" s="1"/>
  <c r="AL45" i="1"/>
  <c r="I45" i="1" s="1"/>
  <c r="H45" i="1" s="1"/>
  <c r="AA45" i="1" s="1"/>
  <c r="AG45" i="1"/>
  <c r="J45" i="1" s="1"/>
  <c r="Y45" i="1"/>
  <c r="X45" i="1"/>
  <c r="P45" i="1"/>
  <c r="AY44" i="1"/>
  <c r="S44" i="1" s="1"/>
  <c r="AX44" i="1"/>
  <c r="AV44" i="1"/>
  <c r="AW44" i="1" s="1"/>
  <c r="AU44" i="1"/>
  <c r="AS44" i="1"/>
  <c r="K44" i="1" s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AW43" i="1" s="1"/>
  <c r="AU43" i="1"/>
  <c r="AS43" i="1" s="1"/>
  <c r="AL43" i="1"/>
  <c r="AG43" i="1"/>
  <c r="J43" i="1" s="1"/>
  <c r="Y43" i="1"/>
  <c r="X43" i="1"/>
  <c r="P43" i="1"/>
  <c r="I43" i="1"/>
  <c r="H43" i="1" s="1"/>
  <c r="AA43" i="1" s="1"/>
  <c r="AY42" i="1"/>
  <c r="AX42" i="1"/>
  <c r="AV42" i="1"/>
  <c r="AW42" i="1" s="1"/>
  <c r="AU42" i="1"/>
  <c r="AS42" i="1" s="1"/>
  <c r="AL42" i="1"/>
  <c r="I42" i="1" s="1"/>
  <c r="H42" i="1" s="1"/>
  <c r="AA42" i="1" s="1"/>
  <c r="AG42" i="1"/>
  <c r="J42" i="1" s="1"/>
  <c r="Y42" i="1"/>
  <c r="X42" i="1"/>
  <c r="W42" i="1" s="1"/>
  <c r="S42" i="1"/>
  <c r="P42" i="1"/>
  <c r="AY41" i="1"/>
  <c r="AX41" i="1"/>
  <c r="AV41" i="1"/>
  <c r="AW41" i="1" s="1"/>
  <c r="AU41" i="1"/>
  <c r="AS41" i="1" s="1"/>
  <c r="AL41" i="1"/>
  <c r="I41" i="1" s="1"/>
  <c r="H41" i="1" s="1"/>
  <c r="AG41" i="1"/>
  <c r="J41" i="1" s="1"/>
  <c r="Y41" i="1"/>
  <c r="X41" i="1"/>
  <c r="P41" i="1"/>
  <c r="AY40" i="1"/>
  <c r="AX40" i="1"/>
  <c r="AV40" i="1"/>
  <c r="AW40" i="1" s="1"/>
  <c r="AU40" i="1"/>
  <c r="AS40" i="1"/>
  <c r="AE40" i="1" s="1"/>
  <c r="AL40" i="1"/>
  <c r="I40" i="1" s="1"/>
  <c r="H40" i="1" s="1"/>
  <c r="AG40" i="1"/>
  <c r="Y40" i="1"/>
  <c r="W40" i="1" s="1"/>
  <c r="X40" i="1"/>
  <c r="S40" i="1"/>
  <c r="P40" i="1"/>
  <c r="J40" i="1"/>
  <c r="AY39" i="1"/>
  <c r="S39" i="1" s="1"/>
  <c r="AX39" i="1"/>
  <c r="AW39" i="1"/>
  <c r="AV39" i="1"/>
  <c r="AU39" i="1"/>
  <c r="AS39" i="1"/>
  <c r="K39" i="1" s="1"/>
  <c r="AL39" i="1"/>
  <c r="I39" i="1" s="1"/>
  <c r="H39" i="1" s="1"/>
  <c r="AG39" i="1"/>
  <c r="J39" i="1" s="1"/>
  <c r="Y39" i="1"/>
  <c r="W39" i="1" s="1"/>
  <c r="X39" i="1"/>
  <c r="P39" i="1"/>
  <c r="AY38" i="1"/>
  <c r="AX38" i="1"/>
  <c r="AV38" i="1"/>
  <c r="AW38" i="1" s="1"/>
  <c r="AU38" i="1"/>
  <c r="AS38" i="1" s="1"/>
  <c r="AF38" i="1" s="1"/>
  <c r="AL38" i="1"/>
  <c r="AG38" i="1"/>
  <c r="J38" i="1" s="1"/>
  <c r="Y38" i="1"/>
  <c r="X38" i="1"/>
  <c r="W38" i="1"/>
  <c r="S38" i="1"/>
  <c r="P38" i="1"/>
  <c r="I38" i="1"/>
  <c r="H38" i="1" s="1"/>
  <c r="AA38" i="1" s="1"/>
  <c r="AY37" i="1"/>
  <c r="AX37" i="1"/>
  <c r="AV37" i="1"/>
  <c r="AW37" i="1" s="1"/>
  <c r="AU37" i="1"/>
  <c r="AS37" i="1" s="1"/>
  <c r="AL37" i="1"/>
  <c r="I37" i="1" s="1"/>
  <c r="H37" i="1" s="1"/>
  <c r="AG37" i="1"/>
  <c r="J37" i="1" s="1"/>
  <c r="Y37" i="1"/>
  <c r="X37" i="1"/>
  <c r="P37" i="1"/>
  <c r="AY36" i="1"/>
  <c r="AX36" i="1"/>
  <c r="AW36" i="1"/>
  <c r="AV36" i="1"/>
  <c r="AU36" i="1"/>
  <c r="AS36" i="1" s="1"/>
  <c r="AL36" i="1"/>
  <c r="I36" i="1" s="1"/>
  <c r="H36" i="1" s="1"/>
  <c r="AG36" i="1"/>
  <c r="J36" i="1" s="1"/>
  <c r="Y36" i="1"/>
  <c r="X36" i="1"/>
  <c r="W36" i="1" s="1"/>
  <c r="S36" i="1"/>
  <c r="P36" i="1"/>
  <c r="AY35" i="1"/>
  <c r="AX35" i="1"/>
  <c r="AV35" i="1"/>
  <c r="S35" i="1" s="1"/>
  <c r="AU35" i="1"/>
  <c r="AS35" i="1" s="1"/>
  <c r="AL35" i="1"/>
  <c r="AG35" i="1"/>
  <c r="Y35" i="1"/>
  <c r="X35" i="1"/>
  <c r="P35" i="1"/>
  <c r="J35" i="1"/>
  <c r="I35" i="1"/>
  <c r="H35" i="1" s="1"/>
  <c r="AY34" i="1"/>
  <c r="AX34" i="1"/>
  <c r="AV34" i="1"/>
  <c r="AW34" i="1" s="1"/>
  <c r="AU34" i="1"/>
  <c r="AS34" i="1"/>
  <c r="AF34" i="1" s="1"/>
  <c r="AL34" i="1"/>
  <c r="AG34" i="1"/>
  <c r="J34" i="1" s="1"/>
  <c r="Y34" i="1"/>
  <c r="W34" i="1" s="1"/>
  <c r="X34" i="1"/>
  <c r="S34" i="1"/>
  <c r="P34" i="1"/>
  <c r="I34" i="1"/>
  <c r="H34" i="1"/>
  <c r="AA34" i="1" s="1"/>
  <c r="AY33" i="1"/>
  <c r="AX33" i="1"/>
  <c r="AV33" i="1"/>
  <c r="AU33" i="1"/>
  <c r="AS33" i="1" s="1"/>
  <c r="AL33" i="1"/>
  <c r="I33" i="1" s="1"/>
  <c r="H33" i="1" s="1"/>
  <c r="AG33" i="1"/>
  <c r="J33" i="1" s="1"/>
  <c r="Y33" i="1"/>
  <c r="X33" i="1"/>
  <c r="W33" i="1" s="1"/>
  <c r="P33" i="1"/>
  <c r="AY32" i="1"/>
  <c r="AX32" i="1"/>
  <c r="AV32" i="1"/>
  <c r="S32" i="1" s="1"/>
  <c r="AU32" i="1"/>
  <c r="AS32" i="1" s="1"/>
  <c r="AL32" i="1"/>
  <c r="I32" i="1" s="1"/>
  <c r="H32" i="1" s="1"/>
  <c r="AG32" i="1"/>
  <c r="J32" i="1" s="1"/>
  <c r="Y32" i="1"/>
  <c r="X32" i="1"/>
  <c r="W32" i="1" s="1"/>
  <c r="P32" i="1"/>
  <c r="AY31" i="1"/>
  <c r="AX31" i="1"/>
  <c r="AV31" i="1"/>
  <c r="S31" i="1" s="1"/>
  <c r="AU31" i="1"/>
  <c r="AS31" i="1" s="1"/>
  <c r="AL31" i="1"/>
  <c r="AG31" i="1"/>
  <c r="J31" i="1" s="1"/>
  <c r="Y31" i="1"/>
  <c r="X31" i="1"/>
  <c r="W31" i="1" s="1"/>
  <c r="P31" i="1"/>
  <c r="I31" i="1"/>
  <c r="H31" i="1"/>
  <c r="AY30" i="1"/>
  <c r="AX30" i="1"/>
  <c r="AW30" i="1" s="1"/>
  <c r="AV30" i="1"/>
  <c r="AU30" i="1"/>
  <c r="AS30" i="1"/>
  <c r="AE30" i="1" s="1"/>
  <c r="AL30" i="1"/>
  <c r="I30" i="1" s="1"/>
  <c r="H30" i="1" s="1"/>
  <c r="AG30" i="1"/>
  <c r="J30" i="1" s="1"/>
  <c r="Y30" i="1"/>
  <c r="X30" i="1"/>
  <c r="S30" i="1"/>
  <c r="P30" i="1"/>
  <c r="AY29" i="1"/>
  <c r="AX29" i="1"/>
  <c r="AV29" i="1"/>
  <c r="AW29" i="1" s="1"/>
  <c r="AU29" i="1"/>
  <c r="AS29" i="1" s="1"/>
  <c r="AL29" i="1"/>
  <c r="I29" i="1" s="1"/>
  <c r="H29" i="1" s="1"/>
  <c r="AG29" i="1"/>
  <c r="Y29" i="1"/>
  <c r="X29" i="1"/>
  <c r="W29" i="1" s="1"/>
  <c r="P29" i="1"/>
  <c r="J29" i="1"/>
  <c r="AY28" i="1"/>
  <c r="AX28" i="1"/>
  <c r="AV28" i="1"/>
  <c r="AU28" i="1"/>
  <c r="AS28" i="1" s="1"/>
  <c r="AL28" i="1"/>
  <c r="I28" i="1" s="1"/>
  <c r="H28" i="1" s="1"/>
  <c r="AG28" i="1"/>
  <c r="J28" i="1" s="1"/>
  <c r="Y28" i="1"/>
  <c r="X28" i="1"/>
  <c r="W28" i="1"/>
  <c r="P28" i="1"/>
  <c r="AY27" i="1"/>
  <c r="AX27" i="1"/>
  <c r="AV27" i="1"/>
  <c r="S27" i="1" s="1"/>
  <c r="AU27" i="1"/>
  <c r="AS27" i="1" s="1"/>
  <c r="AL27" i="1"/>
  <c r="I27" i="1" s="1"/>
  <c r="H27" i="1" s="1"/>
  <c r="AA27" i="1" s="1"/>
  <c r="AG27" i="1"/>
  <c r="J27" i="1" s="1"/>
  <c r="Y27" i="1"/>
  <c r="X27" i="1"/>
  <c r="W27" i="1" s="1"/>
  <c r="P27" i="1"/>
  <c r="AY26" i="1"/>
  <c r="AX26" i="1"/>
  <c r="AV26" i="1"/>
  <c r="S26" i="1" s="1"/>
  <c r="AU26" i="1"/>
  <c r="AS26" i="1"/>
  <c r="AE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W25" i="1" s="1"/>
  <c r="AU25" i="1"/>
  <c r="AS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S24" i="1" s="1"/>
  <c r="AU24" i="1"/>
  <c r="AS24" i="1" s="1"/>
  <c r="AL24" i="1"/>
  <c r="I24" i="1" s="1"/>
  <c r="H24" i="1" s="1"/>
  <c r="AG24" i="1"/>
  <c r="Y24" i="1"/>
  <c r="X24" i="1"/>
  <c r="W24" i="1"/>
  <c r="P24" i="1"/>
  <c r="J24" i="1"/>
  <c r="AY23" i="1"/>
  <c r="AX23" i="1"/>
  <c r="AV23" i="1"/>
  <c r="AU23" i="1"/>
  <c r="AS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AW22" i="1" s="1"/>
  <c r="AU22" i="1"/>
  <c r="AS22" i="1"/>
  <c r="AE22" i="1" s="1"/>
  <c r="AL22" i="1"/>
  <c r="I22" i="1" s="1"/>
  <c r="H22" i="1" s="1"/>
  <c r="AG22" i="1"/>
  <c r="Y22" i="1"/>
  <c r="X22" i="1"/>
  <c r="P22" i="1"/>
  <c r="J22" i="1"/>
  <c r="AY21" i="1"/>
  <c r="AX21" i="1"/>
  <c r="AV21" i="1"/>
  <c r="AW21" i="1" s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AU20" i="1"/>
  <c r="AS20" i="1"/>
  <c r="K20" i="1" s="1"/>
  <c r="AL20" i="1"/>
  <c r="I20" i="1" s="1"/>
  <c r="H20" i="1" s="1"/>
  <c r="AG20" i="1"/>
  <c r="Y20" i="1"/>
  <c r="X20" i="1"/>
  <c r="W20" i="1"/>
  <c r="P20" i="1"/>
  <c r="N20" i="1"/>
  <c r="J20" i="1"/>
  <c r="AY19" i="1"/>
  <c r="AX19" i="1"/>
  <c r="AV19" i="1"/>
  <c r="S19" i="1" s="1"/>
  <c r="AU19" i="1"/>
  <c r="AS19" i="1" s="1"/>
  <c r="AL19" i="1"/>
  <c r="I19" i="1" s="1"/>
  <c r="H19" i="1" s="1"/>
  <c r="AG19" i="1"/>
  <c r="J19" i="1" s="1"/>
  <c r="Y19" i="1"/>
  <c r="X19" i="1"/>
  <c r="W19" i="1" s="1"/>
  <c r="P19" i="1"/>
  <c r="AY18" i="1"/>
  <c r="AX18" i="1"/>
  <c r="AV18" i="1"/>
  <c r="AW18" i="1" s="1"/>
  <c r="AU18" i="1"/>
  <c r="AS18" i="1"/>
  <c r="AE18" i="1" s="1"/>
  <c r="AL18" i="1"/>
  <c r="I18" i="1" s="1"/>
  <c r="H18" i="1" s="1"/>
  <c r="AG18" i="1"/>
  <c r="J18" i="1" s="1"/>
  <c r="Y18" i="1"/>
  <c r="X18" i="1"/>
  <c r="W18" i="1" s="1"/>
  <c r="P18" i="1"/>
  <c r="AY17" i="1"/>
  <c r="AX17" i="1"/>
  <c r="AV17" i="1"/>
  <c r="AU17" i="1"/>
  <c r="AS17" i="1" s="1"/>
  <c r="AL17" i="1"/>
  <c r="I17" i="1" s="1"/>
  <c r="H17" i="1" s="1"/>
  <c r="AG17" i="1"/>
  <c r="J17" i="1" s="1"/>
  <c r="Y17" i="1"/>
  <c r="X17" i="1"/>
  <c r="P17" i="1"/>
  <c r="AY16" i="1"/>
  <c r="AX16" i="1"/>
  <c r="AV16" i="1"/>
  <c r="S16" i="1" s="1"/>
  <c r="AU16" i="1"/>
  <c r="AS16" i="1" s="1"/>
  <c r="AL16" i="1"/>
  <c r="I16" i="1" s="1"/>
  <c r="H16" i="1" s="1"/>
  <c r="AG16" i="1"/>
  <c r="J16" i="1" s="1"/>
  <c r="Y16" i="1"/>
  <c r="X16" i="1"/>
  <c r="W16" i="1"/>
  <c r="P16" i="1"/>
  <c r="N16" i="1" l="1"/>
  <c r="AT16" i="1"/>
  <c r="K16" i="1"/>
  <c r="AE16" i="1"/>
  <c r="AF16" i="1"/>
  <c r="AE48" i="1"/>
  <c r="K48" i="1"/>
  <c r="T67" i="1"/>
  <c r="U67" i="1" s="1"/>
  <c r="AC67" i="1" s="1"/>
  <c r="AD67" i="1" s="1"/>
  <c r="AF76" i="1"/>
  <c r="AT76" i="1"/>
  <c r="N76" i="1"/>
  <c r="K76" i="1"/>
  <c r="AE76" i="1"/>
  <c r="AF123" i="1"/>
  <c r="AE123" i="1"/>
  <c r="N123" i="1"/>
  <c r="K123" i="1"/>
  <c r="AT123" i="1"/>
  <c r="AF72" i="1"/>
  <c r="AT72" i="1"/>
  <c r="N72" i="1"/>
  <c r="AE72" i="1"/>
  <c r="K72" i="1"/>
  <c r="AE84" i="1"/>
  <c r="AF84" i="1"/>
  <c r="AT84" i="1"/>
  <c r="N84" i="1"/>
  <c r="K84" i="1"/>
  <c r="AF107" i="1"/>
  <c r="K107" i="1"/>
  <c r="AT107" i="1"/>
  <c r="N107" i="1"/>
  <c r="N134" i="1"/>
  <c r="K134" i="1"/>
  <c r="AC82" i="1"/>
  <c r="V82" i="1"/>
  <c r="Z82" i="1" s="1"/>
  <c r="AF127" i="1"/>
  <c r="N127" i="1"/>
  <c r="AE127" i="1"/>
  <c r="K127" i="1"/>
  <c r="AT127" i="1"/>
  <c r="AA55" i="1"/>
  <c r="K22" i="1"/>
  <c r="S43" i="1"/>
  <c r="T43" i="1" s="1"/>
  <c r="U43" i="1" s="1"/>
  <c r="Q43" i="1" s="1"/>
  <c r="O43" i="1" s="1"/>
  <c r="R43" i="1" s="1"/>
  <c r="L43" i="1" s="1"/>
  <c r="M43" i="1" s="1"/>
  <c r="Q59" i="1"/>
  <c r="O59" i="1" s="1"/>
  <c r="R59" i="1" s="1"/>
  <c r="L59" i="1" s="1"/>
  <c r="M59" i="1" s="1"/>
  <c r="S61" i="1"/>
  <c r="T61" i="1" s="1"/>
  <c r="U61" i="1" s="1"/>
  <c r="S64" i="1"/>
  <c r="S75" i="1"/>
  <c r="S90" i="1"/>
  <c r="T90" i="1" s="1"/>
  <c r="U90" i="1" s="1"/>
  <c r="AC90" i="1" s="1"/>
  <c r="AT149" i="1"/>
  <c r="AF149" i="1"/>
  <c r="AE149" i="1"/>
  <c r="K87" i="1"/>
  <c r="N184" i="1"/>
  <c r="AT184" i="1"/>
  <c r="AF184" i="1"/>
  <c r="AE184" i="1"/>
  <c r="AW17" i="1"/>
  <c r="S20" i="1"/>
  <c r="T20" i="1" s="1"/>
  <c r="U20" i="1" s="1"/>
  <c r="Q20" i="1" s="1"/>
  <c r="O20" i="1" s="1"/>
  <c r="R20" i="1" s="1"/>
  <c r="L20" i="1" s="1"/>
  <c r="M20" i="1" s="1"/>
  <c r="S22" i="1"/>
  <c r="T22" i="1" s="1"/>
  <c r="U22" i="1" s="1"/>
  <c r="K30" i="1"/>
  <c r="T42" i="1"/>
  <c r="U42" i="1" s="1"/>
  <c r="Q42" i="1" s="1"/>
  <c r="O42" i="1" s="1"/>
  <c r="R42" i="1" s="1"/>
  <c r="L42" i="1" s="1"/>
  <c r="M42" i="1" s="1"/>
  <c r="W43" i="1"/>
  <c r="S48" i="1"/>
  <c r="AW53" i="1"/>
  <c r="S55" i="1"/>
  <c r="T55" i="1" s="1"/>
  <c r="U55" i="1" s="1"/>
  <c r="W56" i="1"/>
  <c r="S60" i="1"/>
  <c r="T60" i="1" s="1"/>
  <c r="U60" i="1" s="1"/>
  <c r="AB60" i="1" s="1"/>
  <c r="S63" i="1"/>
  <c r="W64" i="1"/>
  <c r="S66" i="1"/>
  <c r="W67" i="1"/>
  <c r="S71" i="1"/>
  <c r="AW81" i="1"/>
  <c r="AT88" i="1"/>
  <c r="AE93" i="1"/>
  <c r="AW94" i="1"/>
  <c r="W97" i="1"/>
  <c r="AW97" i="1"/>
  <c r="S108" i="1"/>
  <c r="T108" i="1" s="1"/>
  <c r="U108" i="1" s="1"/>
  <c r="AW109" i="1"/>
  <c r="AE121" i="1"/>
  <c r="AT136" i="1"/>
  <c r="N136" i="1"/>
  <c r="K136" i="1"/>
  <c r="AE136" i="1"/>
  <c r="K143" i="1"/>
  <c r="AT143" i="1"/>
  <c r="S147" i="1"/>
  <c r="AW149" i="1"/>
  <c r="S167" i="1"/>
  <c r="T167" i="1" s="1"/>
  <c r="U167" i="1" s="1"/>
  <c r="T202" i="1"/>
  <c r="U202" i="1" s="1"/>
  <c r="V202" i="1" s="1"/>
  <c r="Z202" i="1" s="1"/>
  <c r="AE209" i="1"/>
  <c r="K209" i="1"/>
  <c r="N209" i="1"/>
  <c r="AF209" i="1"/>
  <c r="T72" i="1"/>
  <c r="U72" i="1" s="1"/>
  <c r="AW35" i="1"/>
  <c r="S57" i="1"/>
  <c r="W76" i="1"/>
  <c r="K103" i="1"/>
  <c r="AE103" i="1"/>
  <c r="W260" i="1"/>
  <c r="AW45" i="1"/>
  <c r="W48" i="1"/>
  <c r="AT87" i="1"/>
  <c r="N88" i="1"/>
  <c r="AT99" i="1"/>
  <c r="N314" i="1"/>
  <c r="K314" i="1"/>
  <c r="AF314" i="1"/>
  <c r="AE314" i="1"/>
  <c r="AE20" i="1"/>
  <c r="W22" i="1"/>
  <c r="AW33" i="1"/>
  <c r="W35" i="1"/>
  <c r="W37" i="1"/>
  <c r="W45" i="1"/>
  <c r="S47" i="1"/>
  <c r="T47" i="1" s="1"/>
  <c r="U47" i="1" s="1"/>
  <c r="S53" i="1"/>
  <c r="AW69" i="1"/>
  <c r="S74" i="1"/>
  <c r="T74" i="1" s="1"/>
  <c r="U74" i="1" s="1"/>
  <c r="V74" i="1" s="1"/>
  <c r="Z74" i="1" s="1"/>
  <c r="AW85" i="1"/>
  <c r="W87" i="1"/>
  <c r="AF93" i="1"/>
  <c r="AF95" i="1"/>
  <c r="AF96" i="1"/>
  <c r="N96" i="1"/>
  <c r="K96" i="1"/>
  <c r="AE96" i="1"/>
  <c r="N110" i="1"/>
  <c r="AF110" i="1"/>
  <c r="W114" i="1"/>
  <c r="K138" i="1"/>
  <c r="N146" i="1"/>
  <c r="K146" i="1"/>
  <c r="N148" i="1"/>
  <c r="K148" i="1"/>
  <c r="AF148" i="1"/>
  <c r="AE148" i="1"/>
  <c r="T155" i="1"/>
  <c r="U155" i="1" s="1"/>
  <c r="Q155" i="1" s="1"/>
  <c r="O155" i="1" s="1"/>
  <c r="R155" i="1" s="1"/>
  <c r="W162" i="1"/>
  <c r="K163" i="1"/>
  <c r="AF163" i="1"/>
  <c r="S165" i="1"/>
  <c r="AW165" i="1"/>
  <c r="AW172" i="1"/>
  <c r="AT180" i="1"/>
  <c r="K180" i="1"/>
  <c r="K184" i="1"/>
  <c r="AW184" i="1"/>
  <c r="K207" i="1"/>
  <c r="AF207" i="1"/>
  <c r="AT207" i="1"/>
  <c r="AE207" i="1"/>
  <c r="S249" i="1"/>
  <c r="AW249" i="1"/>
  <c r="Q286" i="1"/>
  <c r="O286" i="1" s="1"/>
  <c r="R286" i="1" s="1"/>
  <c r="L286" i="1" s="1"/>
  <c r="M286" i="1" s="1"/>
  <c r="AA286" i="1"/>
  <c r="AF92" i="1"/>
  <c r="AT92" i="1"/>
  <c r="N92" i="1"/>
  <c r="AF111" i="1"/>
  <c r="AE111" i="1"/>
  <c r="AF115" i="1"/>
  <c r="AE115" i="1"/>
  <c r="N115" i="1"/>
  <c r="K115" i="1"/>
  <c r="AF215" i="1"/>
  <c r="AE215" i="1"/>
  <c r="K268" i="1"/>
  <c r="AE268" i="1"/>
  <c r="AW275" i="1"/>
  <c r="S275" i="1"/>
  <c r="T275" i="1" s="1"/>
  <c r="U275" i="1" s="1"/>
  <c r="AB275" i="1" s="1"/>
  <c r="S18" i="1"/>
  <c r="T18" i="1" s="1"/>
  <c r="U18" i="1" s="1"/>
  <c r="AW26" i="1"/>
  <c r="AW61" i="1"/>
  <c r="AW77" i="1"/>
  <c r="AW113" i="1"/>
  <c r="AT115" i="1"/>
  <c r="AT132" i="1"/>
  <c r="N132" i="1"/>
  <c r="AW151" i="1"/>
  <c r="S151" i="1"/>
  <c r="W41" i="1"/>
  <c r="W51" i="1"/>
  <c r="K132" i="1"/>
  <c r="S139" i="1"/>
  <c r="T139" i="1" s="1"/>
  <c r="U139" i="1" s="1"/>
  <c r="W158" i="1"/>
  <c r="K159" i="1"/>
  <c r="W166" i="1"/>
  <c r="W175" i="1"/>
  <c r="AE214" i="1"/>
  <c r="AF214" i="1"/>
  <c r="N214" i="1"/>
  <c r="K214" i="1"/>
  <c r="S267" i="1"/>
  <c r="T267" i="1" s="1"/>
  <c r="U267" i="1" s="1"/>
  <c r="AW174" i="1"/>
  <c r="AW186" i="1"/>
  <c r="S28" i="1"/>
  <c r="T51" i="1"/>
  <c r="U51" i="1" s="1"/>
  <c r="S56" i="1"/>
  <c r="T56" i="1" s="1"/>
  <c r="U56" i="1" s="1"/>
  <c r="AE69" i="1"/>
  <c r="T94" i="1"/>
  <c r="U94" i="1" s="1"/>
  <c r="V94" i="1" s="1"/>
  <c r="Z94" i="1" s="1"/>
  <c r="T96" i="1"/>
  <c r="U96" i="1" s="1"/>
  <c r="V96" i="1" s="1"/>
  <c r="Z96" i="1" s="1"/>
  <c r="AF101" i="1"/>
  <c r="T107" i="1"/>
  <c r="U107" i="1" s="1"/>
  <c r="K113" i="1"/>
  <c r="AE113" i="1"/>
  <c r="Q115" i="1"/>
  <c r="O115" i="1" s="1"/>
  <c r="R115" i="1" s="1"/>
  <c r="L115" i="1" s="1"/>
  <c r="M115" i="1" s="1"/>
  <c r="AA115" i="1"/>
  <c r="AE132" i="1"/>
  <c r="N192" i="1"/>
  <c r="AE192" i="1"/>
  <c r="AF192" i="1"/>
  <c r="AT192" i="1"/>
  <c r="K192" i="1"/>
  <c r="AF223" i="1"/>
  <c r="AE223" i="1"/>
  <c r="N277" i="1"/>
  <c r="AE277" i="1"/>
  <c r="AE286" i="1"/>
  <c r="K286" i="1"/>
  <c r="AT286" i="1"/>
  <c r="AB18" i="1"/>
  <c r="AW57" i="1"/>
  <c r="K92" i="1"/>
  <c r="AF100" i="1"/>
  <c r="AE100" i="1"/>
  <c r="N174" i="1"/>
  <c r="AT174" i="1"/>
  <c r="AF174" i="1"/>
  <c r="AE174" i="1"/>
  <c r="AT215" i="1"/>
  <c r="AT20" i="1"/>
  <c r="W72" i="1"/>
  <c r="S95" i="1"/>
  <c r="T95" i="1" s="1"/>
  <c r="U95" i="1" s="1"/>
  <c r="AB95" i="1" s="1"/>
  <c r="AT100" i="1"/>
  <c r="AF80" i="1"/>
  <c r="AT80" i="1"/>
  <c r="AW125" i="1"/>
  <c r="AF131" i="1"/>
  <c r="AE131" i="1"/>
  <c r="K131" i="1"/>
  <c r="AT131" i="1"/>
  <c r="K174" i="1"/>
  <c r="AF20" i="1"/>
  <c r="S23" i="1"/>
  <c r="W17" i="1"/>
  <c r="K26" i="1"/>
  <c r="W30" i="1"/>
  <c r="W47" i="1"/>
  <c r="W52" i="1"/>
  <c r="S54" i="1"/>
  <c r="W59" i="1"/>
  <c r="W65" i="1"/>
  <c r="K69" i="1"/>
  <c r="AW70" i="1"/>
  <c r="AB82" i="1"/>
  <c r="AD82" i="1" s="1"/>
  <c r="S83" i="1"/>
  <c r="T83" i="1" s="1"/>
  <c r="U83" i="1" s="1"/>
  <c r="AB83" i="1" s="1"/>
  <c r="S87" i="1"/>
  <c r="S91" i="1"/>
  <c r="AW96" i="1"/>
  <c r="W124" i="1"/>
  <c r="S124" i="1"/>
  <c r="AW134" i="1"/>
  <c r="S134" i="1"/>
  <c r="AT139" i="1"/>
  <c r="N142" i="1"/>
  <c r="K142" i="1"/>
  <c r="W150" i="1"/>
  <c r="AW152" i="1"/>
  <c r="W170" i="1"/>
  <c r="AW171" i="1"/>
  <c r="AE181" i="1"/>
  <c r="W184" i="1"/>
  <c r="AW200" i="1"/>
  <c r="K223" i="1"/>
  <c r="AT223" i="1"/>
  <c r="W241" i="1"/>
  <c r="N200" i="1"/>
  <c r="AT200" i="1"/>
  <c r="K200" i="1"/>
  <c r="AE200" i="1"/>
  <c r="AE222" i="1"/>
  <c r="AT222" i="1"/>
  <c r="N222" i="1"/>
  <c r="N273" i="1"/>
  <c r="AE273" i="1"/>
  <c r="AF296" i="1"/>
  <c r="K296" i="1"/>
  <c r="AF310" i="1"/>
  <c r="AE310" i="1"/>
  <c r="W311" i="1"/>
  <c r="S314" i="1"/>
  <c r="AW314" i="1"/>
  <c r="W74" i="1"/>
  <c r="W94" i="1"/>
  <c r="AW98" i="1"/>
  <c r="S112" i="1"/>
  <c r="T112" i="1" s="1"/>
  <c r="U112" i="1" s="1"/>
  <c r="AW119" i="1"/>
  <c r="S131" i="1"/>
  <c r="T131" i="1" s="1"/>
  <c r="U131" i="1" s="1"/>
  <c r="W145" i="1"/>
  <c r="AT147" i="1"/>
  <c r="K156" i="1"/>
  <c r="S157" i="1"/>
  <c r="T157" i="1" s="1"/>
  <c r="U157" i="1" s="1"/>
  <c r="AB157" i="1" s="1"/>
  <c r="AW157" i="1"/>
  <c r="AW163" i="1"/>
  <c r="W165" i="1"/>
  <c r="W183" i="1"/>
  <c r="S187" i="1"/>
  <c r="T188" i="1"/>
  <c r="U188" i="1" s="1"/>
  <c r="Q188" i="1" s="1"/>
  <c r="O188" i="1" s="1"/>
  <c r="R188" i="1" s="1"/>
  <c r="S200" i="1"/>
  <c r="T204" i="1"/>
  <c r="U204" i="1" s="1"/>
  <c r="AB204" i="1" s="1"/>
  <c r="S209" i="1"/>
  <c r="T209" i="1" s="1"/>
  <c r="U209" i="1" s="1"/>
  <c r="K222" i="1"/>
  <c r="W250" i="1"/>
  <c r="AW281" i="1"/>
  <c r="W295" i="1"/>
  <c r="AT296" i="1"/>
  <c r="T98" i="1"/>
  <c r="U98" i="1" s="1"/>
  <c r="V98" i="1" s="1"/>
  <c r="Z98" i="1" s="1"/>
  <c r="AT152" i="1"/>
  <c r="AF152" i="1"/>
  <c r="K152" i="1"/>
  <c r="L152" i="1" s="1"/>
  <c r="M152" i="1" s="1"/>
  <c r="AE152" i="1"/>
  <c r="S153" i="1"/>
  <c r="N168" i="1"/>
  <c r="K168" i="1"/>
  <c r="S190" i="1"/>
  <c r="T190" i="1" s="1"/>
  <c r="U190" i="1" s="1"/>
  <c r="V190" i="1" s="1"/>
  <c r="Z190" i="1" s="1"/>
  <c r="N196" i="1"/>
  <c r="AT196" i="1"/>
  <c r="AE210" i="1"/>
  <c r="AT210" i="1"/>
  <c r="N210" i="1"/>
  <c r="K210" i="1"/>
  <c r="W226" i="1"/>
  <c r="T286" i="1"/>
  <c r="U286" i="1" s="1"/>
  <c r="V286" i="1" s="1"/>
  <c r="Z286" i="1" s="1"/>
  <c r="T312" i="1"/>
  <c r="U312" i="1" s="1"/>
  <c r="V312" i="1" s="1"/>
  <c r="Z312" i="1" s="1"/>
  <c r="W93" i="1"/>
  <c r="W98" i="1"/>
  <c r="AW104" i="1"/>
  <c r="W118" i="1"/>
  <c r="W129" i="1"/>
  <c r="W142" i="1"/>
  <c r="AW147" i="1"/>
  <c r="AB152" i="1"/>
  <c r="AD152" i="1" s="1"/>
  <c r="AW153" i="1"/>
  <c r="W173" i="1"/>
  <c r="W185" i="1"/>
  <c r="AW190" i="1"/>
  <c r="W193" i="1"/>
  <c r="AW198" i="1"/>
  <c r="AW204" i="1"/>
  <c r="AW206" i="1"/>
  <c r="S206" i="1"/>
  <c r="T206" i="1" s="1"/>
  <c r="U206" i="1" s="1"/>
  <c r="AC206" i="1" s="1"/>
  <c r="AF208" i="1"/>
  <c r="AE208" i="1"/>
  <c r="W218" i="1"/>
  <c r="K225" i="1"/>
  <c r="N225" i="1"/>
  <c r="S251" i="1"/>
  <c r="T251" i="1" s="1"/>
  <c r="U251" i="1" s="1"/>
  <c r="AE264" i="1"/>
  <c r="K264" i="1"/>
  <c r="W278" i="1"/>
  <c r="AW279" i="1"/>
  <c r="K290" i="1"/>
  <c r="AF290" i="1"/>
  <c r="AE290" i="1"/>
  <c r="N290" i="1"/>
  <c r="W291" i="1"/>
  <c r="N204" i="1"/>
  <c r="AT204" i="1"/>
  <c r="K211" i="1"/>
  <c r="AF211" i="1"/>
  <c r="T236" i="1"/>
  <c r="U236" i="1" s="1"/>
  <c r="S263" i="1"/>
  <c r="S279" i="1"/>
  <c r="AW202" i="1"/>
  <c r="AT211" i="1"/>
  <c r="AE218" i="1"/>
  <c r="AF218" i="1"/>
  <c r="AE221" i="1"/>
  <c r="K221" i="1"/>
  <c r="W227" i="1"/>
  <c r="S233" i="1"/>
  <c r="T233" i="1" s="1"/>
  <c r="U233" i="1" s="1"/>
  <c r="Q233" i="1" s="1"/>
  <c r="O233" i="1" s="1"/>
  <c r="R233" i="1" s="1"/>
  <c r="L233" i="1" s="1"/>
  <c r="M233" i="1" s="1"/>
  <c r="S238" i="1"/>
  <c r="T270" i="1"/>
  <c r="U270" i="1" s="1"/>
  <c r="AC270" i="1" s="1"/>
  <c r="AD270" i="1" s="1"/>
  <c r="W271" i="1"/>
  <c r="N294" i="1"/>
  <c r="K294" i="1"/>
  <c r="AF294" i="1"/>
  <c r="S300" i="1"/>
  <c r="T300" i="1" s="1"/>
  <c r="U300" i="1" s="1"/>
  <c r="V300" i="1" s="1"/>
  <c r="Z300" i="1" s="1"/>
  <c r="T302" i="1"/>
  <c r="U302" i="1" s="1"/>
  <c r="AB302" i="1" s="1"/>
  <c r="AW133" i="1"/>
  <c r="W134" i="1"/>
  <c r="AW141" i="1"/>
  <c r="AW145" i="1"/>
  <c r="AW159" i="1"/>
  <c r="W197" i="1"/>
  <c r="K218" i="1"/>
  <c r="AT218" i="1"/>
  <c r="AT219" i="1"/>
  <c r="N234" i="1"/>
  <c r="AE234" i="1"/>
  <c r="AT250" i="1"/>
  <c r="K250" i="1"/>
  <c r="K254" i="1"/>
  <c r="S282" i="1"/>
  <c r="AE301" i="1"/>
  <c r="AT301" i="1"/>
  <c r="N301" i="1"/>
  <c r="K301" i="1"/>
  <c r="W132" i="1"/>
  <c r="S133" i="1"/>
  <c r="T133" i="1" s="1"/>
  <c r="U133" i="1" s="1"/>
  <c r="S150" i="1"/>
  <c r="AW154" i="1"/>
  <c r="W155" i="1"/>
  <c r="W156" i="1"/>
  <c r="W157" i="1"/>
  <c r="S159" i="1"/>
  <c r="AW170" i="1"/>
  <c r="AW175" i="1"/>
  <c r="AW176" i="1"/>
  <c r="S196" i="1"/>
  <c r="T200" i="1"/>
  <c r="U200" i="1" s="1"/>
  <c r="AB200" i="1" s="1"/>
  <c r="N218" i="1"/>
  <c r="S228" i="1"/>
  <c r="T228" i="1" s="1"/>
  <c r="U228" i="1" s="1"/>
  <c r="AT239" i="1"/>
  <c r="K239" i="1"/>
  <c r="W252" i="1"/>
  <c r="K262" i="1"/>
  <c r="AW272" i="1"/>
  <c r="W290" i="1"/>
  <c r="W300" i="1"/>
  <c r="AW192" i="1"/>
  <c r="AW194" i="1"/>
  <c r="W198" i="1"/>
  <c r="W200" i="1"/>
  <c r="W204" i="1"/>
  <c r="W213" i="1"/>
  <c r="AW217" i="1"/>
  <c r="S219" i="1"/>
  <c r="T219" i="1" s="1"/>
  <c r="U219" i="1" s="1"/>
  <c r="AB219" i="1" s="1"/>
  <c r="W223" i="1"/>
  <c r="W224" i="1"/>
  <c r="AW226" i="1"/>
  <c r="S244" i="1"/>
  <c r="W254" i="1"/>
  <c r="S254" i="1"/>
  <c r="AW256" i="1"/>
  <c r="S259" i="1"/>
  <c r="T259" i="1" s="1"/>
  <c r="U259" i="1" s="1"/>
  <c r="Q259" i="1" s="1"/>
  <c r="O259" i="1" s="1"/>
  <c r="R259" i="1" s="1"/>
  <c r="AW261" i="1"/>
  <c r="W264" i="1"/>
  <c r="W267" i="1"/>
  <c r="W269" i="1"/>
  <c r="S269" i="1"/>
  <c r="AW273" i="1"/>
  <c r="W281" i="1"/>
  <c r="S287" i="1"/>
  <c r="T287" i="1" s="1"/>
  <c r="U287" i="1" s="1"/>
  <c r="Q287" i="1" s="1"/>
  <c r="O287" i="1" s="1"/>
  <c r="R287" i="1" s="1"/>
  <c r="L287" i="1" s="1"/>
  <c r="M287" i="1" s="1"/>
  <c r="W292" i="1"/>
  <c r="S223" i="1"/>
  <c r="T223" i="1" s="1"/>
  <c r="U223" i="1" s="1"/>
  <c r="AC223" i="1" s="1"/>
  <c r="AW229" i="1"/>
  <c r="AW236" i="1"/>
  <c r="W237" i="1"/>
  <c r="W242" i="1"/>
  <c r="S242" i="1"/>
  <c r="T242" i="1" s="1"/>
  <c r="U242" i="1" s="1"/>
  <c r="S248" i="1"/>
  <c r="S253" i="1"/>
  <c r="S256" i="1"/>
  <c r="T256" i="1" s="1"/>
  <c r="U256" i="1" s="1"/>
  <c r="Q256" i="1" s="1"/>
  <c r="O256" i="1" s="1"/>
  <c r="R256" i="1" s="1"/>
  <c r="L256" i="1" s="1"/>
  <c r="M256" i="1" s="1"/>
  <c r="S264" i="1"/>
  <c r="S298" i="1"/>
  <c r="N302" i="1"/>
  <c r="S310" i="1"/>
  <c r="AW315" i="1"/>
  <c r="N293" i="1"/>
  <c r="AW298" i="1"/>
  <c r="AT302" i="1"/>
  <c r="W309" i="1"/>
  <c r="W312" i="1"/>
  <c r="W231" i="1"/>
  <c r="AW231" i="1"/>
  <c r="S235" i="1"/>
  <c r="W244" i="1"/>
  <c r="W246" i="1"/>
  <c r="AW250" i="1"/>
  <c r="S252" i="1"/>
  <c r="W261" i="1"/>
  <c r="W268" i="1"/>
  <c r="AW271" i="1"/>
  <c r="W272" i="1"/>
  <c r="W277" i="1"/>
  <c r="W302" i="1"/>
  <c r="S306" i="1"/>
  <c r="T306" i="1" s="1"/>
  <c r="U306" i="1" s="1"/>
  <c r="AB306" i="1" s="1"/>
  <c r="AA33" i="1"/>
  <c r="AA37" i="1"/>
  <c r="AF47" i="1"/>
  <c r="AE47" i="1"/>
  <c r="N47" i="1"/>
  <c r="AT47" i="1"/>
  <c r="K47" i="1"/>
  <c r="AA20" i="1"/>
  <c r="AA22" i="1"/>
  <c r="K24" i="1"/>
  <c r="AF24" i="1"/>
  <c r="AE24" i="1"/>
  <c r="AT24" i="1"/>
  <c r="N24" i="1"/>
  <c r="T31" i="1"/>
  <c r="U31" i="1" s="1"/>
  <c r="AB31" i="1" s="1"/>
  <c r="AA35" i="1"/>
  <c r="AF35" i="1"/>
  <c r="AE35" i="1"/>
  <c r="N35" i="1"/>
  <c r="K35" i="1"/>
  <c r="AT35" i="1"/>
  <c r="T39" i="1"/>
  <c r="U39" i="1" s="1"/>
  <c r="Q39" i="1" s="1"/>
  <c r="O39" i="1" s="1"/>
  <c r="R39" i="1" s="1"/>
  <c r="L39" i="1" s="1"/>
  <c r="M39" i="1" s="1"/>
  <c r="AA40" i="1"/>
  <c r="AF43" i="1"/>
  <c r="AE43" i="1"/>
  <c r="N43" i="1"/>
  <c r="AT43" i="1"/>
  <c r="K43" i="1"/>
  <c r="V18" i="1"/>
  <c r="Z18" i="1" s="1"/>
  <c r="AC18" i="1"/>
  <c r="AD18" i="1" s="1"/>
  <c r="T24" i="1"/>
  <c r="U24" i="1" s="1"/>
  <c r="Q24" i="1" s="1"/>
  <c r="O24" i="1" s="1"/>
  <c r="R24" i="1" s="1"/>
  <c r="L24" i="1" s="1"/>
  <c r="M24" i="1" s="1"/>
  <c r="AA25" i="1"/>
  <c r="AA32" i="1"/>
  <c r="T52" i="1"/>
  <c r="U52" i="1" s="1"/>
  <c r="AF50" i="1"/>
  <c r="AT50" i="1"/>
  <c r="N50" i="1"/>
  <c r="AE50" i="1"/>
  <c r="K50" i="1"/>
  <c r="AF19" i="1"/>
  <c r="AT19" i="1"/>
  <c r="K19" i="1"/>
  <c r="AE19" i="1"/>
  <c r="N19" i="1"/>
  <c r="V43" i="1"/>
  <c r="Z43" i="1" s="1"/>
  <c r="AC43" i="1"/>
  <c r="AD43" i="1" s="1"/>
  <c r="AB43" i="1"/>
  <c r="AA44" i="1"/>
  <c r="AF78" i="1"/>
  <c r="AE78" i="1"/>
  <c r="AT78" i="1"/>
  <c r="N78" i="1"/>
  <c r="K78" i="1"/>
  <c r="AA70" i="1"/>
  <c r="AT23" i="1"/>
  <c r="K23" i="1"/>
  <c r="AF23" i="1"/>
  <c r="AE23" i="1"/>
  <c r="N23" i="1"/>
  <c r="AA26" i="1"/>
  <c r="AB27" i="1"/>
  <c r="K28" i="1"/>
  <c r="AE28" i="1"/>
  <c r="AF28" i="1"/>
  <c r="AT28" i="1"/>
  <c r="N28" i="1"/>
  <c r="AA36" i="1"/>
  <c r="V47" i="1"/>
  <c r="Z47" i="1" s="1"/>
  <c r="AC47" i="1"/>
  <c r="Q47" i="1"/>
  <c r="O47" i="1" s="1"/>
  <c r="R47" i="1" s="1"/>
  <c r="AB47" i="1"/>
  <c r="V59" i="1"/>
  <c r="Z59" i="1" s="1"/>
  <c r="AC59" i="1"/>
  <c r="AB59" i="1"/>
  <c r="AA65" i="1"/>
  <c r="AC94" i="1"/>
  <c r="AF25" i="1"/>
  <c r="N25" i="1"/>
  <c r="AE25" i="1"/>
  <c r="AT25" i="1"/>
  <c r="K25" i="1"/>
  <c r="K32" i="1"/>
  <c r="AF32" i="1"/>
  <c r="AE32" i="1"/>
  <c r="N32" i="1"/>
  <c r="AT32" i="1"/>
  <c r="AA39" i="1"/>
  <c r="AF55" i="1"/>
  <c r="AE55" i="1"/>
  <c r="N55" i="1"/>
  <c r="AT55" i="1"/>
  <c r="K55" i="1"/>
  <c r="AF66" i="1"/>
  <c r="AT66" i="1"/>
  <c r="N66" i="1"/>
  <c r="K66" i="1"/>
  <c r="AE66" i="1"/>
  <c r="AF17" i="1"/>
  <c r="AE17" i="1"/>
  <c r="N17" i="1"/>
  <c r="K17" i="1"/>
  <c r="AT17" i="1"/>
  <c r="T19" i="1"/>
  <c r="U19" i="1" s="1"/>
  <c r="AB19" i="1" s="1"/>
  <c r="T27" i="1"/>
  <c r="U27" i="1" s="1"/>
  <c r="AF42" i="1"/>
  <c r="AT42" i="1"/>
  <c r="K42" i="1"/>
  <c r="AE42" i="1"/>
  <c r="N42" i="1"/>
  <c r="T50" i="1"/>
  <c r="U50" i="1" s="1"/>
  <c r="Q50" i="1" s="1"/>
  <c r="O50" i="1" s="1"/>
  <c r="R50" i="1" s="1"/>
  <c r="L50" i="1" s="1"/>
  <c r="M50" i="1" s="1"/>
  <c r="N33" i="1"/>
  <c r="AT33" i="1"/>
  <c r="AF33" i="1"/>
  <c r="AE33" i="1"/>
  <c r="K33" i="1"/>
  <c r="T48" i="1"/>
  <c r="U48" i="1" s="1"/>
  <c r="AA48" i="1"/>
  <c r="V51" i="1"/>
  <c r="Z51" i="1" s="1"/>
  <c r="AC51" i="1"/>
  <c r="Q51" i="1"/>
  <c r="O51" i="1" s="1"/>
  <c r="R51" i="1" s="1"/>
  <c r="L51" i="1" s="1"/>
  <c r="M51" i="1" s="1"/>
  <c r="AB51" i="1"/>
  <c r="AF51" i="1"/>
  <c r="AE51" i="1"/>
  <c r="N51" i="1"/>
  <c r="AT51" i="1"/>
  <c r="K51" i="1"/>
  <c r="AA64" i="1"/>
  <c r="AA95" i="1"/>
  <c r="T16" i="1"/>
  <c r="U16" i="1" s="1"/>
  <c r="AA17" i="1"/>
  <c r="AT27" i="1"/>
  <c r="K27" i="1"/>
  <c r="AF27" i="1"/>
  <c r="AE27" i="1"/>
  <c r="N27" i="1"/>
  <c r="AA30" i="1"/>
  <c r="AB67" i="1"/>
  <c r="T32" i="1"/>
  <c r="U32" i="1" s="1"/>
  <c r="AF59" i="1"/>
  <c r="AE59" i="1"/>
  <c r="N59" i="1"/>
  <c r="AT59" i="1"/>
  <c r="K59" i="1"/>
  <c r="AA21" i="1"/>
  <c r="AA28" i="1"/>
  <c r="AA18" i="1"/>
  <c r="Q18" i="1"/>
  <c r="O18" i="1" s="1"/>
  <c r="R18" i="1" s="1"/>
  <c r="AF21" i="1"/>
  <c r="AE21" i="1"/>
  <c r="N21" i="1"/>
  <c r="AT21" i="1"/>
  <c r="K21" i="1"/>
  <c r="AA16" i="1"/>
  <c r="T23" i="1"/>
  <c r="U23" i="1" s="1"/>
  <c r="AB23" i="1" s="1"/>
  <c r="T28" i="1"/>
  <c r="U28" i="1" s="1"/>
  <c r="Q28" i="1" s="1"/>
  <c r="O28" i="1" s="1"/>
  <c r="R28" i="1" s="1"/>
  <c r="L28" i="1" s="1"/>
  <c r="M28" i="1" s="1"/>
  <c r="AA29" i="1"/>
  <c r="AA24" i="1"/>
  <c r="N29" i="1"/>
  <c r="AF29" i="1"/>
  <c r="AE29" i="1"/>
  <c r="AT29" i="1"/>
  <c r="K29" i="1"/>
  <c r="AT31" i="1"/>
  <c r="K31" i="1"/>
  <c r="AF31" i="1"/>
  <c r="AE31" i="1"/>
  <c r="N31" i="1"/>
  <c r="AA41" i="1"/>
  <c r="T54" i="1"/>
  <c r="U54" i="1" s="1"/>
  <c r="AA57" i="1"/>
  <c r="AA61" i="1"/>
  <c r="T87" i="1"/>
  <c r="U87" i="1" s="1"/>
  <c r="V93" i="1"/>
  <c r="Z93" i="1" s="1"/>
  <c r="AC93" i="1"/>
  <c r="AD93" i="1" s="1"/>
  <c r="AB93" i="1"/>
  <c r="T40" i="1"/>
  <c r="U40" i="1" s="1"/>
  <c r="Q40" i="1" s="1"/>
  <c r="O40" i="1" s="1"/>
  <c r="R40" i="1" s="1"/>
  <c r="L40" i="1" s="1"/>
  <c r="M40" i="1" s="1"/>
  <c r="T65" i="1"/>
  <c r="U65" i="1" s="1"/>
  <c r="AA88" i="1"/>
  <c r="AC107" i="1"/>
  <c r="AB107" i="1"/>
  <c r="T119" i="1"/>
  <c r="U119" i="1" s="1"/>
  <c r="AW162" i="1"/>
  <c r="S162" i="1"/>
  <c r="AW16" i="1"/>
  <c r="AW28" i="1"/>
  <c r="AF18" i="1"/>
  <c r="AF22" i="1"/>
  <c r="AF26" i="1"/>
  <c r="AF30" i="1"/>
  <c r="N36" i="1"/>
  <c r="AT36" i="1"/>
  <c r="AT37" i="1"/>
  <c r="K37" i="1"/>
  <c r="AT41" i="1"/>
  <c r="K41" i="1"/>
  <c r="N41" i="1"/>
  <c r="AF46" i="1"/>
  <c r="AT46" i="1"/>
  <c r="Q54" i="1"/>
  <c r="O54" i="1" s="1"/>
  <c r="R54" i="1" s="1"/>
  <c r="L54" i="1" s="1"/>
  <c r="M54" i="1" s="1"/>
  <c r="T57" i="1"/>
  <c r="U57" i="1" s="1"/>
  <c r="Q57" i="1" s="1"/>
  <c r="O57" i="1" s="1"/>
  <c r="R57" i="1" s="1"/>
  <c r="L57" i="1" s="1"/>
  <c r="M57" i="1" s="1"/>
  <c r="N60" i="1"/>
  <c r="AT60" i="1"/>
  <c r="AF60" i="1"/>
  <c r="T62" i="1"/>
  <c r="U62" i="1" s="1"/>
  <c r="T64" i="1"/>
  <c r="U64" i="1" s="1"/>
  <c r="AB64" i="1" s="1"/>
  <c r="AC72" i="1"/>
  <c r="V72" i="1"/>
  <c r="Z72" i="1" s="1"/>
  <c r="AA81" i="1"/>
  <c r="AA84" i="1"/>
  <c r="T91" i="1"/>
  <c r="U91" i="1" s="1"/>
  <c r="AB91" i="1" s="1"/>
  <c r="N109" i="1"/>
  <c r="AT109" i="1"/>
  <c r="AF109" i="1"/>
  <c r="AE109" i="1"/>
  <c r="K109" i="1"/>
  <c r="T120" i="1"/>
  <c r="U120" i="1" s="1"/>
  <c r="Q129" i="1"/>
  <c r="O129" i="1" s="1"/>
  <c r="R129" i="1" s="1"/>
  <c r="AA129" i="1"/>
  <c r="AA138" i="1"/>
  <c r="AA171" i="1"/>
  <c r="T186" i="1"/>
  <c r="U186" i="1" s="1"/>
  <c r="S17" i="1"/>
  <c r="AW19" i="1"/>
  <c r="S21" i="1"/>
  <c r="AW23" i="1"/>
  <c r="S25" i="1"/>
  <c r="AW27" i="1"/>
  <c r="S29" i="1"/>
  <c r="AW31" i="1"/>
  <c r="S33" i="1"/>
  <c r="K36" i="1"/>
  <c r="N37" i="1"/>
  <c r="S37" i="1"/>
  <c r="N38" i="1"/>
  <c r="S41" i="1"/>
  <c r="AE44" i="1"/>
  <c r="AT45" i="1"/>
  <c r="K45" i="1"/>
  <c r="N45" i="1"/>
  <c r="N46" i="1"/>
  <c r="AE62" i="1"/>
  <c r="T63" i="1"/>
  <c r="U63" i="1" s="1"/>
  <c r="Q63" i="1" s="1"/>
  <c r="O63" i="1" s="1"/>
  <c r="R63" i="1" s="1"/>
  <c r="L63" i="1" s="1"/>
  <c r="M63" i="1" s="1"/>
  <c r="N64" i="1"/>
  <c r="AT64" i="1"/>
  <c r="AF64" i="1"/>
  <c r="T66" i="1"/>
  <c r="U66" i="1" s="1"/>
  <c r="T68" i="1"/>
  <c r="U68" i="1" s="1"/>
  <c r="AB68" i="1" s="1"/>
  <c r="AW72" i="1"/>
  <c r="AB74" i="1"/>
  <c r="AE75" i="1"/>
  <c r="N75" i="1"/>
  <c r="K75" i="1"/>
  <c r="AW78" i="1"/>
  <c r="S78" i="1"/>
  <c r="AB89" i="1"/>
  <c r="Q90" i="1"/>
  <c r="O90" i="1" s="1"/>
  <c r="R90" i="1" s="1"/>
  <c r="L90" i="1" s="1"/>
  <c r="M90" i="1" s="1"/>
  <c r="AA90" i="1"/>
  <c r="AD90" i="1" s="1"/>
  <c r="AF94" i="1"/>
  <c r="AE94" i="1"/>
  <c r="AT94" i="1"/>
  <c r="N94" i="1"/>
  <c r="K94" i="1"/>
  <c r="T97" i="1"/>
  <c r="U97" i="1" s="1"/>
  <c r="Q97" i="1" s="1"/>
  <c r="O97" i="1" s="1"/>
  <c r="R97" i="1" s="1"/>
  <c r="AF98" i="1"/>
  <c r="AE98" i="1"/>
  <c r="AT98" i="1"/>
  <c r="K98" i="1"/>
  <c r="N98" i="1"/>
  <c r="T99" i="1"/>
  <c r="U99" i="1" s="1"/>
  <c r="Q99" i="1" s="1"/>
  <c r="O99" i="1" s="1"/>
  <c r="R99" i="1" s="1"/>
  <c r="AA108" i="1"/>
  <c r="Q108" i="1"/>
  <c r="O108" i="1" s="1"/>
  <c r="R108" i="1" s="1"/>
  <c r="L108" i="1" s="1"/>
  <c r="M108" i="1" s="1"/>
  <c r="AA112" i="1"/>
  <c r="T113" i="1"/>
  <c r="U113" i="1" s="1"/>
  <c r="Q113" i="1" s="1"/>
  <c r="O113" i="1" s="1"/>
  <c r="R113" i="1" s="1"/>
  <c r="L113" i="1" s="1"/>
  <c r="M113" i="1" s="1"/>
  <c r="AC123" i="1"/>
  <c r="V123" i="1"/>
  <c r="Z123" i="1" s="1"/>
  <c r="AB123" i="1"/>
  <c r="AF90" i="1"/>
  <c r="AE90" i="1"/>
  <c r="AT90" i="1"/>
  <c r="N90" i="1"/>
  <c r="AF58" i="1"/>
  <c r="AT58" i="1"/>
  <c r="AT63" i="1"/>
  <c r="V107" i="1"/>
  <c r="Z107" i="1" s="1"/>
  <c r="AA141" i="1"/>
  <c r="T141" i="1"/>
  <c r="U141" i="1" s="1"/>
  <c r="Q141" i="1" s="1"/>
  <c r="O141" i="1" s="1"/>
  <c r="R141" i="1" s="1"/>
  <c r="AW142" i="1"/>
  <c r="S142" i="1"/>
  <c r="AF167" i="1"/>
  <c r="AE167" i="1"/>
  <c r="N167" i="1"/>
  <c r="AT167" i="1"/>
  <c r="K167" i="1"/>
  <c r="AW32" i="1"/>
  <c r="AT34" i="1"/>
  <c r="T45" i="1"/>
  <c r="U45" i="1" s="1"/>
  <c r="AB45" i="1" s="1"/>
  <c r="AF54" i="1"/>
  <c r="AT54" i="1"/>
  <c r="Q62" i="1"/>
  <c r="O62" i="1" s="1"/>
  <c r="R62" i="1" s="1"/>
  <c r="L62" i="1" s="1"/>
  <c r="M62" i="1" s="1"/>
  <c r="AF63" i="1"/>
  <c r="AE63" i="1"/>
  <c r="N63" i="1"/>
  <c r="N68" i="1"/>
  <c r="AT68" i="1"/>
  <c r="AF68" i="1"/>
  <c r="K18" i="1"/>
  <c r="Q27" i="1"/>
  <c r="O27" i="1" s="1"/>
  <c r="R27" i="1" s="1"/>
  <c r="N40" i="1"/>
  <c r="AT40" i="1"/>
  <c r="AF40" i="1"/>
  <c r="AE71" i="1"/>
  <c r="N71" i="1"/>
  <c r="AF71" i="1"/>
  <c r="AT71" i="1"/>
  <c r="T30" i="1"/>
  <c r="U30" i="1" s="1"/>
  <c r="Q30" i="1" s="1"/>
  <c r="O30" i="1" s="1"/>
  <c r="R30" i="1" s="1"/>
  <c r="L30" i="1" s="1"/>
  <c r="M30" i="1" s="1"/>
  <c r="AT30" i="1"/>
  <c r="T34" i="1"/>
  <c r="U34" i="1" s="1"/>
  <c r="T35" i="1"/>
  <c r="U35" i="1" s="1"/>
  <c r="Q35" i="1" s="1"/>
  <c r="O35" i="1" s="1"/>
  <c r="R35" i="1" s="1"/>
  <c r="AE37" i="1"/>
  <c r="AF39" i="1"/>
  <c r="AE39" i="1"/>
  <c r="N39" i="1"/>
  <c r="AE41" i="1"/>
  <c r="S46" i="1"/>
  <c r="AW50" i="1"/>
  <c r="AT57" i="1"/>
  <c r="K57" i="1"/>
  <c r="N57" i="1"/>
  <c r="AA60" i="1"/>
  <c r="AB72" i="1"/>
  <c r="V108" i="1"/>
  <c r="Z108" i="1" s="1"/>
  <c r="AC108" i="1"/>
  <c r="AD108" i="1" s="1"/>
  <c r="AA19" i="1"/>
  <c r="AA23" i="1"/>
  <c r="AA31" i="1"/>
  <c r="AF36" i="1"/>
  <c r="AF37" i="1"/>
  <c r="T38" i="1"/>
  <c r="U38" i="1" s="1"/>
  <c r="Q38" i="1" s="1"/>
  <c r="O38" i="1" s="1"/>
  <c r="R38" i="1" s="1"/>
  <c r="L38" i="1" s="1"/>
  <c r="M38" i="1" s="1"/>
  <c r="AT39" i="1"/>
  <c r="K40" i="1"/>
  <c r="AF41" i="1"/>
  <c r="AE45" i="1"/>
  <c r="AE46" i="1"/>
  <c r="N48" i="1"/>
  <c r="AT48" i="1"/>
  <c r="AF48" i="1"/>
  <c r="AW54" i="1"/>
  <c r="AA58" i="1"/>
  <c r="AE60" i="1"/>
  <c r="AT61" i="1"/>
  <c r="K61" i="1"/>
  <c r="N61" i="1"/>
  <c r="AA63" i="1"/>
  <c r="AW71" i="1"/>
  <c r="Q72" i="1"/>
  <c r="O72" i="1" s="1"/>
  <c r="R72" i="1" s="1"/>
  <c r="AB77" i="1"/>
  <c r="AA77" i="1"/>
  <c r="Q77" i="1"/>
  <c r="O77" i="1" s="1"/>
  <c r="R77" i="1" s="1"/>
  <c r="S80" i="1"/>
  <c r="AW80" i="1"/>
  <c r="T81" i="1"/>
  <c r="U81" i="1" s="1"/>
  <c r="Q81" i="1" s="1"/>
  <c r="O81" i="1" s="1"/>
  <c r="R81" i="1" s="1"/>
  <c r="L81" i="1" s="1"/>
  <c r="M81" i="1" s="1"/>
  <c r="Q82" i="1"/>
  <c r="O82" i="1" s="1"/>
  <c r="R82" i="1" s="1"/>
  <c r="K85" i="1"/>
  <c r="N85" i="1"/>
  <c r="AF85" i="1"/>
  <c r="AE85" i="1"/>
  <c r="AW86" i="1"/>
  <c r="S86" i="1"/>
  <c r="AA94" i="1"/>
  <c r="AA99" i="1"/>
  <c r="AA114" i="1"/>
  <c r="K145" i="1"/>
  <c r="N145" i="1"/>
  <c r="AF145" i="1"/>
  <c r="AE145" i="1"/>
  <c r="AT145" i="1"/>
  <c r="T161" i="1"/>
  <c r="U161" i="1" s="1"/>
  <c r="AA198" i="1"/>
  <c r="AT49" i="1"/>
  <c r="K49" i="1"/>
  <c r="N49" i="1"/>
  <c r="T79" i="1"/>
  <c r="U79" i="1" s="1"/>
  <c r="K34" i="1"/>
  <c r="AT53" i="1"/>
  <c r="K53" i="1"/>
  <c r="N53" i="1"/>
  <c r="AF70" i="1"/>
  <c r="AE70" i="1"/>
  <c r="AT70" i="1"/>
  <c r="N70" i="1"/>
  <c r="AF74" i="1"/>
  <c r="AE74" i="1"/>
  <c r="AT74" i="1"/>
  <c r="K74" i="1"/>
  <c r="N74" i="1"/>
  <c r="AT18" i="1"/>
  <c r="AT22" i="1"/>
  <c r="T26" i="1"/>
  <c r="U26" i="1" s="1"/>
  <c r="AB26" i="1" s="1"/>
  <c r="AT26" i="1"/>
  <c r="N58" i="1"/>
  <c r="V90" i="1"/>
  <c r="Z90" i="1" s="1"/>
  <c r="AA101" i="1"/>
  <c r="AA160" i="1"/>
  <c r="N18" i="1"/>
  <c r="N22" i="1"/>
  <c r="N26" i="1"/>
  <c r="N30" i="1"/>
  <c r="N34" i="1"/>
  <c r="T36" i="1"/>
  <c r="U36" i="1" s="1"/>
  <c r="Q36" i="1" s="1"/>
  <c r="O36" i="1" s="1"/>
  <c r="R36" i="1" s="1"/>
  <c r="L36" i="1" s="1"/>
  <c r="M36" i="1" s="1"/>
  <c r="K38" i="1"/>
  <c r="AF45" i="1"/>
  <c r="AE49" i="1"/>
  <c r="T49" i="1"/>
  <c r="U49" i="1" s="1"/>
  <c r="N52" i="1"/>
  <c r="AT52" i="1"/>
  <c r="AF52" i="1"/>
  <c r="AA62" i="1"/>
  <c r="AE64" i="1"/>
  <c r="AT65" i="1"/>
  <c r="K65" i="1"/>
  <c r="N65" i="1"/>
  <c r="AA68" i="1"/>
  <c r="AF75" i="1"/>
  <c r="AF82" i="1"/>
  <c r="AE82" i="1"/>
  <c r="AT82" i="1"/>
  <c r="N82" i="1"/>
  <c r="K82" i="1"/>
  <c r="AW91" i="1"/>
  <c r="AA105" i="1"/>
  <c r="Q125" i="1"/>
  <c r="O125" i="1" s="1"/>
  <c r="R125" i="1" s="1"/>
  <c r="L125" i="1" s="1"/>
  <c r="M125" i="1" s="1"/>
  <c r="AA125" i="1"/>
  <c r="AA135" i="1"/>
  <c r="AA151" i="1"/>
  <c r="T151" i="1"/>
  <c r="U151" i="1" s="1"/>
  <c r="AE151" i="1"/>
  <c r="N151" i="1"/>
  <c r="AF151" i="1"/>
  <c r="K151" i="1"/>
  <c r="AT151" i="1"/>
  <c r="AF158" i="1"/>
  <c r="AE158" i="1"/>
  <c r="AT158" i="1"/>
  <c r="K158" i="1"/>
  <c r="N158" i="1"/>
  <c r="AA104" i="1"/>
  <c r="T104" i="1"/>
  <c r="U104" i="1" s="1"/>
  <c r="Q104" i="1" s="1"/>
  <c r="O104" i="1" s="1"/>
  <c r="R104" i="1" s="1"/>
  <c r="T143" i="1"/>
  <c r="U143" i="1" s="1"/>
  <c r="AW20" i="1"/>
  <c r="AW24" i="1"/>
  <c r="AT38" i="1"/>
  <c r="T44" i="1"/>
  <c r="U44" i="1" s="1"/>
  <c r="Q44" i="1" s="1"/>
  <c r="O44" i="1" s="1"/>
  <c r="R44" i="1" s="1"/>
  <c r="L44" i="1" s="1"/>
  <c r="M44" i="1" s="1"/>
  <c r="N54" i="1"/>
  <c r="AF67" i="1"/>
  <c r="AE67" i="1"/>
  <c r="N67" i="1"/>
  <c r="T75" i="1"/>
  <c r="U75" i="1" s="1"/>
  <c r="AB75" i="1" s="1"/>
  <c r="AE36" i="1"/>
  <c r="N44" i="1"/>
  <c r="AT44" i="1"/>
  <c r="AF44" i="1"/>
  <c r="AD47" i="1"/>
  <c r="AA54" i="1"/>
  <c r="AF62" i="1"/>
  <c r="AT62" i="1"/>
  <c r="K67" i="1"/>
  <c r="K68" i="1"/>
  <c r="T71" i="1"/>
  <c r="U71" i="1" s="1"/>
  <c r="Q71" i="1" s="1"/>
  <c r="O71" i="1" s="1"/>
  <c r="R71" i="1" s="1"/>
  <c r="L71" i="1" s="1"/>
  <c r="M71" i="1" s="1"/>
  <c r="T73" i="1"/>
  <c r="U73" i="1" s="1"/>
  <c r="AB73" i="1" s="1"/>
  <c r="S84" i="1"/>
  <c r="AW84" i="1"/>
  <c r="AF86" i="1"/>
  <c r="AE86" i="1"/>
  <c r="AT86" i="1"/>
  <c r="K86" i="1"/>
  <c r="T103" i="1"/>
  <c r="U103" i="1" s="1"/>
  <c r="Q103" i="1" s="1"/>
  <c r="O103" i="1" s="1"/>
  <c r="R103" i="1" s="1"/>
  <c r="L103" i="1" s="1"/>
  <c r="M103" i="1" s="1"/>
  <c r="AC127" i="1"/>
  <c r="V127" i="1"/>
  <c r="Z127" i="1" s="1"/>
  <c r="AB127" i="1"/>
  <c r="AE34" i="1"/>
  <c r="AE38" i="1"/>
  <c r="K46" i="1"/>
  <c r="AB49" i="1"/>
  <c r="AF49" i="1"/>
  <c r="AE53" i="1"/>
  <c r="T53" i="1"/>
  <c r="U53" i="1" s="1"/>
  <c r="AE54" i="1"/>
  <c r="N56" i="1"/>
  <c r="AT56" i="1"/>
  <c r="AF56" i="1"/>
  <c r="T58" i="1"/>
  <c r="U58" i="1" s="1"/>
  <c r="Q58" i="1" s="1"/>
  <c r="O58" i="1" s="1"/>
  <c r="R58" i="1" s="1"/>
  <c r="L58" i="1" s="1"/>
  <c r="M58" i="1" s="1"/>
  <c r="AA66" i="1"/>
  <c r="AE68" i="1"/>
  <c r="AA71" i="1"/>
  <c r="AC74" i="1"/>
  <c r="AA75" i="1"/>
  <c r="V77" i="1"/>
  <c r="Z77" i="1" s="1"/>
  <c r="AC77" i="1"/>
  <c r="K77" i="1"/>
  <c r="N77" i="1"/>
  <c r="AE77" i="1"/>
  <c r="Q79" i="1"/>
  <c r="O79" i="1" s="1"/>
  <c r="R79" i="1" s="1"/>
  <c r="L79" i="1" s="1"/>
  <c r="M79" i="1" s="1"/>
  <c r="W83" i="1"/>
  <c r="AA85" i="1"/>
  <c r="T85" i="1"/>
  <c r="U85" i="1" s="1"/>
  <c r="AA89" i="1"/>
  <c r="T89" i="1"/>
  <c r="U89" i="1" s="1"/>
  <c r="Q89" i="1" s="1"/>
  <c r="O89" i="1" s="1"/>
  <c r="R89" i="1" s="1"/>
  <c r="L89" i="1" s="1"/>
  <c r="M89" i="1" s="1"/>
  <c r="Q91" i="1"/>
  <c r="O91" i="1" s="1"/>
  <c r="R91" i="1" s="1"/>
  <c r="L91" i="1" s="1"/>
  <c r="M91" i="1" s="1"/>
  <c r="AB94" i="1"/>
  <c r="AC96" i="1"/>
  <c r="AB96" i="1"/>
  <c r="AE99" i="1"/>
  <c r="N99" i="1"/>
  <c r="K99" i="1"/>
  <c r="AB108" i="1"/>
  <c r="Q109" i="1"/>
  <c r="O109" i="1" s="1"/>
  <c r="R109" i="1" s="1"/>
  <c r="L109" i="1" s="1"/>
  <c r="M109" i="1" s="1"/>
  <c r="AA109" i="1"/>
  <c r="AA113" i="1"/>
  <c r="S114" i="1"/>
  <c r="AW114" i="1"/>
  <c r="AC131" i="1"/>
  <c r="V131" i="1"/>
  <c r="Z131" i="1" s="1"/>
  <c r="AB131" i="1"/>
  <c r="AB176" i="1"/>
  <c r="S70" i="1"/>
  <c r="W71" i="1"/>
  <c r="K73" i="1"/>
  <c r="N73" i="1"/>
  <c r="AW79" i="1"/>
  <c r="AE83" i="1"/>
  <c r="N83" i="1"/>
  <c r="S92" i="1"/>
  <c r="AE95" i="1"/>
  <c r="N95" i="1"/>
  <c r="K97" i="1"/>
  <c r="N97" i="1"/>
  <c r="AT102" i="1"/>
  <c r="K102" i="1"/>
  <c r="AE102" i="1"/>
  <c r="N117" i="1"/>
  <c r="AT117" i="1"/>
  <c r="AE117" i="1"/>
  <c r="K117" i="1"/>
  <c r="W120" i="1"/>
  <c r="T124" i="1"/>
  <c r="U124" i="1" s="1"/>
  <c r="AA130" i="1"/>
  <c r="S144" i="1"/>
  <c r="AW144" i="1"/>
  <c r="T145" i="1"/>
  <c r="U145" i="1" s="1"/>
  <c r="Q145" i="1" s="1"/>
  <c r="O145" i="1" s="1"/>
  <c r="R145" i="1" s="1"/>
  <c r="AA149" i="1"/>
  <c r="T149" i="1"/>
  <c r="U149" i="1" s="1"/>
  <c r="AB149" i="1" s="1"/>
  <c r="K161" i="1"/>
  <c r="N161" i="1"/>
  <c r="AF161" i="1"/>
  <c r="AE161" i="1"/>
  <c r="AT161" i="1"/>
  <c r="T184" i="1"/>
  <c r="U184" i="1" s="1"/>
  <c r="AA187" i="1"/>
  <c r="V304" i="1"/>
  <c r="Z304" i="1" s="1"/>
  <c r="AC304" i="1"/>
  <c r="T117" i="1"/>
  <c r="U117" i="1" s="1"/>
  <c r="Q117" i="1" s="1"/>
  <c r="O117" i="1" s="1"/>
  <c r="R117" i="1" s="1"/>
  <c r="AT118" i="1"/>
  <c r="K118" i="1"/>
  <c r="AE118" i="1"/>
  <c r="AF118" i="1"/>
  <c r="AA121" i="1"/>
  <c r="AA126" i="1"/>
  <c r="AT130" i="1"/>
  <c r="K130" i="1"/>
  <c r="AE130" i="1"/>
  <c r="AF130" i="1"/>
  <c r="N130" i="1"/>
  <c r="AA140" i="1"/>
  <c r="AF154" i="1"/>
  <c r="AE154" i="1"/>
  <c r="AT154" i="1"/>
  <c r="K154" i="1"/>
  <c r="N154" i="1"/>
  <c r="V155" i="1"/>
  <c r="Z155" i="1" s="1"/>
  <c r="K157" i="1"/>
  <c r="N157" i="1"/>
  <c r="AE157" i="1"/>
  <c r="AF166" i="1"/>
  <c r="AE166" i="1"/>
  <c r="AT166" i="1"/>
  <c r="N166" i="1"/>
  <c r="K166" i="1"/>
  <c r="T168" i="1"/>
  <c r="U168" i="1" s="1"/>
  <c r="AA182" i="1"/>
  <c r="AW183" i="1"/>
  <c r="S183" i="1"/>
  <c r="V188" i="1"/>
  <c r="Z188" i="1" s="1"/>
  <c r="AC188" i="1"/>
  <c r="S118" i="1"/>
  <c r="AW118" i="1"/>
  <c r="AA122" i="1"/>
  <c r="N129" i="1"/>
  <c r="AT129" i="1"/>
  <c r="K129" i="1"/>
  <c r="AA146" i="1"/>
  <c r="T154" i="1"/>
  <c r="U154" i="1" s="1"/>
  <c r="AA195" i="1"/>
  <c r="AA225" i="1"/>
  <c r="AF73" i="1"/>
  <c r="S76" i="1"/>
  <c r="AA78" i="1"/>
  <c r="AE87" i="1"/>
  <c r="N87" i="1"/>
  <c r="K89" i="1"/>
  <c r="N89" i="1"/>
  <c r="AA93" i="1"/>
  <c r="Q93" i="1"/>
  <c r="O93" i="1" s="1"/>
  <c r="R93" i="1" s="1"/>
  <c r="AF97" i="1"/>
  <c r="S100" i="1"/>
  <c r="AF103" i="1"/>
  <c r="AT103" i="1"/>
  <c r="N103" i="1"/>
  <c r="Q107" i="1"/>
  <c r="O107" i="1" s="1"/>
  <c r="R107" i="1" s="1"/>
  <c r="AT126" i="1"/>
  <c r="K126" i="1"/>
  <c r="AE126" i="1"/>
  <c r="AF126" i="1"/>
  <c r="N126" i="1"/>
  <c r="AB133" i="1"/>
  <c r="S136" i="1"/>
  <c r="AW136" i="1"/>
  <c r="AW138" i="1"/>
  <c r="S138" i="1"/>
  <c r="AA162" i="1"/>
  <c r="T176" i="1"/>
  <c r="U176" i="1" s="1"/>
  <c r="N186" i="1"/>
  <c r="K186" i="1"/>
  <c r="AE186" i="1"/>
  <c r="AF186" i="1"/>
  <c r="AT186" i="1"/>
  <c r="AA73" i="1"/>
  <c r="Q73" i="1"/>
  <c r="O73" i="1" s="1"/>
  <c r="R73" i="1" s="1"/>
  <c r="L73" i="1" s="1"/>
  <c r="M73" i="1" s="1"/>
  <c r="Q74" i="1"/>
  <c r="O74" i="1" s="1"/>
  <c r="R74" i="1" s="1"/>
  <c r="AE79" i="1"/>
  <c r="N79" i="1"/>
  <c r="AB90" i="1"/>
  <c r="Q98" i="1"/>
  <c r="O98" i="1" s="1"/>
  <c r="R98" i="1" s="1"/>
  <c r="AA102" i="1"/>
  <c r="AB105" i="1"/>
  <c r="N105" i="1"/>
  <c r="AT105" i="1"/>
  <c r="AF105" i="1"/>
  <c r="K105" i="1"/>
  <c r="AC115" i="1"/>
  <c r="V115" i="1"/>
  <c r="Z115" i="1" s="1"/>
  <c r="AB115" i="1"/>
  <c r="AF119" i="1"/>
  <c r="K119" i="1"/>
  <c r="AE119" i="1"/>
  <c r="AT122" i="1"/>
  <c r="K122" i="1"/>
  <c r="AE122" i="1"/>
  <c r="AF122" i="1"/>
  <c r="N122" i="1"/>
  <c r="N125" i="1"/>
  <c r="AT125" i="1"/>
  <c r="K125" i="1"/>
  <c r="V133" i="1"/>
  <c r="Z133" i="1" s="1"/>
  <c r="AC133" i="1"/>
  <c r="K133" i="1"/>
  <c r="N133" i="1"/>
  <c r="AT133" i="1"/>
  <c r="T134" i="1"/>
  <c r="U134" i="1" s="1"/>
  <c r="AB134" i="1" s="1"/>
  <c r="K137" i="1"/>
  <c r="N137" i="1"/>
  <c r="AF137" i="1"/>
  <c r="AE137" i="1"/>
  <c r="AT137" i="1"/>
  <c r="AA164" i="1"/>
  <c r="T165" i="1"/>
  <c r="U165" i="1" s="1"/>
  <c r="Q165" i="1" s="1"/>
  <c r="O165" i="1" s="1"/>
  <c r="R165" i="1" s="1"/>
  <c r="T174" i="1"/>
  <c r="U174" i="1" s="1"/>
  <c r="AB174" i="1" s="1"/>
  <c r="AA174" i="1"/>
  <c r="AA184" i="1"/>
  <c r="Q184" i="1"/>
  <c r="O184" i="1" s="1"/>
  <c r="R184" i="1" s="1"/>
  <c r="T198" i="1"/>
  <c r="U198" i="1" s="1"/>
  <c r="T69" i="1"/>
  <c r="U69" i="1" s="1"/>
  <c r="Q69" i="1" s="1"/>
  <c r="O69" i="1" s="1"/>
  <c r="R69" i="1" s="1"/>
  <c r="L69" i="1" s="1"/>
  <c r="M69" i="1" s="1"/>
  <c r="W79" i="1"/>
  <c r="AT79" i="1"/>
  <c r="K81" i="1"/>
  <c r="N81" i="1"/>
  <c r="S88" i="1"/>
  <c r="AE91" i="1"/>
  <c r="N91" i="1"/>
  <c r="K93" i="1"/>
  <c r="N93" i="1"/>
  <c r="AA97" i="1"/>
  <c r="N102" i="1"/>
  <c r="AF104" i="1"/>
  <c r="AE104" i="1"/>
  <c r="N104" i="1"/>
  <c r="K104" i="1"/>
  <c r="AW111" i="1"/>
  <c r="S111" i="1"/>
  <c r="AA117" i="1"/>
  <c r="AA118" i="1"/>
  <c r="Q119" i="1"/>
  <c r="O119" i="1" s="1"/>
  <c r="R119" i="1" s="1"/>
  <c r="L119" i="1" s="1"/>
  <c r="M119" i="1" s="1"/>
  <c r="AT119" i="1"/>
  <c r="AF120" i="1"/>
  <c r="AE120" i="1"/>
  <c r="N120" i="1"/>
  <c r="K120" i="1"/>
  <c r="AT120" i="1"/>
  <c r="N121" i="1"/>
  <c r="AT121" i="1"/>
  <c r="K121" i="1"/>
  <c r="T128" i="1"/>
  <c r="U128" i="1" s="1"/>
  <c r="AA136" i="1"/>
  <c r="AW146" i="1"/>
  <c r="S146" i="1"/>
  <c r="AF157" i="1"/>
  <c r="AA158" i="1"/>
  <c r="AA179" i="1"/>
  <c r="AE107" i="1"/>
  <c r="N113" i="1"/>
  <c r="AT113" i="1"/>
  <c r="T121" i="1"/>
  <c r="U121" i="1" s="1"/>
  <c r="Q121" i="1" s="1"/>
  <c r="O121" i="1" s="1"/>
  <c r="R121" i="1" s="1"/>
  <c r="W122" i="1"/>
  <c r="S122" i="1"/>
  <c r="AW122" i="1"/>
  <c r="T125" i="1"/>
  <c r="U125" i="1" s="1"/>
  <c r="AB125" i="1" s="1"/>
  <c r="W126" i="1"/>
  <c r="S126" i="1"/>
  <c r="AW126" i="1"/>
  <c r="T129" i="1"/>
  <c r="U129" i="1" s="1"/>
  <c r="AB129" i="1" s="1"/>
  <c r="W130" i="1"/>
  <c r="S130" i="1"/>
  <c r="AW130" i="1"/>
  <c r="AW132" i="1"/>
  <c r="S132" i="1"/>
  <c r="AF138" i="1"/>
  <c r="AE138" i="1"/>
  <c r="AT138" i="1"/>
  <c r="AT144" i="1"/>
  <c r="K144" i="1"/>
  <c r="AF144" i="1"/>
  <c r="N144" i="1"/>
  <c r="AF146" i="1"/>
  <c r="AE146" i="1"/>
  <c r="AT146" i="1"/>
  <c r="AT160" i="1"/>
  <c r="K160" i="1"/>
  <c r="AF160" i="1"/>
  <c r="N160" i="1"/>
  <c r="AF162" i="1"/>
  <c r="AE162" i="1"/>
  <c r="AT162" i="1"/>
  <c r="AA165" i="1"/>
  <c r="AA180" i="1"/>
  <c r="AA222" i="1"/>
  <c r="AA209" i="1"/>
  <c r="AA212" i="1"/>
  <c r="T101" i="1"/>
  <c r="U101" i="1" s="1"/>
  <c r="Q101" i="1" s="1"/>
  <c r="O101" i="1" s="1"/>
  <c r="R101" i="1" s="1"/>
  <c r="L101" i="1" s="1"/>
  <c r="M101" i="1" s="1"/>
  <c r="W102" i="1"/>
  <c r="S102" i="1"/>
  <c r="AW102" i="1"/>
  <c r="AT106" i="1"/>
  <c r="K106" i="1"/>
  <c r="AE106" i="1"/>
  <c r="W108" i="1"/>
  <c r="AF108" i="1"/>
  <c r="AE108" i="1"/>
  <c r="N108" i="1"/>
  <c r="K108" i="1"/>
  <c r="AB109" i="1"/>
  <c r="K111" i="1"/>
  <c r="T116" i="1"/>
  <c r="U116" i="1" s="1"/>
  <c r="Q123" i="1"/>
  <c r="O123" i="1" s="1"/>
  <c r="R123" i="1" s="1"/>
  <c r="L123" i="1" s="1"/>
  <c r="M123" i="1" s="1"/>
  <c r="Q127" i="1"/>
  <c r="O127" i="1" s="1"/>
  <c r="R127" i="1" s="1"/>
  <c r="L127" i="1" s="1"/>
  <c r="M127" i="1" s="1"/>
  <c r="Q131" i="1"/>
  <c r="O131" i="1" s="1"/>
  <c r="R131" i="1" s="1"/>
  <c r="T147" i="1"/>
  <c r="U147" i="1" s="1"/>
  <c r="S148" i="1"/>
  <c r="AA156" i="1"/>
  <c r="AW158" i="1"/>
  <c r="S158" i="1"/>
  <c r="T163" i="1"/>
  <c r="U163" i="1" s="1"/>
  <c r="AA169" i="1"/>
  <c r="AF171" i="1"/>
  <c r="AE171" i="1"/>
  <c r="AT171" i="1"/>
  <c r="K171" i="1"/>
  <c r="T182" i="1"/>
  <c r="U182" i="1" s="1"/>
  <c r="Q186" i="1"/>
  <c r="O186" i="1" s="1"/>
  <c r="R186" i="1" s="1"/>
  <c r="L186" i="1" s="1"/>
  <c r="M186" i="1" s="1"/>
  <c r="AA186" i="1"/>
  <c r="AF187" i="1"/>
  <c r="AE187" i="1"/>
  <c r="AT187" i="1"/>
  <c r="K187" i="1"/>
  <c r="N187" i="1"/>
  <c r="AA189" i="1"/>
  <c r="T105" i="1"/>
  <c r="U105" i="1" s="1"/>
  <c r="Q105" i="1" s="1"/>
  <c r="O105" i="1" s="1"/>
  <c r="R105" i="1" s="1"/>
  <c r="L105" i="1" s="1"/>
  <c r="M105" i="1" s="1"/>
  <c r="S106" i="1"/>
  <c r="AW106" i="1"/>
  <c r="AT110" i="1"/>
  <c r="K110" i="1"/>
  <c r="AE110" i="1"/>
  <c r="AF112" i="1"/>
  <c r="AE112" i="1"/>
  <c r="N112" i="1"/>
  <c r="K112" i="1"/>
  <c r="T135" i="1"/>
  <c r="U135" i="1" s="1"/>
  <c r="Q135" i="1" s="1"/>
  <c r="O135" i="1" s="1"/>
  <c r="R135" i="1" s="1"/>
  <c r="AT140" i="1"/>
  <c r="K140" i="1"/>
  <c r="AF140" i="1"/>
  <c r="N140" i="1"/>
  <c r="AF142" i="1"/>
  <c r="AE142" i="1"/>
  <c r="AT142" i="1"/>
  <c r="AA145" i="1"/>
  <c r="AW148" i="1"/>
  <c r="AA150" i="1"/>
  <c r="AB153" i="1"/>
  <c r="K153" i="1"/>
  <c r="N153" i="1"/>
  <c r="AF153" i="1"/>
  <c r="T159" i="1"/>
  <c r="U159" i="1" s="1"/>
  <c r="AB159" i="1" s="1"/>
  <c r="AT164" i="1"/>
  <c r="K164" i="1"/>
  <c r="AF164" i="1"/>
  <c r="N164" i="1"/>
  <c r="N171" i="1"/>
  <c r="T172" i="1"/>
  <c r="U172" i="1" s="1"/>
  <c r="T175" i="1"/>
  <c r="U175" i="1" s="1"/>
  <c r="AB175" i="1" s="1"/>
  <c r="T178" i="1"/>
  <c r="U178" i="1" s="1"/>
  <c r="AA178" i="1"/>
  <c r="AT189" i="1"/>
  <c r="K189" i="1"/>
  <c r="AF189" i="1"/>
  <c r="AE189" i="1"/>
  <c r="N189" i="1"/>
  <c r="AA194" i="1"/>
  <c r="T194" i="1"/>
  <c r="U194" i="1" s="1"/>
  <c r="S224" i="1"/>
  <c r="AW224" i="1"/>
  <c r="K226" i="1"/>
  <c r="AT226" i="1"/>
  <c r="N226" i="1"/>
  <c r="AF226" i="1"/>
  <c r="AE226" i="1"/>
  <c r="N101" i="1"/>
  <c r="AT101" i="1"/>
  <c r="T109" i="1"/>
  <c r="U109" i="1" s="1"/>
  <c r="W110" i="1"/>
  <c r="S110" i="1"/>
  <c r="AW110" i="1"/>
  <c r="N111" i="1"/>
  <c r="AT111" i="1"/>
  <c r="AF113" i="1"/>
  <c r="AT114" i="1"/>
  <c r="K114" i="1"/>
  <c r="AE114" i="1"/>
  <c r="W116" i="1"/>
  <c r="AF116" i="1"/>
  <c r="AE116" i="1"/>
  <c r="N116" i="1"/>
  <c r="K116" i="1"/>
  <c r="AF124" i="1"/>
  <c r="AE124" i="1"/>
  <c r="N124" i="1"/>
  <c r="K124" i="1"/>
  <c r="AF128" i="1"/>
  <c r="AE128" i="1"/>
  <c r="N128" i="1"/>
  <c r="K128" i="1"/>
  <c r="W135" i="1"/>
  <c r="S140" i="1"/>
  <c r="AW140" i="1"/>
  <c r="K141" i="1"/>
  <c r="N141" i="1"/>
  <c r="AF141" i="1"/>
  <c r="AE141" i="1"/>
  <c r="AT141" i="1"/>
  <c r="AE144" i="1"/>
  <c r="T150" i="1"/>
  <c r="U150" i="1" s="1"/>
  <c r="AF150" i="1"/>
  <c r="AE150" i="1"/>
  <c r="AT150" i="1"/>
  <c r="N150" i="1"/>
  <c r="AB155" i="1"/>
  <c r="AE155" i="1"/>
  <c r="N155" i="1"/>
  <c r="K155" i="1"/>
  <c r="AA157" i="1"/>
  <c r="AE160" i="1"/>
  <c r="AA161" i="1"/>
  <c r="Q161" i="1"/>
  <c r="O161" i="1" s="1"/>
  <c r="R161" i="1" s="1"/>
  <c r="L161" i="1" s="1"/>
  <c r="M161" i="1" s="1"/>
  <c r="S164" i="1"/>
  <c r="AW164" i="1"/>
  <c r="T170" i="1"/>
  <c r="U170" i="1" s="1"/>
  <c r="Q170" i="1" s="1"/>
  <c r="O170" i="1" s="1"/>
  <c r="R170" i="1" s="1"/>
  <c r="L170" i="1" s="1"/>
  <c r="M170" i="1" s="1"/>
  <c r="N188" i="1"/>
  <c r="AF188" i="1"/>
  <c r="K188" i="1"/>
  <c r="AT188" i="1"/>
  <c r="V206" i="1"/>
  <c r="Z206" i="1" s="1"/>
  <c r="AE135" i="1"/>
  <c r="N135" i="1"/>
  <c r="K165" i="1"/>
  <c r="N165" i="1"/>
  <c r="AT169" i="1"/>
  <c r="K169" i="1"/>
  <c r="AF169" i="1"/>
  <c r="W172" i="1"/>
  <c r="N182" i="1"/>
  <c r="AT182" i="1"/>
  <c r="K182" i="1"/>
  <c r="AB184" i="1"/>
  <c r="N198" i="1"/>
  <c r="AE198" i="1"/>
  <c r="AT198" i="1"/>
  <c r="K198" i="1"/>
  <c r="AA133" i="1"/>
  <c r="AD133" i="1" s="1"/>
  <c r="Q133" i="1"/>
  <c r="O133" i="1" s="1"/>
  <c r="R133" i="1" s="1"/>
  <c r="L133" i="1" s="1"/>
  <c r="M133" i="1" s="1"/>
  <c r="K135" i="1"/>
  <c r="AW135" i="1"/>
  <c r="AE139" i="1"/>
  <c r="N139" i="1"/>
  <c r="AE143" i="1"/>
  <c r="N143" i="1"/>
  <c r="AE147" i="1"/>
  <c r="N147" i="1"/>
  <c r="T153" i="1"/>
  <c r="U153" i="1" s="1"/>
  <c r="S156" i="1"/>
  <c r="S160" i="1"/>
  <c r="AE163" i="1"/>
  <c r="N163" i="1"/>
  <c r="AE165" i="1"/>
  <c r="S166" i="1"/>
  <c r="N170" i="1"/>
  <c r="AT170" i="1"/>
  <c r="AE170" i="1"/>
  <c r="N176" i="1"/>
  <c r="AT176" i="1"/>
  <c r="K176" i="1"/>
  <c r="AT177" i="1"/>
  <c r="K177" i="1"/>
  <c r="AF177" i="1"/>
  <c r="AF179" i="1"/>
  <c r="AE179" i="1"/>
  <c r="AT179" i="1"/>
  <c r="N179" i="1"/>
  <c r="W180" i="1"/>
  <c r="T248" i="1"/>
  <c r="U248" i="1" s="1"/>
  <c r="Q248" i="1" s="1"/>
  <c r="O248" i="1" s="1"/>
  <c r="R248" i="1" s="1"/>
  <c r="L248" i="1" s="1"/>
  <c r="M248" i="1" s="1"/>
  <c r="AF134" i="1"/>
  <c r="AE134" i="1"/>
  <c r="AT134" i="1"/>
  <c r="K149" i="1"/>
  <c r="N149" i="1"/>
  <c r="V152" i="1"/>
  <c r="Z152" i="1" s="1"/>
  <c r="AA153" i="1"/>
  <c r="Q153" i="1"/>
  <c r="O153" i="1" s="1"/>
  <c r="R153" i="1" s="1"/>
  <c r="L153" i="1" s="1"/>
  <c r="M153" i="1" s="1"/>
  <c r="Q154" i="1"/>
  <c r="O154" i="1" s="1"/>
  <c r="R154" i="1" s="1"/>
  <c r="L154" i="1" s="1"/>
  <c r="M154" i="1" s="1"/>
  <c r="AE159" i="1"/>
  <c r="N159" i="1"/>
  <c r="AF165" i="1"/>
  <c r="AA170" i="1"/>
  <c r="S177" i="1"/>
  <c r="AW177" i="1"/>
  <c r="AE182" i="1"/>
  <c r="AF191" i="1"/>
  <c r="AE191" i="1"/>
  <c r="AT191" i="1"/>
  <c r="K191" i="1"/>
  <c r="N191" i="1"/>
  <c r="T192" i="1"/>
  <c r="U192" i="1" s="1"/>
  <c r="AF199" i="1"/>
  <c r="AE199" i="1"/>
  <c r="AT199" i="1"/>
  <c r="K199" i="1"/>
  <c r="N199" i="1"/>
  <c r="AA219" i="1"/>
  <c r="AA221" i="1"/>
  <c r="AF228" i="1"/>
  <c r="AT228" i="1"/>
  <c r="K228" i="1"/>
  <c r="N228" i="1"/>
  <c r="AA240" i="1"/>
  <c r="AA248" i="1"/>
  <c r="AF135" i="1"/>
  <c r="AA137" i="1"/>
  <c r="T137" i="1"/>
  <c r="U137" i="1" s="1"/>
  <c r="W159" i="1"/>
  <c r="AT159" i="1"/>
  <c r="N169" i="1"/>
  <c r="AE169" i="1"/>
  <c r="W171" i="1"/>
  <c r="AB172" i="1"/>
  <c r="N178" i="1"/>
  <c r="K178" i="1"/>
  <c r="AF178" i="1"/>
  <c r="AE178" i="1"/>
  <c r="S179" i="1"/>
  <c r="S181" i="1"/>
  <c r="AF182" i="1"/>
  <c r="AB186" i="1"/>
  <c r="AW191" i="1"/>
  <c r="S191" i="1"/>
  <c r="AF198" i="1"/>
  <c r="AA199" i="1"/>
  <c r="AW199" i="1"/>
  <c r="S199" i="1"/>
  <c r="AC202" i="1"/>
  <c r="AF132" i="1"/>
  <c r="AF136" i="1"/>
  <c r="W187" i="1"/>
  <c r="AE206" i="1"/>
  <c r="N206" i="1"/>
  <c r="AF206" i="1"/>
  <c r="K206" i="1"/>
  <c r="AE213" i="1"/>
  <c r="K213" i="1"/>
  <c r="AF213" i="1"/>
  <c r="N213" i="1"/>
  <c r="AA218" i="1"/>
  <c r="AE229" i="1"/>
  <c r="N229" i="1"/>
  <c r="AF229" i="1"/>
  <c r="K229" i="1"/>
  <c r="S230" i="1"/>
  <c r="AW230" i="1"/>
  <c r="AA233" i="1"/>
  <c r="V259" i="1"/>
  <c r="Z259" i="1" s="1"/>
  <c r="AC259" i="1"/>
  <c r="Q276" i="1"/>
  <c r="O276" i="1" s="1"/>
  <c r="R276" i="1" s="1"/>
  <c r="L276" i="1" s="1"/>
  <c r="M276" i="1" s="1"/>
  <c r="AA276" i="1"/>
  <c r="AA202" i="1"/>
  <c r="AA203" i="1"/>
  <c r="AA211" i="1"/>
  <c r="AA215" i="1"/>
  <c r="Q215" i="1"/>
  <c r="O215" i="1" s="1"/>
  <c r="R215" i="1" s="1"/>
  <c r="L215" i="1" s="1"/>
  <c r="M215" i="1" s="1"/>
  <c r="AA237" i="1"/>
  <c r="AA252" i="1"/>
  <c r="S258" i="1"/>
  <c r="AW258" i="1"/>
  <c r="S169" i="1"/>
  <c r="S171" i="1"/>
  <c r="AA173" i="1"/>
  <c r="S185" i="1"/>
  <c r="N194" i="1"/>
  <c r="AF194" i="1"/>
  <c r="AE194" i="1"/>
  <c r="AF195" i="1"/>
  <c r="AE195" i="1"/>
  <c r="AT195" i="1"/>
  <c r="K195" i="1"/>
  <c r="N195" i="1"/>
  <c r="K212" i="1"/>
  <c r="AE212" i="1"/>
  <c r="AT212" i="1"/>
  <c r="AF212" i="1"/>
  <c r="N212" i="1"/>
  <c r="T213" i="1"/>
  <c r="U213" i="1" s="1"/>
  <c r="AB213" i="1" s="1"/>
  <c r="AA220" i="1"/>
  <c r="AA231" i="1"/>
  <c r="AA251" i="1"/>
  <c r="AA265" i="1"/>
  <c r="S266" i="1"/>
  <c r="AW266" i="1"/>
  <c r="AF271" i="1"/>
  <c r="AE271" i="1"/>
  <c r="N271" i="1"/>
  <c r="K271" i="1"/>
  <c r="AT271" i="1"/>
  <c r="AE168" i="1"/>
  <c r="AW169" i="1"/>
  <c r="N172" i="1"/>
  <c r="AF172" i="1"/>
  <c r="AT173" i="1"/>
  <c r="K173" i="1"/>
  <c r="AF173" i="1"/>
  <c r="T180" i="1"/>
  <c r="U180" i="1" s="1"/>
  <c r="AA181" i="1"/>
  <c r="AF183" i="1"/>
  <c r="AE183" i="1"/>
  <c r="AT183" i="1"/>
  <c r="K183" i="1"/>
  <c r="AW185" i="1"/>
  <c r="Q190" i="1"/>
  <c r="O190" i="1" s="1"/>
  <c r="R190" i="1" s="1"/>
  <c r="L190" i="1" s="1"/>
  <c r="M190" i="1" s="1"/>
  <c r="AA190" i="1"/>
  <c r="AT194" i="1"/>
  <c r="AW195" i="1"/>
  <c r="S195" i="1"/>
  <c r="AF203" i="1"/>
  <c r="AE203" i="1"/>
  <c r="AT203" i="1"/>
  <c r="K203" i="1"/>
  <c r="N203" i="1"/>
  <c r="AW214" i="1"/>
  <c r="S214" i="1"/>
  <c r="T217" i="1"/>
  <c r="U217" i="1" s="1"/>
  <c r="AA223" i="1"/>
  <c r="AA224" i="1"/>
  <c r="Q234" i="1"/>
  <c r="O234" i="1" s="1"/>
  <c r="R234" i="1" s="1"/>
  <c r="L234" i="1" s="1"/>
  <c r="M234" i="1" s="1"/>
  <c r="AF168" i="1"/>
  <c r="S173" i="1"/>
  <c r="AF175" i="1"/>
  <c r="AE175" i="1"/>
  <c r="AT175" i="1"/>
  <c r="N180" i="1"/>
  <c r="AF180" i="1"/>
  <c r="AT181" i="1"/>
  <c r="K181" i="1"/>
  <c r="AF181" i="1"/>
  <c r="T187" i="1"/>
  <c r="U187" i="1" s="1"/>
  <c r="T196" i="1"/>
  <c r="U196" i="1" s="1"/>
  <c r="Q196" i="1" s="1"/>
  <c r="O196" i="1" s="1"/>
  <c r="R196" i="1" s="1"/>
  <c r="L196" i="1" s="1"/>
  <c r="M196" i="1" s="1"/>
  <c r="N202" i="1"/>
  <c r="AE202" i="1"/>
  <c r="AT202" i="1"/>
  <c r="K202" i="1"/>
  <c r="AW203" i="1"/>
  <c r="S203" i="1"/>
  <c r="AC204" i="1"/>
  <c r="Q206" i="1"/>
  <c r="O206" i="1" s="1"/>
  <c r="R206" i="1" s="1"/>
  <c r="L206" i="1" s="1"/>
  <c r="M206" i="1" s="1"/>
  <c r="AA206" i="1"/>
  <c r="AA210" i="1"/>
  <c r="AW225" i="1"/>
  <c r="S225" i="1"/>
  <c r="AA227" i="1"/>
  <c r="AW232" i="1"/>
  <c r="S232" i="1"/>
  <c r="AA234" i="1"/>
  <c r="AT241" i="1"/>
  <c r="K241" i="1"/>
  <c r="AE241" i="1"/>
  <c r="N241" i="1"/>
  <c r="AF241" i="1"/>
  <c r="S189" i="1"/>
  <c r="AF200" i="1"/>
  <c r="AD204" i="1"/>
  <c r="AF204" i="1"/>
  <c r="AA213" i="1"/>
  <c r="N224" i="1"/>
  <c r="AE233" i="1"/>
  <c r="N233" i="1"/>
  <c r="AT233" i="1"/>
  <c r="K233" i="1"/>
  <c r="AA247" i="1"/>
  <c r="AA264" i="1"/>
  <c r="AT193" i="1"/>
  <c r="K193" i="1"/>
  <c r="AF193" i="1"/>
  <c r="AE193" i="1"/>
  <c r="AT197" i="1"/>
  <c r="K197" i="1"/>
  <c r="AF197" i="1"/>
  <c r="AE197" i="1"/>
  <c r="T215" i="1"/>
  <c r="U215" i="1" s="1"/>
  <c r="AA216" i="1"/>
  <c r="AW218" i="1"/>
  <c r="S218" i="1"/>
  <c r="S220" i="1"/>
  <c r="AW220" i="1"/>
  <c r="AW221" i="1"/>
  <c r="S221" i="1"/>
  <c r="T229" i="1"/>
  <c r="U229" i="1" s="1"/>
  <c r="AB229" i="1" s="1"/>
  <c r="AE237" i="1"/>
  <c r="N237" i="1"/>
  <c r="AF237" i="1"/>
  <c r="K237" i="1"/>
  <c r="AT237" i="1"/>
  <c r="S239" i="1"/>
  <c r="AW239" i="1"/>
  <c r="AT185" i="1"/>
  <c r="K185" i="1"/>
  <c r="AF185" i="1"/>
  <c r="AT190" i="1"/>
  <c r="S193" i="1"/>
  <c r="AW193" i="1"/>
  <c r="S197" i="1"/>
  <c r="AW197" i="1"/>
  <c r="AT201" i="1"/>
  <c r="K201" i="1"/>
  <c r="AF201" i="1"/>
  <c r="AE201" i="1"/>
  <c r="Q204" i="1"/>
  <c r="O204" i="1" s="1"/>
  <c r="R204" i="1" s="1"/>
  <c r="L204" i="1" s="1"/>
  <c r="M204" i="1" s="1"/>
  <c r="AT205" i="1"/>
  <c r="K205" i="1"/>
  <c r="AF205" i="1"/>
  <c r="AE205" i="1"/>
  <c r="K208" i="1"/>
  <c r="N208" i="1"/>
  <c r="S211" i="1"/>
  <c r="AW211" i="1"/>
  <c r="Q217" i="1"/>
  <c r="O217" i="1" s="1"/>
  <c r="R217" i="1" s="1"/>
  <c r="L217" i="1" s="1"/>
  <c r="M217" i="1" s="1"/>
  <c r="AA217" i="1"/>
  <c r="T231" i="1"/>
  <c r="U231" i="1" s="1"/>
  <c r="Q231" i="1" s="1"/>
  <c r="O231" i="1" s="1"/>
  <c r="R231" i="1" s="1"/>
  <c r="T234" i="1"/>
  <c r="U234" i="1" s="1"/>
  <c r="AF249" i="1"/>
  <c r="AT249" i="1"/>
  <c r="AE249" i="1"/>
  <c r="N249" i="1"/>
  <c r="K249" i="1"/>
  <c r="AA258" i="1"/>
  <c r="AA269" i="1"/>
  <c r="W191" i="1"/>
  <c r="S201" i="1"/>
  <c r="AW201" i="1"/>
  <c r="S205" i="1"/>
  <c r="AW205" i="1"/>
  <c r="AE217" i="1"/>
  <c r="AT217" i="1"/>
  <c r="N217" i="1"/>
  <c r="AF217" i="1"/>
  <c r="K224" i="1"/>
  <c r="AE224" i="1"/>
  <c r="AT224" i="1"/>
  <c r="K235" i="1"/>
  <c r="N235" i="1"/>
  <c r="AT235" i="1"/>
  <c r="AF236" i="1"/>
  <c r="AE236" i="1"/>
  <c r="AT236" i="1"/>
  <c r="N236" i="1"/>
  <c r="K236" i="1"/>
  <c r="AA244" i="1"/>
  <c r="S245" i="1"/>
  <c r="AW245" i="1"/>
  <c r="T247" i="1"/>
  <c r="U247" i="1" s="1"/>
  <c r="AB247" i="1" s="1"/>
  <c r="Q268" i="1"/>
  <c r="O268" i="1" s="1"/>
  <c r="R268" i="1" s="1"/>
  <c r="L268" i="1" s="1"/>
  <c r="M268" i="1" s="1"/>
  <c r="AA268" i="1"/>
  <c r="AA208" i="1"/>
  <c r="T208" i="1"/>
  <c r="U208" i="1" s="1"/>
  <c r="Q208" i="1" s="1"/>
  <c r="O208" i="1" s="1"/>
  <c r="R208" i="1" s="1"/>
  <c r="L208" i="1" s="1"/>
  <c r="M208" i="1" s="1"/>
  <c r="S212" i="1"/>
  <c r="AW212" i="1"/>
  <c r="T226" i="1"/>
  <c r="U226" i="1" s="1"/>
  <c r="K227" i="1"/>
  <c r="AE227" i="1"/>
  <c r="AT227" i="1"/>
  <c r="AA230" i="1"/>
  <c r="AA238" i="1"/>
  <c r="AF246" i="1"/>
  <c r="AE246" i="1"/>
  <c r="N246" i="1"/>
  <c r="K246" i="1"/>
  <c r="AA253" i="1"/>
  <c r="T263" i="1"/>
  <c r="U263" i="1" s="1"/>
  <c r="S294" i="1"/>
  <c r="AW294" i="1"/>
  <c r="AW208" i="1"/>
  <c r="AW213" i="1"/>
  <c r="K220" i="1"/>
  <c r="AE220" i="1"/>
  <c r="N221" i="1"/>
  <c r="AT221" i="1"/>
  <c r="W222" i="1"/>
  <c r="AT230" i="1"/>
  <c r="AF230" i="1"/>
  <c r="AE230" i="1"/>
  <c r="AF232" i="1"/>
  <c r="AT232" i="1"/>
  <c r="N232" i="1"/>
  <c r="Q236" i="1"/>
  <c r="O236" i="1" s="1"/>
  <c r="R236" i="1" s="1"/>
  <c r="L236" i="1" s="1"/>
  <c r="M236" i="1" s="1"/>
  <c r="AA257" i="1"/>
  <c r="AF270" i="1"/>
  <c r="AT270" i="1"/>
  <c r="AE270" i="1"/>
  <c r="N270" i="1"/>
  <c r="K270" i="1"/>
  <c r="V271" i="1"/>
  <c r="Z271" i="1" s="1"/>
  <c r="AC271" i="1"/>
  <c r="AB271" i="1"/>
  <c r="AD271" i="1" s="1"/>
  <c r="S207" i="1"/>
  <c r="K216" i="1"/>
  <c r="AE216" i="1"/>
  <c r="AW222" i="1"/>
  <c r="S222" i="1"/>
  <c r="AE225" i="1"/>
  <c r="AT225" i="1"/>
  <c r="AF225" i="1"/>
  <c r="S240" i="1"/>
  <c r="AW240" i="1"/>
  <c r="AA243" i="1"/>
  <c r="T254" i="1"/>
  <c r="U254" i="1" s="1"/>
  <c r="AW207" i="1"/>
  <c r="AW210" i="1"/>
  <c r="S210" i="1"/>
  <c r="AW215" i="1"/>
  <c r="S216" i="1"/>
  <c r="AW216" i="1"/>
  <c r="AF220" i="1"/>
  <c r="AF221" i="1"/>
  <c r="AF227" i="1"/>
  <c r="K230" i="1"/>
  <c r="T235" i="1"/>
  <c r="U235" i="1" s="1"/>
  <c r="AB235" i="1" s="1"/>
  <c r="AA236" i="1"/>
  <c r="T237" i="1"/>
  <c r="U237" i="1" s="1"/>
  <c r="AA249" i="1"/>
  <c r="AA256" i="1"/>
  <c r="T264" i="1"/>
  <c r="U264" i="1" s="1"/>
  <c r="AT265" i="1"/>
  <c r="K265" i="1"/>
  <c r="N265" i="1"/>
  <c r="AF265" i="1"/>
  <c r="AE265" i="1"/>
  <c r="K231" i="1"/>
  <c r="N231" i="1"/>
  <c r="AF239" i="1"/>
  <c r="N239" i="1"/>
  <c r="K240" i="1"/>
  <c r="AT240" i="1"/>
  <c r="T243" i="1"/>
  <c r="U243" i="1" s="1"/>
  <c r="AB243" i="1" s="1"/>
  <c r="T249" i="1"/>
  <c r="U249" i="1" s="1"/>
  <c r="Q249" i="1" s="1"/>
  <c r="O249" i="1" s="1"/>
  <c r="R249" i="1" s="1"/>
  <c r="L249" i="1" s="1"/>
  <c r="M249" i="1" s="1"/>
  <c r="T252" i="1"/>
  <c r="U252" i="1" s="1"/>
  <c r="AF253" i="1"/>
  <c r="AT253" i="1"/>
  <c r="AE253" i="1"/>
  <c r="N253" i="1"/>
  <c r="N280" i="1"/>
  <c r="AT280" i="1"/>
  <c r="AE280" i="1"/>
  <c r="K280" i="1"/>
  <c r="AF280" i="1"/>
  <c r="AA308" i="1"/>
  <c r="AF250" i="1"/>
  <c r="AE250" i="1"/>
  <c r="N250" i="1"/>
  <c r="AA261" i="1"/>
  <c r="T272" i="1"/>
  <c r="U272" i="1" s="1"/>
  <c r="S227" i="1"/>
  <c r="AT234" i="1"/>
  <c r="AF234" i="1"/>
  <c r="AW237" i="1"/>
  <c r="T238" i="1"/>
  <c r="U238" i="1" s="1"/>
  <c r="Q238" i="1" s="1"/>
  <c r="O238" i="1" s="1"/>
  <c r="R238" i="1" s="1"/>
  <c r="L238" i="1" s="1"/>
  <c r="M238" i="1" s="1"/>
  <c r="AE238" i="1"/>
  <c r="AF238" i="1"/>
  <c r="K238" i="1"/>
  <c r="N240" i="1"/>
  <c r="AA242" i="1"/>
  <c r="T246" i="1"/>
  <c r="U246" i="1" s="1"/>
  <c r="T253" i="1"/>
  <c r="U253" i="1" s="1"/>
  <c r="T255" i="1"/>
  <c r="U255" i="1" s="1"/>
  <c r="AB255" i="1" s="1"/>
  <c r="N256" i="1"/>
  <c r="AE256" i="1"/>
  <c r="K256" i="1"/>
  <c r="AF256" i="1"/>
  <c r="AT256" i="1"/>
  <c r="Q260" i="1"/>
  <c r="O260" i="1" s="1"/>
  <c r="R260" i="1" s="1"/>
  <c r="AA267" i="1"/>
  <c r="AF287" i="1"/>
  <c r="AE287" i="1"/>
  <c r="N287" i="1"/>
  <c r="AT287" i="1"/>
  <c r="AF242" i="1"/>
  <c r="AE242" i="1"/>
  <c r="AT242" i="1"/>
  <c r="AF254" i="1"/>
  <c r="AE254" i="1"/>
  <c r="N254" i="1"/>
  <c r="AW257" i="1"/>
  <c r="S257" i="1"/>
  <c r="AF262" i="1"/>
  <c r="AT262" i="1"/>
  <c r="AE262" i="1"/>
  <c r="AB280" i="1"/>
  <c r="AT297" i="1"/>
  <c r="K297" i="1"/>
  <c r="AE297" i="1"/>
  <c r="AF297" i="1"/>
  <c r="N297" i="1"/>
  <c r="W229" i="1"/>
  <c r="AF231" i="1"/>
  <c r="AW233" i="1"/>
  <c r="AB236" i="1"/>
  <c r="AE240" i="1"/>
  <c r="S241" i="1"/>
  <c r="AW241" i="1"/>
  <c r="N243" i="1"/>
  <c r="AT243" i="1"/>
  <c r="K243" i="1"/>
  <c r="T244" i="1"/>
  <c r="U244" i="1" s="1"/>
  <c r="Q244" i="1" s="1"/>
  <c r="O244" i="1" s="1"/>
  <c r="R244" i="1" s="1"/>
  <c r="L244" i="1" s="1"/>
  <c r="M244" i="1" s="1"/>
  <c r="AF245" i="1"/>
  <c r="AT245" i="1"/>
  <c r="AE245" i="1"/>
  <c r="N245" i="1"/>
  <c r="T250" i="1"/>
  <c r="U250" i="1" s="1"/>
  <c r="S262" i="1"/>
  <c r="AW262" i="1"/>
  <c r="T284" i="1"/>
  <c r="U284" i="1" s="1"/>
  <c r="K287" i="1"/>
  <c r="AA297" i="1"/>
  <c r="AT244" i="1"/>
  <c r="K244" i="1"/>
  <c r="AT248" i="1"/>
  <c r="K248" i="1"/>
  <c r="N248" i="1"/>
  <c r="AT252" i="1"/>
  <c r="K252" i="1"/>
  <c r="N252" i="1"/>
  <c r="T261" i="1"/>
  <c r="U261" i="1" s="1"/>
  <c r="T268" i="1"/>
  <c r="U268" i="1" s="1"/>
  <c r="Q270" i="1"/>
  <c r="O270" i="1" s="1"/>
  <c r="R270" i="1" s="1"/>
  <c r="AA280" i="1"/>
  <c r="Q280" i="1"/>
  <c r="O280" i="1" s="1"/>
  <c r="R280" i="1" s="1"/>
  <c r="L280" i="1" s="1"/>
  <c r="M280" i="1" s="1"/>
  <c r="AF282" i="1"/>
  <c r="N282" i="1"/>
  <c r="AE282" i="1"/>
  <c r="K282" i="1"/>
  <c r="T283" i="1"/>
  <c r="U283" i="1" s="1"/>
  <c r="AA291" i="1"/>
  <c r="AA305" i="1"/>
  <c r="N247" i="1"/>
  <c r="AT247" i="1"/>
  <c r="AF247" i="1"/>
  <c r="N251" i="1"/>
  <c r="AT251" i="1"/>
  <c r="AF251" i="1"/>
  <c r="N255" i="1"/>
  <c r="AT255" i="1"/>
  <c r="AF255" i="1"/>
  <c r="AF259" i="1"/>
  <c r="AE259" i="1"/>
  <c r="AT259" i="1"/>
  <c r="K259" i="1"/>
  <c r="AF263" i="1"/>
  <c r="AE263" i="1"/>
  <c r="N263" i="1"/>
  <c r="AT269" i="1"/>
  <c r="K269" i="1"/>
  <c r="N269" i="1"/>
  <c r="AE269" i="1"/>
  <c r="T288" i="1"/>
  <c r="U288" i="1" s="1"/>
  <c r="AB288" i="1" s="1"/>
  <c r="AA296" i="1"/>
  <c r="S297" i="1"/>
  <c r="AW297" i="1"/>
  <c r="AA241" i="1"/>
  <c r="AE244" i="1"/>
  <c r="AE248" i="1"/>
  <c r="AE252" i="1"/>
  <c r="AT257" i="1"/>
  <c r="AF257" i="1"/>
  <c r="N257" i="1"/>
  <c r="AE257" i="1"/>
  <c r="K257" i="1"/>
  <c r="AF258" i="1"/>
  <c r="N258" i="1"/>
  <c r="AT258" i="1"/>
  <c r="AF266" i="1"/>
  <c r="AT266" i="1"/>
  <c r="AE266" i="1"/>
  <c r="K266" i="1"/>
  <c r="AF267" i="1"/>
  <c r="AE267" i="1"/>
  <c r="N267" i="1"/>
  <c r="AT267" i="1"/>
  <c r="K267" i="1"/>
  <c r="Q271" i="1"/>
  <c r="O271" i="1" s="1"/>
  <c r="R271" i="1" s="1"/>
  <c r="T280" i="1"/>
  <c r="U280" i="1" s="1"/>
  <c r="AA289" i="1"/>
  <c r="AB304" i="1"/>
  <c r="AF244" i="1"/>
  <c r="K247" i="1"/>
  <c r="AB248" i="1"/>
  <c r="AF248" i="1"/>
  <c r="K251" i="1"/>
  <c r="AB252" i="1"/>
  <c r="AF252" i="1"/>
  <c r="K255" i="1"/>
  <c r="N260" i="1"/>
  <c r="AF260" i="1"/>
  <c r="K260" i="1"/>
  <c r="AE260" i="1"/>
  <c r="AT260" i="1"/>
  <c r="T274" i="1"/>
  <c r="U274" i="1" s="1"/>
  <c r="T276" i="1"/>
  <c r="U276" i="1" s="1"/>
  <c r="S277" i="1"/>
  <c r="AW277" i="1"/>
  <c r="T278" i="1"/>
  <c r="U278" i="1" s="1"/>
  <c r="Q278" i="1" s="1"/>
  <c r="O278" i="1" s="1"/>
  <c r="R278" i="1" s="1"/>
  <c r="L278" i="1" s="1"/>
  <c r="M278" i="1" s="1"/>
  <c r="AF283" i="1"/>
  <c r="AE283" i="1"/>
  <c r="N283" i="1"/>
  <c r="AT283" i="1"/>
  <c r="K283" i="1"/>
  <c r="AT285" i="1"/>
  <c r="K285" i="1"/>
  <c r="AF285" i="1"/>
  <c r="N285" i="1"/>
  <c r="AE285" i="1"/>
  <c r="AE292" i="1"/>
  <c r="N292" i="1"/>
  <c r="AF292" i="1"/>
  <c r="K292" i="1"/>
  <c r="AT292" i="1"/>
  <c r="S293" i="1"/>
  <c r="AW293" i="1"/>
  <c r="AT261" i="1"/>
  <c r="K261" i="1"/>
  <c r="N261" i="1"/>
  <c r="W276" i="1"/>
  <c r="T279" i="1"/>
  <c r="U279" i="1" s="1"/>
  <c r="Q279" i="1" s="1"/>
  <c r="O279" i="1" s="1"/>
  <c r="R279" i="1" s="1"/>
  <c r="Q283" i="1"/>
  <c r="O283" i="1" s="1"/>
  <c r="R283" i="1" s="1"/>
  <c r="L283" i="1" s="1"/>
  <c r="M283" i="1" s="1"/>
  <c r="AA283" i="1"/>
  <c r="AB284" i="1"/>
  <c r="T298" i="1"/>
  <c r="U298" i="1" s="1"/>
  <c r="AC300" i="1"/>
  <c r="S309" i="1"/>
  <c r="AW309" i="1"/>
  <c r="AE261" i="1"/>
  <c r="N264" i="1"/>
  <c r="AT264" i="1"/>
  <c r="AF264" i="1"/>
  <c r="AF278" i="1"/>
  <c r="N278" i="1"/>
  <c r="K278" i="1"/>
  <c r="AE278" i="1"/>
  <c r="AT278" i="1"/>
  <c r="S285" i="1"/>
  <c r="AW285" i="1"/>
  <c r="Q300" i="1"/>
  <c r="O300" i="1" s="1"/>
  <c r="R300" i="1" s="1"/>
  <c r="L300" i="1" s="1"/>
  <c r="M300" i="1" s="1"/>
  <c r="AA300" i="1"/>
  <c r="AA314" i="1"/>
  <c r="T314" i="1"/>
  <c r="U314" i="1" s="1"/>
  <c r="Q314" i="1" s="1"/>
  <c r="O314" i="1" s="1"/>
  <c r="R314" i="1" s="1"/>
  <c r="T260" i="1"/>
  <c r="U260" i="1" s="1"/>
  <c r="AF261" i="1"/>
  <c r="T265" i="1"/>
  <c r="U265" i="1" s="1"/>
  <c r="N268" i="1"/>
  <c r="AT268" i="1"/>
  <c r="AF268" i="1"/>
  <c r="AB270" i="1"/>
  <c r="T273" i="1"/>
  <c r="U273" i="1" s="1"/>
  <c r="AF279" i="1"/>
  <c r="AE279" i="1"/>
  <c r="N279" i="1"/>
  <c r="AT279" i="1"/>
  <c r="K279" i="1"/>
  <c r="T281" i="1"/>
  <c r="U281" i="1" s="1"/>
  <c r="Q281" i="1" s="1"/>
  <c r="O281" i="1" s="1"/>
  <c r="R281" i="1" s="1"/>
  <c r="L281" i="1" s="1"/>
  <c r="M281" i="1" s="1"/>
  <c r="AA287" i="1"/>
  <c r="AT289" i="1"/>
  <c r="K289" i="1"/>
  <c r="AF289" i="1"/>
  <c r="N289" i="1"/>
  <c r="AE289" i="1"/>
  <c r="AA309" i="1"/>
  <c r="AA310" i="1"/>
  <c r="AA313" i="1"/>
  <c r="T269" i="1"/>
  <c r="U269" i="1" s="1"/>
  <c r="N272" i="1"/>
  <c r="AT272" i="1"/>
  <c r="AF272" i="1"/>
  <c r="Q274" i="1"/>
  <c r="O274" i="1" s="1"/>
  <c r="R274" i="1" s="1"/>
  <c r="L274" i="1" s="1"/>
  <c r="M274" i="1" s="1"/>
  <c r="AF274" i="1"/>
  <c r="N274" i="1"/>
  <c r="AT274" i="1"/>
  <c r="K274" i="1"/>
  <c r="AC286" i="1"/>
  <c r="AB286" i="1"/>
  <c r="AD286" i="1" s="1"/>
  <c r="AF286" i="1"/>
  <c r="N286" i="1"/>
  <c r="T296" i="1"/>
  <c r="U296" i="1" s="1"/>
  <c r="AB296" i="1" s="1"/>
  <c r="AB300" i="1"/>
  <c r="N276" i="1"/>
  <c r="AT276" i="1"/>
  <c r="AT281" i="1"/>
  <c r="K281" i="1"/>
  <c r="AF281" i="1"/>
  <c r="AF291" i="1"/>
  <c r="AE291" i="1"/>
  <c r="K291" i="1"/>
  <c r="N291" i="1"/>
  <c r="AT291" i="1"/>
  <c r="AE300" i="1"/>
  <c r="N300" i="1"/>
  <c r="AF300" i="1"/>
  <c r="K300" i="1"/>
  <c r="AT300" i="1"/>
  <c r="W305" i="1"/>
  <c r="W313" i="1"/>
  <c r="AT273" i="1"/>
  <c r="AF273" i="1"/>
  <c r="AF275" i="1"/>
  <c r="AE275" i="1"/>
  <c r="N275" i="1"/>
  <c r="AT275" i="1"/>
  <c r="N284" i="1"/>
  <c r="AT284" i="1"/>
  <c r="S289" i="1"/>
  <c r="AA292" i="1"/>
  <c r="AW295" i="1"/>
  <c r="S295" i="1"/>
  <c r="V302" i="1"/>
  <c r="Z302" i="1" s="1"/>
  <c r="K273" i="1"/>
  <c r="AB276" i="1"/>
  <c r="AF276" i="1"/>
  <c r="AE281" i="1"/>
  <c r="N288" i="1"/>
  <c r="AT288" i="1"/>
  <c r="AW289" i="1"/>
  <c r="AA301" i="1"/>
  <c r="AW302" i="1"/>
  <c r="Q304" i="1"/>
  <c r="O304" i="1" s="1"/>
  <c r="R304" i="1" s="1"/>
  <c r="L304" i="1" s="1"/>
  <c r="M304" i="1" s="1"/>
  <c r="AA304" i="1"/>
  <c r="AD304" i="1" s="1"/>
  <c r="AA306" i="1"/>
  <c r="T308" i="1"/>
  <c r="U308" i="1" s="1"/>
  <c r="T310" i="1"/>
  <c r="U310" i="1" s="1"/>
  <c r="AB310" i="1" s="1"/>
  <c r="Q312" i="1"/>
  <c r="O312" i="1" s="1"/>
  <c r="R312" i="1" s="1"/>
  <c r="AA312" i="1"/>
  <c r="K275" i="1"/>
  <c r="AT277" i="1"/>
  <c r="K277" i="1"/>
  <c r="AF277" i="1"/>
  <c r="T282" i="1"/>
  <c r="U282" i="1" s="1"/>
  <c r="Q282" i="1" s="1"/>
  <c r="O282" i="1" s="1"/>
  <c r="R282" i="1" s="1"/>
  <c r="S305" i="1"/>
  <c r="AW305" i="1"/>
  <c r="AW310" i="1"/>
  <c r="S301" i="1"/>
  <c r="AW301" i="1"/>
  <c r="AE304" i="1"/>
  <c r="N304" i="1"/>
  <c r="AE308" i="1"/>
  <c r="N308" i="1"/>
  <c r="AE312" i="1"/>
  <c r="N312" i="1"/>
  <c r="AW292" i="1"/>
  <c r="AA294" i="1"/>
  <c r="AE296" i="1"/>
  <c r="N296" i="1"/>
  <c r="AA299" i="1"/>
  <c r="AT304" i="1"/>
  <c r="AT308" i="1"/>
  <c r="AT312" i="1"/>
  <c r="AA315" i="1"/>
  <c r="AA298" i="1"/>
  <c r="AA303" i="1"/>
  <c r="AA307" i="1"/>
  <c r="K308" i="1"/>
  <c r="AA311" i="1"/>
  <c r="K312" i="1"/>
  <c r="AF315" i="1"/>
  <c r="AE315" i="1"/>
  <c r="N315" i="1"/>
  <c r="AT315" i="1"/>
  <c r="K315" i="1"/>
  <c r="AW291" i="1"/>
  <c r="S291" i="1"/>
  <c r="AA295" i="1"/>
  <c r="AT298" i="1"/>
  <c r="AF299" i="1"/>
  <c r="AE299" i="1"/>
  <c r="K299" i="1"/>
  <c r="AA302" i="1"/>
  <c r="Q302" i="1"/>
  <c r="O302" i="1" s="1"/>
  <c r="R302" i="1" s="1"/>
  <c r="L302" i="1" s="1"/>
  <c r="M302" i="1" s="1"/>
  <c r="AW304" i="1"/>
  <c r="AW308" i="1"/>
  <c r="AW312" i="1"/>
  <c r="AW299" i="1"/>
  <c r="S299" i="1"/>
  <c r="AF303" i="1"/>
  <c r="AE303" i="1"/>
  <c r="K303" i="1"/>
  <c r="AF307" i="1"/>
  <c r="AE307" i="1"/>
  <c r="K307" i="1"/>
  <c r="AF311" i="1"/>
  <c r="AE311" i="1"/>
  <c r="K311" i="1"/>
  <c r="AT313" i="1"/>
  <c r="K313" i="1"/>
  <c r="AF313" i="1"/>
  <c r="AE313" i="1"/>
  <c r="S290" i="1"/>
  <c r="T292" i="1"/>
  <c r="U292" i="1" s="1"/>
  <c r="W293" i="1"/>
  <c r="AF295" i="1"/>
  <c r="AE295" i="1"/>
  <c r="K295" i="1"/>
  <c r="N298" i="1"/>
  <c r="AD300" i="1"/>
  <c r="N303" i="1"/>
  <c r="AW303" i="1"/>
  <c r="S303" i="1"/>
  <c r="AF304" i="1"/>
  <c r="AT305" i="1"/>
  <c r="K305" i="1"/>
  <c r="AE305" i="1"/>
  <c r="N307" i="1"/>
  <c r="AW307" i="1"/>
  <c r="S307" i="1"/>
  <c r="AF308" i="1"/>
  <c r="AT309" i="1"/>
  <c r="K309" i="1"/>
  <c r="AE309" i="1"/>
  <c r="N311" i="1"/>
  <c r="AW311" i="1"/>
  <c r="S311" i="1"/>
  <c r="AF312" i="1"/>
  <c r="S313" i="1"/>
  <c r="AW313" i="1"/>
  <c r="AE293" i="1"/>
  <c r="S315" i="1"/>
  <c r="Q61" i="1" l="1"/>
  <c r="O61" i="1" s="1"/>
  <c r="R61" i="1" s="1"/>
  <c r="L61" i="1" s="1"/>
  <c r="M61" i="1" s="1"/>
  <c r="AB61" i="1"/>
  <c r="AB55" i="1"/>
  <c r="Q55" i="1"/>
  <c r="O55" i="1" s="1"/>
  <c r="R55" i="1" s="1"/>
  <c r="L55" i="1" s="1"/>
  <c r="M55" i="1" s="1"/>
  <c r="V55" i="1"/>
  <c r="Z55" i="1" s="1"/>
  <c r="AC55" i="1"/>
  <c r="AD55" i="1" s="1"/>
  <c r="Q22" i="1"/>
  <c r="O22" i="1" s="1"/>
  <c r="R22" i="1" s="1"/>
  <c r="L22" i="1" s="1"/>
  <c r="M22" i="1" s="1"/>
  <c r="AB22" i="1"/>
  <c r="AB228" i="1"/>
  <c r="Q228" i="1"/>
  <c r="O228" i="1" s="1"/>
  <c r="R228" i="1" s="1"/>
  <c r="Q209" i="1"/>
  <c r="O209" i="1" s="1"/>
  <c r="R209" i="1" s="1"/>
  <c r="L209" i="1" s="1"/>
  <c r="M209" i="1" s="1"/>
  <c r="AB209" i="1"/>
  <c r="L312" i="1"/>
  <c r="M312" i="1" s="1"/>
  <c r="V306" i="1"/>
  <c r="Z306" i="1" s="1"/>
  <c r="AD74" i="1"/>
  <c r="AC306" i="1"/>
  <c r="L129" i="1"/>
  <c r="M129" i="1" s="1"/>
  <c r="AD59" i="1"/>
  <c r="L282" i="1"/>
  <c r="M282" i="1" s="1"/>
  <c r="L184" i="1"/>
  <c r="M184" i="1" s="1"/>
  <c r="V157" i="1"/>
  <c r="Z157" i="1" s="1"/>
  <c r="V42" i="1"/>
  <c r="Z42" i="1" s="1"/>
  <c r="Q243" i="1"/>
  <c r="O243" i="1" s="1"/>
  <c r="R243" i="1" s="1"/>
  <c r="L243" i="1" s="1"/>
  <c r="M243" i="1" s="1"/>
  <c r="V67" i="1"/>
  <c r="Z67" i="1" s="1"/>
  <c r="L260" i="1"/>
  <c r="M260" i="1" s="1"/>
  <c r="AD72" i="1"/>
  <c r="AB223" i="1"/>
  <c r="AD223" i="1" s="1"/>
  <c r="AB259" i="1"/>
  <c r="AD259" i="1" s="1"/>
  <c r="Q157" i="1"/>
  <c r="O157" i="1" s="1"/>
  <c r="R157" i="1" s="1"/>
  <c r="L157" i="1" s="1"/>
  <c r="M157" i="1" s="1"/>
  <c r="AC157" i="1"/>
  <c r="AD157" i="1" s="1"/>
  <c r="L99" i="1"/>
  <c r="M99" i="1" s="1"/>
  <c r="AB57" i="1"/>
  <c r="Q67" i="1"/>
  <c r="O67" i="1" s="1"/>
  <c r="R67" i="1" s="1"/>
  <c r="L67" i="1" s="1"/>
  <c r="M67" i="1" s="1"/>
  <c r="AB202" i="1"/>
  <c r="AB42" i="1"/>
  <c r="Q64" i="1"/>
  <c r="O64" i="1" s="1"/>
  <c r="R64" i="1" s="1"/>
  <c r="L64" i="1" s="1"/>
  <c r="M64" i="1" s="1"/>
  <c r="V236" i="1"/>
  <c r="Z236" i="1" s="1"/>
  <c r="AC236" i="1"/>
  <c r="Q223" i="1"/>
  <c r="O223" i="1" s="1"/>
  <c r="R223" i="1" s="1"/>
  <c r="L223" i="1" s="1"/>
  <c r="M223" i="1" s="1"/>
  <c r="L107" i="1"/>
  <c r="M107" i="1" s="1"/>
  <c r="V204" i="1"/>
  <c r="Z204" i="1" s="1"/>
  <c r="AB101" i="1"/>
  <c r="Q94" i="1"/>
  <c r="O94" i="1" s="1"/>
  <c r="R94" i="1" s="1"/>
  <c r="L94" i="1" s="1"/>
  <c r="M94" i="1" s="1"/>
  <c r="AC42" i="1"/>
  <c r="AD42" i="1" s="1"/>
  <c r="AC302" i="1"/>
  <c r="V270" i="1"/>
  <c r="Z270" i="1" s="1"/>
  <c r="AB69" i="1"/>
  <c r="Q306" i="1"/>
  <c r="O306" i="1" s="1"/>
  <c r="R306" i="1" s="1"/>
  <c r="L306" i="1" s="1"/>
  <c r="M306" i="1" s="1"/>
  <c r="AB279" i="1"/>
  <c r="AD202" i="1"/>
  <c r="AB190" i="1"/>
  <c r="AC200" i="1"/>
  <c r="AD200" i="1" s="1"/>
  <c r="V223" i="1"/>
  <c r="Z223" i="1" s="1"/>
  <c r="L155" i="1"/>
  <c r="M155" i="1" s="1"/>
  <c r="Q149" i="1"/>
  <c r="O149" i="1" s="1"/>
  <c r="R149" i="1" s="1"/>
  <c r="L149" i="1" s="1"/>
  <c r="M149" i="1" s="1"/>
  <c r="AB98" i="1"/>
  <c r="AC98" i="1"/>
  <c r="AD98" i="1" s="1"/>
  <c r="AD77" i="1"/>
  <c r="AD123" i="1"/>
  <c r="AB44" i="1"/>
  <c r="AC312" i="1"/>
  <c r="AD312" i="1" s="1"/>
  <c r="L231" i="1"/>
  <c r="M231" i="1" s="1"/>
  <c r="Q202" i="1"/>
  <c r="O202" i="1" s="1"/>
  <c r="R202" i="1" s="1"/>
  <c r="AB188" i="1"/>
  <c r="AD188" i="1" s="1"/>
  <c r="V200" i="1"/>
  <c r="Z200" i="1" s="1"/>
  <c r="L74" i="1"/>
  <c r="M74" i="1" s="1"/>
  <c r="Q96" i="1"/>
  <c r="O96" i="1" s="1"/>
  <c r="R96" i="1" s="1"/>
  <c r="L96" i="1" s="1"/>
  <c r="M96" i="1" s="1"/>
  <c r="AD94" i="1"/>
  <c r="L72" i="1"/>
  <c r="M72" i="1" s="1"/>
  <c r="L35" i="1"/>
  <c r="M35" i="1" s="1"/>
  <c r="AD107" i="1"/>
  <c r="AD51" i="1"/>
  <c r="L47" i="1"/>
  <c r="M47" i="1" s="1"/>
  <c r="L279" i="1"/>
  <c r="M279" i="1" s="1"/>
  <c r="AD236" i="1"/>
  <c r="AB206" i="1"/>
  <c r="AD206" i="1" s="1"/>
  <c r="AD302" i="1"/>
  <c r="L314" i="1"/>
  <c r="M314" i="1" s="1"/>
  <c r="AB312" i="1"/>
  <c r="L271" i="1"/>
  <c r="M271" i="1" s="1"/>
  <c r="Q200" i="1"/>
  <c r="O200" i="1" s="1"/>
  <c r="R200" i="1" s="1"/>
  <c r="L200" i="1" s="1"/>
  <c r="M200" i="1" s="1"/>
  <c r="AC190" i="1"/>
  <c r="AD190" i="1" s="1"/>
  <c r="AB117" i="1"/>
  <c r="L135" i="1"/>
  <c r="M135" i="1" s="1"/>
  <c r="L131" i="1"/>
  <c r="M131" i="1" s="1"/>
  <c r="L121" i="1"/>
  <c r="M121" i="1" s="1"/>
  <c r="AC155" i="1"/>
  <c r="AD155" i="1" s="1"/>
  <c r="L145" i="1"/>
  <c r="M145" i="1" s="1"/>
  <c r="T303" i="1"/>
  <c r="U303" i="1" s="1"/>
  <c r="V273" i="1"/>
  <c r="Z273" i="1" s="1"/>
  <c r="AC273" i="1"/>
  <c r="AD273" i="1" s="1"/>
  <c r="Q273" i="1"/>
  <c r="O273" i="1" s="1"/>
  <c r="R273" i="1" s="1"/>
  <c r="L273" i="1" s="1"/>
  <c r="M273" i="1" s="1"/>
  <c r="V261" i="1"/>
  <c r="Z261" i="1" s="1"/>
  <c r="AC261" i="1"/>
  <c r="V272" i="1"/>
  <c r="Z272" i="1" s="1"/>
  <c r="AC272" i="1"/>
  <c r="AB272" i="1"/>
  <c r="Q272" i="1"/>
  <c r="O272" i="1" s="1"/>
  <c r="R272" i="1" s="1"/>
  <c r="L272" i="1" s="1"/>
  <c r="M272" i="1" s="1"/>
  <c r="T102" i="1"/>
  <c r="U102" i="1" s="1"/>
  <c r="V265" i="1"/>
  <c r="Z265" i="1" s="1"/>
  <c r="AC265" i="1"/>
  <c r="AC298" i="1"/>
  <c r="V298" i="1"/>
  <c r="Z298" i="1" s="1"/>
  <c r="AB244" i="1"/>
  <c r="L259" i="1"/>
  <c r="M259" i="1" s="1"/>
  <c r="V252" i="1"/>
  <c r="Z252" i="1" s="1"/>
  <c r="AC252" i="1"/>
  <c r="AD252" i="1" s="1"/>
  <c r="V254" i="1"/>
  <c r="Z254" i="1" s="1"/>
  <c r="Q254" i="1"/>
  <c r="O254" i="1" s="1"/>
  <c r="R254" i="1" s="1"/>
  <c r="L254" i="1" s="1"/>
  <c r="M254" i="1" s="1"/>
  <c r="AB254" i="1"/>
  <c r="AC254" i="1"/>
  <c r="T201" i="1"/>
  <c r="U201" i="1" s="1"/>
  <c r="T220" i="1"/>
  <c r="U220" i="1" s="1"/>
  <c r="T173" i="1"/>
  <c r="U173" i="1" s="1"/>
  <c r="T169" i="1"/>
  <c r="U169" i="1" s="1"/>
  <c r="T191" i="1"/>
  <c r="U191" i="1" s="1"/>
  <c r="V192" i="1"/>
  <c r="Z192" i="1" s="1"/>
  <c r="AC192" i="1"/>
  <c r="Q192" i="1"/>
  <c r="O192" i="1" s="1"/>
  <c r="R192" i="1" s="1"/>
  <c r="L192" i="1" s="1"/>
  <c r="M192" i="1" s="1"/>
  <c r="T166" i="1"/>
  <c r="U166" i="1" s="1"/>
  <c r="V172" i="1"/>
  <c r="Z172" i="1" s="1"/>
  <c r="AC172" i="1"/>
  <c r="AD172" i="1" s="1"/>
  <c r="Q172" i="1"/>
  <c r="O172" i="1" s="1"/>
  <c r="R172" i="1" s="1"/>
  <c r="L172" i="1" s="1"/>
  <c r="M172" i="1" s="1"/>
  <c r="T106" i="1"/>
  <c r="U106" i="1" s="1"/>
  <c r="T158" i="1"/>
  <c r="U158" i="1" s="1"/>
  <c r="V139" i="1"/>
  <c r="Z139" i="1" s="1"/>
  <c r="AC139" i="1"/>
  <c r="Q139" i="1"/>
  <c r="O139" i="1" s="1"/>
  <c r="R139" i="1" s="1"/>
  <c r="L139" i="1" s="1"/>
  <c r="M139" i="1" s="1"/>
  <c r="AB139" i="1"/>
  <c r="T111" i="1"/>
  <c r="U111" i="1" s="1"/>
  <c r="L97" i="1"/>
  <c r="M97" i="1" s="1"/>
  <c r="V198" i="1"/>
  <c r="Z198" i="1" s="1"/>
  <c r="AC198" i="1"/>
  <c r="T118" i="1"/>
  <c r="U118" i="1" s="1"/>
  <c r="V168" i="1"/>
  <c r="Z168" i="1" s="1"/>
  <c r="AC168" i="1"/>
  <c r="V124" i="1"/>
  <c r="Z124" i="1" s="1"/>
  <c r="AB124" i="1"/>
  <c r="Q124" i="1"/>
  <c r="O124" i="1" s="1"/>
  <c r="R124" i="1" s="1"/>
  <c r="L124" i="1" s="1"/>
  <c r="M124" i="1" s="1"/>
  <c r="AC124" i="1"/>
  <c r="AB99" i="1"/>
  <c r="V53" i="1"/>
  <c r="Z53" i="1" s="1"/>
  <c r="AC53" i="1"/>
  <c r="V44" i="1"/>
  <c r="Z44" i="1" s="1"/>
  <c r="AC44" i="1"/>
  <c r="L104" i="1"/>
  <c r="M104" i="1" s="1"/>
  <c r="V83" i="1"/>
  <c r="Z83" i="1" s="1"/>
  <c r="AC83" i="1"/>
  <c r="AD83" i="1" s="1"/>
  <c r="L77" i="1"/>
  <c r="M77" i="1" s="1"/>
  <c r="V34" i="1"/>
  <c r="Z34" i="1" s="1"/>
  <c r="AC34" i="1"/>
  <c r="AB34" i="1"/>
  <c r="V97" i="1"/>
  <c r="Z97" i="1" s="1"/>
  <c r="AB97" i="1"/>
  <c r="AC97" i="1"/>
  <c r="T33" i="1"/>
  <c r="U33" i="1" s="1"/>
  <c r="T17" i="1"/>
  <c r="U17" i="1" s="1"/>
  <c r="V87" i="1"/>
  <c r="Z87" i="1" s="1"/>
  <c r="AC87" i="1"/>
  <c r="Q87" i="1"/>
  <c r="O87" i="1" s="1"/>
  <c r="R87" i="1" s="1"/>
  <c r="L87" i="1" s="1"/>
  <c r="M87" i="1" s="1"/>
  <c r="V48" i="1"/>
  <c r="Z48" i="1" s="1"/>
  <c r="AC48" i="1"/>
  <c r="Q34" i="1"/>
  <c r="O34" i="1" s="1"/>
  <c r="R34" i="1" s="1"/>
  <c r="L34" i="1" s="1"/>
  <c r="M34" i="1" s="1"/>
  <c r="AC310" i="1"/>
  <c r="AD310" i="1" s="1"/>
  <c r="V310" i="1"/>
  <c r="Z310" i="1" s="1"/>
  <c r="AB281" i="1"/>
  <c r="V269" i="1"/>
  <c r="Z269" i="1" s="1"/>
  <c r="AC269" i="1"/>
  <c r="AB298" i="1"/>
  <c r="AB273" i="1"/>
  <c r="V278" i="1"/>
  <c r="Z278" i="1" s="1"/>
  <c r="AB278" i="1"/>
  <c r="AC278" i="1"/>
  <c r="V274" i="1"/>
  <c r="Z274" i="1" s="1"/>
  <c r="AB274" i="1"/>
  <c r="AC274" i="1"/>
  <c r="AD274" i="1" s="1"/>
  <c r="T262" i="1"/>
  <c r="U262" i="1" s="1"/>
  <c r="T257" i="1"/>
  <c r="U257" i="1" s="1"/>
  <c r="AB253" i="1"/>
  <c r="V253" i="1"/>
  <c r="Z253" i="1" s="1"/>
  <c r="AC253" i="1"/>
  <c r="T227" i="1"/>
  <c r="U227" i="1" s="1"/>
  <c r="V251" i="1"/>
  <c r="Z251" i="1" s="1"/>
  <c r="AC251" i="1"/>
  <c r="V237" i="1"/>
  <c r="Z237" i="1" s="1"/>
  <c r="AC237" i="1"/>
  <c r="AB237" i="1"/>
  <c r="AB233" i="1"/>
  <c r="V180" i="1"/>
  <c r="Z180" i="1" s="1"/>
  <c r="AC180" i="1"/>
  <c r="AB261" i="1"/>
  <c r="L202" i="1"/>
  <c r="M202" i="1" s="1"/>
  <c r="V228" i="1"/>
  <c r="Z228" i="1" s="1"/>
  <c r="AC228" i="1"/>
  <c r="AD228" i="1" s="1"/>
  <c r="Q134" i="1"/>
  <c r="O134" i="1" s="1"/>
  <c r="R134" i="1" s="1"/>
  <c r="L134" i="1" s="1"/>
  <c r="M134" i="1" s="1"/>
  <c r="T224" i="1"/>
  <c r="U224" i="1" s="1"/>
  <c r="V105" i="1"/>
  <c r="Z105" i="1" s="1"/>
  <c r="AC105" i="1"/>
  <c r="AD105" i="1" s="1"/>
  <c r="V129" i="1"/>
  <c r="Z129" i="1" s="1"/>
  <c r="AC129" i="1"/>
  <c r="AD129" i="1" s="1"/>
  <c r="T122" i="1"/>
  <c r="U122" i="1" s="1"/>
  <c r="T138" i="1"/>
  <c r="U138" i="1" s="1"/>
  <c r="L188" i="1"/>
  <c r="M188" i="1" s="1"/>
  <c r="V117" i="1"/>
  <c r="Z117" i="1" s="1"/>
  <c r="AC117" i="1"/>
  <c r="V89" i="1"/>
  <c r="Z89" i="1" s="1"/>
  <c r="AC89" i="1"/>
  <c r="AD89" i="1" s="1"/>
  <c r="V104" i="1"/>
  <c r="Z104" i="1" s="1"/>
  <c r="AB104" i="1"/>
  <c r="AC104" i="1"/>
  <c r="AD104" i="1" s="1"/>
  <c r="V38" i="1"/>
  <c r="Z38" i="1" s="1"/>
  <c r="AB38" i="1"/>
  <c r="AC38" i="1"/>
  <c r="T46" i="1"/>
  <c r="U46" i="1" s="1"/>
  <c r="V141" i="1"/>
  <c r="Z141" i="1" s="1"/>
  <c r="AC141" i="1"/>
  <c r="AB141" i="1"/>
  <c r="V61" i="1"/>
  <c r="Z61" i="1" s="1"/>
  <c r="AC61" i="1"/>
  <c r="AD61" i="1" s="1"/>
  <c r="V186" i="1"/>
  <c r="Z186" i="1" s="1"/>
  <c r="AC186" i="1"/>
  <c r="AD186" i="1" s="1"/>
  <c r="V120" i="1"/>
  <c r="Z120" i="1" s="1"/>
  <c r="AC120" i="1"/>
  <c r="AB120" i="1"/>
  <c r="Q120" i="1"/>
  <c r="O120" i="1" s="1"/>
  <c r="R120" i="1" s="1"/>
  <c r="L120" i="1" s="1"/>
  <c r="M120" i="1" s="1"/>
  <c r="T162" i="1"/>
  <c r="U162" i="1" s="1"/>
  <c r="V28" i="1"/>
  <c r="Z28" i="1" s="1"/>
  <c r="AC28" i="1"/>
  <c r="AB28" i="1"/>
  <c r="AC27" i="1"/>
  <c r="AD27" i="1" s="1"/>
  <c r="V27" i="1"/>
  <c r="Z27" i="1" s="1"/>
  <c r="Q26" i="1"/>
  <c r="O26" i="1" s="1"/>
  <c r="R26" i="1" s="1"/>
  <c r="L26" i="1" s="1"/>
  <c r="M26" i="1" s="1"/>
  <c r="V24" i="1"/>
  <c r="Z24" i="1" s="1"/>
  <c r="AC24" i="1"/>
  <c r="AB24" i="1"/>
  <c r="AB50" i="1"/>
  <c r="V50" i="1"/>
  <c r="Z50" i="1" s="1"/>
  <c r="AC50" i="1"/>
  <c r="AD50" i="1" s="1"/>
  <c r="AB30" i="1"/>
  <c r="V52" i="1"/>
  <c r="Z52" i="1" s="1"/>
  <c r="AC52" i="1"/>
  <c r="Q52" i="1"/>
  <c r="O52" i="1" s="1"/>
  <c r="R52" i="1" s="1"/>
  <c r="L52" i="1" s="1"/>
  <c r="M52" i="1" s="1"/>
  <c r="AC31" i="1"/>
  <c r="AD31" i="1" s="1"/>
  <c r="V31" i="1"/>
  <c r="Z31" i="1" s="1"/>
  <c r="V56" i="1"/>
  <c r="Z56" i="1" s="1"/>
  <c r="AC56" i="1"/>
  <c r="Q56" i="1"/>
  <c r="O56" i="1" s="1"/>
  <c r="R56" i="1" s="1"/>
  <c r="L56" i="1" s="1"/>
  <c r="M56" i="1" s="1"/>
  <c r="Q31" i="1"/>
  <c r="O31" i="1" s="1"/>
  <c r="R31" i="1" s="1"/>
  <c r="L31" i="1" s="1"/>
  <c r="M31" i="1" s="1"/>
  <c r="AC119" i="1"/>
  <c r="V119" i="1"/>
  <c r="Z119" i="1" s="1"/>
  <c r="AB119" i="1"/>
  <c r="AC23" i="1"/>
  <c r="AD23" i="1" s="1"/>
  <c r="V23" i="1"/>
  <c r="Z23" i="1" s="1"/>
  <c r="V32" i="1"/>
  <c r="Z32" i="1" s="1"/>
  <c r="AC32" i="1"/>
  <c r="AB32" i="1"/>
  <c r="AC19" i="1"/>
  <c r="AD19" i="1" s="1"/>
  <c r="V19" i="1"/>
  <c r="Z19" i="1" s="1"/>
  <c r="Q32" i="1"/>
  <c r="O32" i="1" s="1"/>
  <c r="R32" i="1" s="1"/>
  <c r="L32" i="1" s="1"/>
  <c r="M32" i="1" s="1"/>
  <c r="V308" i="1"/>
  <c r="Z308" i="1" s="1"/>
  <c r="AC308" i="1"/>
  <c r="V229" i="1"/>
  <c r="Z229" i="1" s="1"/>
  <c r="Q229" i="1"/>
  <c r="O229" i="1" s="1"/>
  <c r="R229" i="1" s="1"/>
  <c r="L229" i="1" s="1"/>
  <c r="M229" i="1" s="1"/>
  <c r="AC229" i="1"/>
  <c r="AD229" i="1" s="1"/>
  <c r="V135" i="1"/>
  <c r="Z135" i="1" s="1"/>
  <c r="AC135" i="1"/>
  <c r="AB135" i="1"/>
  <c r="V75" i="1"/>
  <c r="Z75" i="1" s="1"/>
  <c r="AC75" i="1"/>
  <c r="AD75" i="1" s="1"/>
  <c r="V26" i="1"/>
  <c r="Z26" i="1" s="1"/>
  <c r="AC26" i="1"/>
  <c r="AD26" i="1" s="1"/>
  <c r="V65" i="1"/>
  <c r="Z65" i="1" s="1"/>
  <c r="AC65" i="1"/>
  <c r="V292" i="1"/>
  <c r="Z292" i="1" s="1"/>
  <c r="AC292" i="1"/>
  <c r="V260" i="1"/>
  <c r="Z260" i="1" s="1"/>
  <c r="AC260" i="1"/>
  <c r="AB260" i="1"/>
  <c r="T239" i="1"/>
  <c r="U239" i="1" s="1"/>
  <c r="T199" i="1"/>
  <c r="U199" i="1" s="1"/>
  <c r="V194" i="1"/>
  <c r="Z194" i="1" s="1"/>
  <c r="AC194" i="1"/>
  <c r="AB194" i="1"/>
  <c r="T146" i="1"/>
  <c r="U146" i="1" s="1"/>
  <c r="V45" i="1"/>
  <c r="Z45" i="1" s="1"/>
  <c r="AC45" i="1"/>
  <c r="AD45" i="1" s="1"/>
  <c r="V40" i="1"/>
  <c r="Z40" i="1" s="1"/>
  <c r="AC40" i="1"/>
  <c r="T277" i="1"/>
  <c r="U277" i="1" s="1"/>
  <c r="T297" i="1"/>
  <c r="U297" i="1" s="1"/>
  <c r="AB249" i="1"/>
  <c r="V249" i="1"/>
  <c r="Z249" i="1" s="1"/>
  <c r="AC249" i="1"/>
  <c r="T210" i="1"/>
  <c r="U210" i="1" s="1"/>
  <c r="V263" i="1"/>
  <c r="Z263" i="1" s="1"/>
  <c r="Q263" i="1"/>
  <c r="O263" i="1" s="1"/>
  <c r="R263" i="1" s="1"/>
  <c r="L263" i="1" s="1"/>
  <c r="M263" i="1" s="1"/>
  <c r="AC263" i="1"/>
  <c r="AB263" i="1"/>
  <c r="V247" i="1"/>
  <c r="Z247" i="1" s="1"/>
  <c r="AC247" i="1"/>
  <c r="AD247" i="1" s="1"/>
  <c r="T211" i="1"/>
  <c r="U211" i="1" s="1"/>
  <c r="T160" i="1"/>
  <c r="U160" i="1" s="1"/>
  <c r="V178" i="1"/>
  <c r="Z178" i="1" s="1"/>
  <c r="AC178" i="1"/>
  <c r="AB178" i="1"/>
  <c r="V182" i="1"/>
  <c r="Z182" i="1" s="1"/>
  <c r="AC182" i="1"/>
  <c r="AB182" i="1"/>
  <c r="T148" i="1"/>
  <c r="U148" i="1" s="1"/>
  <c r="T132" i="1"/>
  <c r="U132" i="1" s="1"/>
  <c r="AB121" i="1"/>
  <c r="T76" i="1"/>
  <c r="U76" i="1" s="1"/>
  <c r="T183" i="1"/>
  <c r="U183" i="1" s="1"/>
  <c r="V85" i="1"/>
  <c r="Z85" i="1" s="1"/>
  <c r="AC85" i="1"/>
  <c r="AB85" i="1"/>
  <c r="V73" i="1"/>
  <c r="Z73" i="1" s="1"/>
  <c r="AC73" i="1"/>
  <c r="AD73" i="1" s="1"/>
  <c r="V49" i="1"/>
  <c r="Z49" i="1" s="1"/>
  <c r="AC49" i="1"/>
  <c r="AD49" i="1" s="1"/>
  <c r="T25" i="1"/>
  <c r="U25" i="1" s="1"/>
  <c r="AD306" i="1"/>
  <c r="V279" i="1"/>
  <c r="Z279" i="1" s="1"/>
  <c r="AC279" i="1"/>
  <c r="V287" i="1"/>
  <c r="Z287" i="1" s="1"/>
  <c r="AB287" i="1"/>
  <c r="AC287" i="1"/>
  <c r="V276" i="1"/>
  <c r="Z276" i="1" s="1"/>
  <c r="AC276" i="1"/>
  <c r="AD276" i="1" s="1"/>
  <c r="V268" i="1"/>
  <c r="Z268" i="1" s="1"/>
  <c r="AC268" i="1"/>
  <c r="AD268" i="1" s="1"/>
  <c r="AB268" i="1"/>
  <c r="V243" i="1"/>
  <c r="Z243" i="1" s="1"/>
  <c r="AC243" i="1"/>
  <c r="AD243" i="1" s="1"/>
  <c r="L228" i="1"/>
  <c r="M228" i="1" s="1"/>
  <c r="T240" i="1"/>
  <c r="U240" i="1" s="1"/>
  <c r="Q269" i="1"/>
  <c r="O269" i="1" s="1"/>
  <c r="R269" i="1" s="1"/>
  <c r="L269" i="1" s="1"/>
  <c r="M269" i="1" s="1"/>
  <c r="T193" i="1"/>
  <c r="U193" i="1" s="1"/>
  <c r="T221" i="1"/>
  <c r="U221" i="1" s="1"/>
  <c r="T189" i="1"/>
  <c r="U189" i="1" s="1"/>
  <c r="AC187" i="1"/>
  <c r="V187" i="1"/>
  <c r="Z187" i="1" s="1"/>
  <c r="AC213" i="1"/>
  <c r="AD213" i="1" s="1"/>
  <c r="V213" i="1"/>
  <c r="Z213" i="1" s="1"/>
  <c r="T179" i="1"/>
  <c r="U179" i="1" s="1"/>
  <c r="AC219" i="1"/>
  <c r="AD219" i="1" s="1"/>
  <c r="V219" i="1"/>
  <c r="Z219" i="1" s="1"/>
  <c r="AB168" i="1"/>
  <c r="T164" i="1"/>
  <c r="U164" i="1" s="1"/>
  <c r="Q194" i="1"/>
  <c r="O194" i="1" s="1"/>
  <c r="R194" i="1" s="1"/>
  <c r="L194" i="1" s="1"/>
  <c r="M194" i="1" s="1"/>
  <c r="Q178" i="1"/>
  <c r="O178" i="1" s="1"/>
  <c r="R178" i="1" s="1"/>
  <c r="L178" i="1" s="1"/>
  <c r="M178" i="1" s="1"/>
  <c r="Q168" i="1"/>
  <c r="O168" i="1" s="1"/>
  <c r="R168" i="1" s="1"/>
  <c r="L168" i="1" s="1"/>
  <c r="M168" i="1" s="1"/>
  <c r="V147" i="1"/>
  <c r="Z147" i="1" s="1"/>
  <c r="AC147" i="1"/>
  <c r="Q147" i="1"/>
  <c r="O147" i="1" s="1"/>
  <c r="R147" i="1" s="1"/>
  <c r="L147" i="1" s="1"/>
  <c r="M147" i="1" s="1"/>
  <c r="AB147" i="1"/>
  <c r="V174" i="1"/>
  <c r="Z174" i="1" s="1"/>
  <c r="AC174" i="1"/>
  <c r="AD174" i="1" s="1"/>
  <c r="AD115" i="1"/>
  <c r="L98" i="1"/>
  <c r="M98" i="1" s="1"/>
  <c r="V176" i="1"/>
  <c r="Z176" i="1" s="1"/>
  <c r="AC176" i="1"/>
  <c r="AD176" i="1" s="1"/>
  <c r="Q176" i="1"/>
  <c r="O176" i="1" s="1"/>
  <c r="R176" i="1" s="1"/>
  <c r="L176" i="1" s="1"/>
  <c r="M176" i="1" s="1"/>
  <c r="AB154" i="1"/>
  <c r="V154" i="1"/>
  <c r="Z154" i="1" s="1"/>
  <c r="AC154" i="1"/>
  <c r="T144" i="1"/>
  <c r="U144" i="1" s="1"/>
  <c r="AD96" i="1"/>
  <c r="Q85" i="1"/>
  <c r="O85" i="1" s="1"/>
  <c r="R85" i="1" s="1"/>
  <c r="L85" i="1" s="1"/>
  <c r="M85" i="1" s="1"/>
  <c r="AC103" i="1"/>
  <c r="AB103" i="1"/>
  <c r="V103" i="1"/>
  <c r="Z103" i="1" s="1"/>
  <c r="V71" i="1"/>
  <c r="Z71" i="1" s="1"/>
  <c r="AC71" i="1"/>
  <c r="AD71" i="1" s="1"/>
  <c r="AB71" i="1"/>
  <c r="V151" i="1"/>
  <c r="Z151" i="1" s="1"/>
  <c r="AC151" i="1"/>
  <c r="AB151" i="1"/>
  <c r="V79" i="1"/>
  <c r="Z79" i="1" s="1"/>
  <c r="AC79" i="1"/>
  <c r="AD79" i="1" s="1"/>
  <c r="AB79" i="1"/>
  <c r="V167" i="1"/>
  <c r="Z167" i="1" s="1"/>
  <c r="AC167" i="1"/>
  <c r="AB167" i="1"/>
  <c r="Q167" i="1"/>
  <c r="O167" i="1" s="1"/>
  <c r="R167" i="1" s="1"/>
  <c r="L167" i="1" s="1"/>
  <c r="M167" i="1" s="1"/>
  <c r="T86" i="1"/>
  <c r="U86" i="1" s="1"/>
  <c r="V81" i="1"/>
  <c r="Z81" i="1" s="1"/>
  <c r="AC81" i="1"/>
  <c r="AB81" i="1"/>
  <c r="AB56" i="1"/>
  <c r="V112" i="1"/>
  <c r="Z112" i="1" s="1"/>
  <c r="AC112" i="1"/>
  <c r="AB112" i="1"/>
  <c r="AB48" i="1"/>
  <c r="T37" i="1"/>
  <c r="U37" i="1" s="1"/>
  <c r="Q23" i="1"/>
  <c r="O23" i="1" s="1"/>
  <c r="R23" i="1" s="1"/>
  <c r="L23" i="1" s="1"/>
  <c r="M23" i="1" s="1"/>
  <c r="L18" i="1"/>
  <c r="M18" i="1" s="1"/>
  <c r="Q19" i="1"/>
  <c r="O19" i="1" s="1"/>
  <c r="R19" i="1" s="1"/>
  <c r="L19" i="1" s="1"/>
  <c r="M19" i="1" s="1"/>
  <c r="T313" i="1"/>
  <c r="U313" i="1" s="1"/>
  <c r="T291" i="1"/>
  <c r="U291" i="1" s="1"/>
  <c r="AB308" i="1"/>
  <c r="V244" i="1"/>
  <c r="Z244" i="1" s="1"/>
  <c r="AC244" i="1"/>
  <c r="V246" i="1"/>
  <c r="Z246" i="1" s="1"/>
  <c r="AC246" i="1"/>
  <c r="AB246" i="1"/>
  <c r="Q246" i="1"/>
  <c r="O246" i="1" s="1"/>
  <c r="R246" i="1" s="1"/>
  <c r="L246" i="1" s="1"/>
  <c r="M246" i="1" s="1"/>
  <c r="T218" i="1"/>
  <c r="U218" i="1" s="1"/>
  <c r="T177" i="1"/>
  <c r="U177" i="1" s="1"/>
  <c r="T100" i="1"/>
  <c r="U100" i="1" s="1"/>
  <c r="V36" i="1"/>
  <c r="Z36" i="1" s="1"/>
  <c r="AC36" i="1"/>
  <c r="L141" i="1"/>
  <c r="M141" i="1" s="1"/>
  <c r="V95" i="1"/>
  <c r="Z95" i="1" s="1"/>
  <c r="AC95" i="1"/>
  <c r="AD95" i="1" s="1"/>
  <c r="T307" i="1"/>
  <c r="U307" i="1" s="1"/>
  <c r="T309" i="1"/>
  <c r="U309" i="1" s="1"/>
  <c r="V235" i="1"/>
  <c r="Z235" i="1" s="1"/>
  <c r="AC235" i="1"/>
  <c r="AD235" i="1" s="1"/>
  <c r="T294" i="1"/>
  <c r="U294" i="1" s="1"/>
  <c r="V233" i="1"/>
  <c r="Z233" i="1" s="1"/>
  <c r="AC233" i="1"/>
  <c r="T197" i="1"/>
  <c r="U197" i="1" s="1"/>
  <c r="T203" i="1"/>
  <c r="U203" i="1" s="1"/>
  <c r="V242" i="1"/>
  <c r="Z242" i="1" s="1"/>
  <c r="AC242" i="1"/>
  <c r="T266" i="1"/>
  <c r="U266" i="1" s="1"/>
  <c r="T185" i="1"/>
  <c r="U185" i="1" s="1"/>
  <c r="T258" i="1"/>
  <c r="U258" i="1" s="1"/>
  <c r="AB150" i="1"/>
  <c r="V150" i="1"/>
  <c r="Z150" i="1" s="1"/>
  <c r="AC150" i="1"/>
  <c r="V113" i="1"/>
  <c r="Z113" i="1" s="1"/>
  <c r="AC113" i="1"/>
  <c r="T41" i="1"/>
  <c r="U41" i="1" s="1"/>
  <c r="T311" i="1"/>
  <c r="U311" i="1" s="1"/>
  <c r="T301" i="1"/>
  <c r="U301" i="1" s="1"/>
  <c r="L270" i="1"/>
  <c r="M270" i="1" s="1"/>
  <c r="Q261" i="1"/>
  <c r="O261" i="1" s="1"/>
  <c r="R261" i="1" s="1"/>
  <c r="L261" i="1" s="1"/>
  <c r="M261" i="1" s="1"/>
  <c r="Q308" i="1"/>
  <c r="O308" i="1" s="1"/>
  <c r="R308" i="1" s="1"/>
  <c r="L308" i="1" s="1"/>
  <c r="M308" i="1" s="1"/>
  <c r="Q252" i="1"/>
  <c r="O252" i="1" s="1"/>
  <c r="R252" i="1" s="1"/>
  <c r="L252" i="1" s="1"/>
  <c r="M252" i="1" s="1"/>
  <c r="T230" i="1"/>
  <c r="U230" i="1" s="1"/>
  <c r="T181" i="1"/>
  <c r="U181" i="1" s="1"/>
  <c r="T110" i="1"/>
  <c r="U110" i="1" s="1"/>
  <c r="AB192" i="1"/>
  <c r="T136" i="1"/>
  <c r="U136" i="1" s="1"/>
  <c r="AD127" i="1"/>
  <c r="L82" i="1"/>
  <c r="M82" i="1" s="1"/>
  <c r="L27" i="1"/>
  <c r="M27" i="1" s="1"/>
  <c r="T78" i="1"/>
  <c r="U78" i="1" s="1"/>
  <c r="Q53" i="1"/>
  <c r="O53" i="1" s="1"/>
  <c r="R53" i="1" s="1"/>
  <c r="L53" i="1" s="1"/>
  <c r="M53" i="1" s="1"/>
  <c r="V16" i="1"/>
  <c r="Z16" i="1" s="1"/>
  <c r="AC16" i="1"/>
  <c r="AB16" i="1"/>
  <c r="Q298" i="1"/>
  <c r="O298" i="1" s="1"/>
  <c r="R298" i="1" s="1"/>
  <c r="L298" i="1" s="1"/>
  <c r="M298" i="1" s="1"/>
  <c r="T289" i="1"/>
  <c r="U289" i="1" s="1"/>
  <c r="V296" i="1"/>
  <c r="Z296" i="1" s="1"/>
  <c r="AC296" i="1"/>
  <c r="AD296" i="1" s="1"/>
  <c r="Q310" i="1"/>
  <c r="O310" i="1" s="1"/>
  <c r="R310" i="1" s="1"/>
  <c r="L310" i="1" s="1"/>
  <c r="M310" i="1" s="1"/>
  <c r="V280" i="1"/>
  <c r="Z280" i="1" s="1"/>
  <c r="AC280" i="1"/>
  <c r="AD280" i="1" s="1"/>
  <c r="Q296" i="1"/>
  <c r="O296" i="1" s="1"/>
  <c r="R296" i="1" s="1"/>
  <c r="L296" i="1" s="1"/>
  <c r="M296" i="1" s="1"/>
  <c r="AB269" i="1"/>
  <c r="V284" i="1"/>
  <c r="Z284" i="1" s="1"/>
  <c r="AC284" i="1"/>
  <c r="AD284" i="1" s="1"/>
  <c r="Q284" i="1"/>
  <c r="O284" i="1" s="1"/>
  <c r="R284" i="1" s="1"/>
  <c r="L284" i="1" s="1"/>
  <c r="M284" i="1" s="1"/>
  <c r="V255" i="1"/>
  <c r="Z255" i="1" s="1"/>
  <c r="AC255" i="1"/>
  <c r="AD255" i="1" s="1"/>
  <c r="AB242" i="1"/>
  <c r="AC209" i="1"/>
  <c r="V209" i="1"/>
  <c r="Z209" i="1" s="1"/>
  <c r="T212" i="1"/>
  <c r="U212" i="1" s="1"/>
  <c r="T205" i="1"/>
  <c r="U205" i="1" s="1"/>
  <c r="AC234" i="1"/>
  <c r="AB234" i="1"/>
  <c r="V234" i="1"/>
  <c r="Z234" i="1" s="1"/>
  <c r="AC215" i="1"/>
  <c r="AB215" i="1"/>
  <c r="V215" i="1"/>
  <c r="Z215" i="1" s="1"/>
  <c r="AB187" i="1"/>
  <c r="T232" i="1"/>
  <c r="U232" i="1" s="1"/>
  <c r="Q237" i="1"/>
  <c r="O237" i="1" s="1"/>
  <c r="R237" i="1" s="1"/>
  <c r="L237" i="1" s="1"/>
  <c r="M237" i="1" s="1"/>
  <c r="V137" i="1"/>
  <c r="Z137" i="1" s="1"/>
  <c r="AC137" i="1"/>
  <c r="AB137" i="1"/>
  <c r="Q219" i="1"/>
  <c r="O219" i="1" s="1"/>
  <c r="R219" i="1" s="1"/>
  <c r="L219" i="1" s="1"/>
  <c r="M219" i="1" s="1"/>
  <c r="V248" i="1"/>
  <c r="Z248" i="1" s="1"/>
  <c r="AC248" i="1"/>
  <c r="AD248" i="1" s="1"/>
  <c r="T156" i="1"/>
  <c r="U156" i="1" s="1"/>
  <c r="V109" i="1"/>
  <c r="Z109" i="1" s="1"/>
  <c r="AC109" i="1"/>
  <c r="AD109" i="1" s="1"/>
  <c r="Q150" i="1"/>
  <c r="O150" i="1" s="1"/>
  <c r="R150" i="1" s="1"/>
  <c r="L150" i="1" s="1"/>
  <c r="M150" i="1" s="1"/>
  <c r="AB180" i="1"/>
  <c r="V163" i="1"/>
  <c r="Z163" i="1" s="1"/>
  <c r="AC163" i="1"/>
  <c r="Q163" i="1"/>
  <c r="O163" i="1" s="1"/>
  <c r="R163" i="1" s="1"/>
  <c r="L163" i="1" s="1"/>
  <c r="M163" i="1" s="1"/>
  <c r="AB163" i="1"/>
  <c r="V116" i="1"/>
  <c r="Z116" i="1" s="1"/>
  <c r="AB116" i="1"/>
  <c r="AC116" i="1"/>
  <c r="Q116" i="1"/>
  <c r="O116" i="1" s="1"/>
  <c r="R116" i="1" s="1"/>
  <c r="L116" i="1" s="1"/>
  <c r="M116" i="1" s="1"/>
  <c r="Q180" i="1"/>
  <c r="O180" i="1" s="1"/>
  <c r="R180" i="1" s="1"/>
  <c r="L180" i="1" s="1"/>
  <c r="M180" i="1" s="1"/>
  <c r="V125" i="1"/>
  <c r="Z125" i="1" s="1"/>
  <c r="AC125" i="1"/>
  <c r="AD125" i="1" s="1"/>
  <c r="L117" i="1"/>
  <c r="M117" i="1" s="1"/>
  <c r="T88" i="1"/>
  <c r="U88" i="1" s="1"/>
  <c r="AC69" i="1"/>
  <c r="AD69" i="1" s="1"/>
  <c r="V69" i="1"/>
  <c r="Z69" i="1" s="1"/>
  <c r="Q174" i="1"/>
  <c r="O174" i="1" s="1"/>
  <c r="R174" i="1" s="1"/>
  <c r="L174" i="1" s="1"/>
  <c r="M174" i="1" s="1"/>
  <c r="Q187" i="1"/>
  <c r="O187" i="1" s="1"/>
  <c r="R187" i="1" s="1"/>
  <c r="L187" i="1" s="1"/>
  <c r="M187" i="1" s="1"/>
  <c r="T92" i="1"/>
  <c r="U92" i="1" s="1"/>
  <c r="T114" i="1"/>
  <c r="U114" i="1" s="1"/>
  <c r="Q75" i="1"/>
  <c r="O75" i="1" s="1"/>
  <c r="R75" i="1" s="1"/>
  <c r="L75" i="1" s="1"/>
  <c r="M75" i="1" s="1"/>
  <c r="V60" i="1"/>
  <c r="Z60" i="1" s="1"/>
  <c r="AC60" i="1"/>
  <c r="AD60" i="1" s="1"/>
  <c r="Q45" i="1"/>
  <c r="O45" i="1" s="1"/>
  <c r="R45" i="1" s="1"/>
  <c r="L45" i="1" s="1"/>
  <c r="M45" i="1" s="1"/>
  <c r="AB65" i="1"/>
  <c r="V143" i="1"/>
  <c r="Z143" i="1" s="1"/>
  <c r="AC143" i="1"/>
  <c r="AB143" i="1"/>
  <c r="Q143" i="1"/>
  <c r="O143" i="1" s="1"/>
  <c r="R143" i="1" s="1"/>
  <c r="L143" i="1" s="1"/>
  <c r="M143" i="1" s="1"/>
  <c r="Q83" i="1"/>
  <c r="O83" i="1" s="1"/>
  <c r="R83" i="1" s="1"/>
  <c r="L83" i="1" s="1"/>
  <c r="M83" i="1" s="1"/>
  <c r="Q112" i="1"/>
  <c r="O112" i="1" s="1"/>
  <c r="R112" i="1" s="1"/>
  <c r="L112" i="1" s="1"/>
  <c r="M112" i="1" s="1"/>
  <c r="V68" i="1"/>
  <c r="Z68" i="1" s="1"/>
  <c r="AC68" i="1"/>
  <c r="AD68" i="1" s="1"/>
  <c r="V63" i="1"/>
  <c r="Z63" i="1" s="1"/>
  <c r="AC63" i="1"/>
  <c r="AB63" i="1"/>
  <c r="T21" i="1"/>
  <c r="U21" i="1" s="1"/>
  <c r="V91" i="1"/>
  <c r="Z91" i="1" s="1"/>
  <c r="AC91" i="1"/>
  <c r="AD91" i="1" s="1"/>
  <c r="AB53" i="1"/>
  <c r="Q16" i="1"/>
  <c r="O16" i="1" s="1"/>
  <c r="R16" i="1" s="1"/>
  <c r="L16" i="1" s="1"/>
  <c r="M16" i="1" s="1"/>
  <c r="Q68" i="1"/>
  <c r="O68" i="1" s="1"/>
  <c r="R68" i="1" s="1"/>
  <c r="L68" i="1" s="1"/>
  <c r="M68" i="1" s="1"/>
  <c r="Q60" i="1"/>
  <c r="O60" i="1" s="1"/>
  <c r="R60" i="1" s="1"/>
  <c r="L60" i="1" s="1"/>
  <c r="M60" i="1" s="1"/>
  <c r="V39" i="1"/>
  <c r="Z39" i="1" s="1"/>
  <c r="AC39" i="1"/>
  <c r="AB39" i="1"/>
  <c r="T299" i="1"/>
  <c r="U299" i="1" s="1"/>
  <c r="V282" i="1"/>
  <c r="Z282" i="1" s="1"/>
  <c r="AC282" i="1"/>
  <c r="AD282" i="1" s="1"/>
  <c r="AB282" i="1"/>
  <c r="T295" i="1"/>
  <c r="U295" i="1" s="1"/>
  <c r="V281" i="1"/>
  <c r="Z281" i="1" s="1"/>
  <c r="AC281" i="1"/>
  <c r="AD281" i="1" s="1"/>
  <c r="V256" i="1"/>
  <c r="Z256" i="1" s="1"/>
  <c r="AC256" i="1"/>
  <c r="V250" i="1"/>
  <c r="Z250" i="1" s="1"/>
  <c r="AB250" i="1"/>
  <c r="Q250" i="1"/>
  <c r="O250" i="1" s="1"/>
  <c r="R250" i="1" s="1"/>
  <c r="L250" i="1" s="1"/>
  <c r="M250" i="1" s="1"/>
  <c r="AC250" i="1"/>
  <c r="AD250" i="1" s="1"/>
  <c r="T216" i="1"/>
  <c r="U216" i="1" s="1"/>
  <c r="T225" i="1"/>
  <c r="U225" i="1" s="1"/>
  <c r="V170" i="1"/>
  <c r="Z170" i="1" s="1"/>
  <c r="AC170" i="1"/>
  <c r="AB170" i="1"/>
  <c r="V134" i="1"/>
  <c r="Z134" i="1" s="1"/>
  <c r="AC134" i="1"/>
  <c r="AD134" i="1" s="1"/>
  <c r="V145" i="1"/>
  <c r="Z145" i="1" s="1"/>
  <c r="AC145" i="1"/>
  <c r="AB145" i="1"/>
  <c r="AB58" i="1"/>
  <c r="AC58" i="1"/>
  <c r="V58" i="1"/>
  <c r="Z58" i="1" s="1"/>
  <c r="V30" i="1"/>
  <c r="Z30" i="1" s="1"/>
  <c r="AC30" i="1"/>
  <c r="AD30" i="1" s="1"/>
  <c r="V99" i="1"/>
  <c r="Z99" i="1" s="1"/>
  <c r="AC99" i="1"/>
  <c r="AD99" i="1" s="1"/>
  <c r="AB66" i="1"/>
  <c r="V66" i="1"/>
  <c r="Z66" i="1" s="1"/>
  <c r="AC66" i="1"/>
  <c r="T29" i="1"/>
  <c r="U29" i="1" s="1"/>
  <c r="AB265" i="1"/>
  <c r="V238" i="1"/>
  <c r="Z238" i="1" s="1"/>
  <c r="AC238" i="1"/>
  <c r="AB238" i="1"/>
  <c r="V264" i="1"/>
  <c r="Z264" i="1" s="1"/>
  <c r="AC264" i="1"/>
  <c r="AB264" i="1"/>
  <c r="T222" i="1"/>
  <c r="U222" i="1" s="1"/>
  <c r="AC226" i="1"/>
  <c r="V226" i="1"/>
  <c r="Z226" i="1" s="1"/>
  <c r="AB226" i="1"/>
  <c r="Q226" i="1"/>
  <c r="O226" i="1" s="1"/>
  <c r="R226" i="1" s="1"/>
  <c r="L226" i="1" s="1"/>
  <c r="M226" i="1" s="1"/>
  <c r="V196" i="1"/>
  <c r="Z196" i="1" s="1"/>
  <c r="AC196" i="1"/>
  <c r="AB196" i="1"/>
  <c r="AC217" i="1"/>
  <c r="V217" i="1"/>
  <c r="Z217" i="1" s="1"/>
  <c r="AB217" i="1"/>
  <c r="V121" i="1"/>
  <c r="Z121" i="1" s="1"/>
  <c r="AC121" i="1"/>
  <c r="AD121" i="1" s="1"/>
  <c r="T84" i="1"/>
  <c r="U84" i="1" s="1"/>
  <c r="AB36" i="1"/>
  <c r="V64" i="1"/>
  <c r="Z64" i="1" s="1"/>
  <c r="AC64" i="1"/>
  <c r="AD64" i="1" s="1"/>
  <c r="T290" i="1"/>
  <c r="U290" i="1" s="1"/>
  <c r="V314" i="1"/>
  <c r="Z314" i="1" s="1"/>
  <c r="AC314" i="1"/>
  <c r="AB314" i="1"/>
  <c r="T285" i="1"/>
  <c r="U285" i="1" s="1"/>
  <c r="AB256" i="1"/>
  <c r="V283" i="1"/>
  <c r="Z283" i="1" s="1"/>
  <c r="AB283" i="1"/>
  <c r="AC283" i="1"/>
  <c r="Q242" i="1"/>
  <c r="O242" i="1" s="1"/>
  <c r="R242" i="1" s="1"/>
  <c r="L242" i="1" s="1"/>
  <c r="M242" i="1" s="1"/>
  <c r="Q264" i="1"/>
  <c r="O264" i="1" s="1"/>
  <c r="R264" i="1" s="1"/>
  <c r="L264" i="1" s="1"/>
  <c r="M264" i="1" s="1"/>
  <c r="T214" i="1"/>
  <c r="U214" i="1" s="1"/>
  <c r="T195" i="1"/>
  <c r="U195" i="1" s="1"/>
  <c r="Q265" i="1"/>
  <c r="O265" i="1" s="1"/>
  <c r="R265" i="1" s="1"/>
  <c r="L265" i="1" s="1"/>
  <c r="M265" i="1" s="1"/>
  <c r="AB292" i="1"/>
  <c r="T140" i="1"/>
  <c r="U140" i="1" s="1"/>
  <c r="V101" i="1"/>
  <c r="Z101" i="1" s="1"/>
  <c r="AC101" i="1"/>
  <c r="T126" i="1"/>
  <c r="U126" i="1" s="1"/>
  <c r="L93" i="1"/>
  <c r="M93" i="1" s="1"/>
  <c r="AD131" i="1"/>
  <c r="V22" i="1"/>
  <c r="Z22" i="1" s="1"/>
  <c r="AC22" i="1"/>
  <c r="AD22" i="1" s="1"/>
  <c r="Q198" i="1"/>
  <c r="O198" i="1" s="1"/>
  <c r="R198" i="1" s="1"/>
  <c r="L198" i="1" s="1"/>
  <c r="M198" i="1" s="1"/>
  <c r="V57" i="1"/>
  <c r="Z57" i="1" s="1"/>
  <c r="AC57" i="1"/>
  <c r="AD57" i="1" s="1"/>
  <c r="Q292" i="1"/>
  <c r="O292" i="1" s="1"/>
  <c r="R292" i="1" s="1"/>
  <c r="L292" i="1" s="1"/>
  <c r="M292" i="1" s="1"/>
  <c r="T315" i="1"/>
  <c r="U315" i="1" s="1"/>
  <c r="T305" i="1"/>
  <c r="U305" i="1" s="1"/>
  <c r="T293" i="1"/>
  <c r="U293" i="1" s="1"/>
  <c r="V275" i="1"/>
  <c r="Z275" i="1" s="1"/>
  <c r="Q275" i="1"/>
  <c r="O275" i="1" s="1"/>
  <c r="R275" i="1" s="1"/>
  <c r="L275" i="1" s="1"/>
  <c r="M275" i="1" s="1"/>
  <c r="AC275" i="1"/>
  <c r="AD275" i="1" s="1"/>
  <c r="V288" i="1"/>
  <c r="Z288" i="1" s="1"/>
  <c r="AC288" i="1"/>
  <c r="AD288" i="1" s="1"/>
  <c r="Q288" i="1"/>
  <c r="O288" i="1" s="1"/>
  <c r="R288" i="1" s="1"/>
  <c r="L288" i="1" s="1"/>
  <c r="M288" i="1" s="1"/>
  <c r="V267" i="1"/>
  <c r="Z267" i="1" s="1"/>
  <c r="AC267" i="1"/>
  <c r="AB267" i="1"/>
  <c r="T241" i="1"/>
  <c r="U241" i="1" s="1"/>
  <c r="Q267" i="1"/>
  <c r="O267" i="1" s="1"/>
  <c r="R267" i="1" s="1"/>
  <c r="L267" i="1" s="1"/>
  <c r="M267" i="1" s="1"/>
  <c r="Q255" i="1"/>
  <c r="O255" i="1" s="1"/>
  <c r="R255" i="1" s="1"/>
  <c r="L255" i="1" s="1"/>
  <c r="M255" i="1" s="1"/>
  <c r="Q235" i="1"/>
  <c r="O235" i="1" s="1"/>
  <c r="R235" i="1" s="1"/>
  <c r="L235" i="1" s="1"/>
  <c r="M235" i="1" s="1"/>
  <c r="T207" i="1"/>
  <c r="U207" i="1" s="1"/>
  <c r="Q253" i="1"/>
  <c r="O253" i="1" s="1"/>
  <c r="R253" i="1" s="1"/>
  <c r="L253" i="1" s="1"/>
  <c r="M253" i="1" s="1"/>
  <c r="AC208" i="1"/>
  <c r="V208" i="1"/>
  <c r="Z208" i="1" s="1"/>
  <c r="AB208" i="1"/>
  <c r="T245" i="1"/>
  <c r="U245" i="1" s="1"/>
  <c r="V231" i="1"/>
  <c r="Z231" i="1" s="1"/>
  <c r="AC231" i="1"/>
  <c r="AB231" i="1"/>
  <c r="Q247" i="1"/>
  <c r="O247" i="1" s="1"/>
  <c r="R247" i="1" s="1"/>
  <c r="L247" i="1" s="1"/>
  <c r="M247" i="1" s="1"/>
  <c r="Q213" i="1"/>
  <c r="O213" i="1" s="1"/>
  <c r="R213" i="1" s="1"/>
  <c r="L213" i="1" s="1"/>
  <c r="M213" i="1" s="1"/>
  <c r="AB251" i="1"/>
  <c r="Q251" i="1"/>
  <c r="O251" i="1" s="1"/>
  <c r="R251" i="1" s="1"/>
  <c r="L251" i="1" s="1"/>
  <c r="M251" i="1" s="1"/>
  <c r="T171" i="1"/>
  <c r="U171" i="1" s="1"/>
  <c r="Q137" i="1"/>
  <c r="O137" i="1" s="1"/>
  <c r="R137" i="1" s="1"/>
  <c r="L137" i="1" s="1"/>
  <c r="M137" i="1" s="1"/>
  <c r="V153" i="1"/>
  <c r="Z153" i="1" s="1"/>
  <c r="AC153" i="1"/>
  <c r="AD153" i="1" s="1"/>
  <c r="V175" i="1"/>
  <c r="Z175" i="1" s="1"/>
  <c r="Q175" i="1"/>
  <c r="O175" i="1" s="1"/>
  <c r="R175" i="1" s="1"/>
  <c r="L175" i="1" s="1"/>
  <c r="M175" i="1" s="1"/>
  <c r="AC175" i="1"/>
  <c r="AD175" i="1" s="1"/>
  <c r="V159" i="1"/>
  <c r="Z159" i="1" s="1"/>
  <c r="AC159" i="1"/>
  <c r="AD159" i="1" s="1"/>
  <c r="AB113" i="1"/>
  <c r="L165" i="1"/>
  <c r="M165" i="1" s="1"/>
  <c r="T130" i="1"/>
  <c r="U130" i="1" s="1"/>
  <c r="Q159" i="1"/>
  <c r="O159" i="1" s="1"/>
  <c r="R159" i="1" s="1"/>
  <c r="L159" i="1" s="1"/>
  <c r="M159" i="1" s="1"/>
  <c r="V128" i="1"/>
  <c r="Z128" i="1" s="1"/>
  <c r="AB128" i="1"/>
  <c r="AC128" i="1"/>
  <c r="Q128" i="1"/>
  <c r="O128" i="1" s="1"/>
  <c r="R128" i="1" s="1"/>
  <c r="L128" i="1" s="1"/>
  <c r="M128" i="1" s="1"/>
  <c r="V165" i="1"/>
  <c r="Z165" i="1" s="1"/>
  <c r="AB165" i="1"/>
  <c r="AC165" i="1"/>
  <c r="AD165" i="1" s="1"/>
  <c r="AB198" i="1"/>
  <c r="Q182" i="1"/>
  <c r="O182" i="1" s="1"/>
  <c r="R182" i="1" s="1"/>
  <c r="L182" i="1" s="1"/>
  <c r="M182" i="1" s="1"/>
  <c r="V184" i="1"/>
  <c r="Z184" i="1" s="1"/>
  <c r="AC184" i="1"/>
  <c r="AD184" i="1" s="1"/>
  <c r="V149" i="1"/>
  <c r="Z149" i="1" s="1"/>
  <c r="AC149" i="1"/>
  <c r="AD149" i="1" s="1"/>
  <c r="T70" i="1"/>
  <c r="U70" i="1" s="1"/>
  <c r="AB40" i="1"/>
  <c r="Q151" i="1"/>
  <c r="O151" i="1" s="1"/>
  <c r="R151" i="1" s="1"/>
  <c r="L151" i="1" s="1"/>
  <c r="M151" i="1" s="1"/>
  <c r="AB52" i="1"/>
  <c r="V161" i="1"/>
  <c r="Z161" i="1" s="1"/>
  <c r="AC161" i="1"/>
  <c r="AB161" i="1"/>
  <c r="T80" i="1"/>
  <c r="U80" i="1" s="1"/>
  <c r="V35" i="1"/>
  <c r="Z35" i="1" s="1"/>
  <c r="AC35" i="1"/>
  <c r="AB35" i="1"/>
  <c r="Q66" i="1"/>
  <c r="O66" i="1" s="1"/>
  <c r="R66" i="1" s="1"/>
  <c r="L66" i="1" s="1"/>
  <c r="M66" i="1" s="1"/>
  <c r="T142" i="1"/>
  <c r="U142" i="1" s="1"/>
  <c r="AB87" i="1"/>
  <c r="AB62" i="1"/>
  <c r="AC62" i="1"/>
  <c r="V62" i="1"/>
  <c r="Z62" i="1" s="1"/>
  <c r="Q49" i="1"/>
  <c r="O49" i="1" s="1"/>
  <c r="R49" i="1" s="1"/>
  <c r="L49" i="1" s="1"/>
  <c r="M49" i="1" s="1"/>
  <c r="AB54" i="1"/>
  <c r="AC54" i="1"/>
  <c r="AD54" i="1" s="1"/>
  <c r="V54" i="1"/>
  <c r="Z54" i="1" s="1"/>
  <c r="Q95" i="1"/>
  <c r="O95" i="1" s="1"/>
  <c r="R95" i="1" s="1"/>
  <c r="L95" i="1" s="1"/>
  <c r="M95" i="1" s="1"/>
  <c r="Q48" i="1"/>
  <c r="O48" i="1" s="1"/>
  <c r="R48" i="1" s="1"/>
  <c r="L48" i="1" s="1"/>
  <c r="M48" i="1" s="1"/>
  <c r="AC20" i="1"/>
  <c r="AB20" i="1"/>
  <c r="V20" i="1"/>
  <c r="Z20" i="1" s="1"/>
  <c r="Q65" i="1"/>
  <c r="O65" i="1" s="1"/>
  <c r="R65" i="1" s="1"/>
  <c r="L65" i="1" s="1"/>
  <c r="M65" i="1" s="1"/>
  <c r="AD24" i="1" l="1"/>
  <c r="AD119" i="1"/>
  <c r="AD44" i="1"/>
  <c r="AD178" i="1"/>
  <c r="AD20" i="1"/>
  <c r="AD101" i="1"/>
  <c r="AD209" i="1"/>
  <c r="AD287" i="1"/>
  <c r="AD87" i="1"/>
  <c r="AD135" i="1"/>
  <c r="AD63" i="1"/>
  <c r="AD226" i="1"/>
  <c r="AD56" i="1"/>
  <c r="AD298" i="1"/>
  <c r="AD269" i="1"/>
  <c r="AD128" i="1"/>
  <c r="AD217" i="1"/>
  <c r="AD116" i="1"/>
  <c r="AD36" i="1"/>
  <c r="AD117" i="1"/>
  <c r="AD253" i="1"/>
  <c r="AD278" i="1"/>
  <c r="AD198" i="1"/>
  <c r="AD143" i="1"/>
  <c r="AD163" i="1"/>
  <c r="AD244" i="1"/>
  <c r="AD279" i="1"/>
  <c r="AC195" i="1"/>
  <c r="V195" i="1"/>
  <c r="Z195" i="1" s="1"/>
  <c r="AB195" i="1"/>
  <c r="Q195" i="1"/>
  <c r="O195" i="1" s="1"/>
  <c r="R195" i="1" s="1"/>
  <c r="L195" i="1" s="1"/>
  <c r="M195" i="1" s="1"/>
  <c r="AB203" i="1"/>
  <c r="AC203" i="1"/>
  <c r="V203" i="1"/>
  <c r="Z203" i="1" s="1"/>
  <c r="Q203" i="1"/>
  <c r="O203" i="1" s="1"/>
  <c r="R203" i="1" s="1"/>
  <c r="L203" i="1" s="1"/>
  <c r="M203" i="1" s="1"/>
  <c r="AC224" i="1"/>
  <c r="V224" i="1"/>
  <c r="Z224" i="1" s="1"/>
  <c r="AB224" i="1"/>
  <c r="Q224" i="1"/>
  <c r="O224" i="1" s="1"/>
  <c r="R224" i="1" s="1"/>
  <c r="L224" i="1" s="1"/>
  <c r="M224" i="1" s="1"/>
  <c r="AC142" i="1"/>
  <c r="V142" i="1"/>
  <c r="Z142" i="1" s="1"/>
  <c r="Q142" i="1"/>
  <c r="O142" i="1" s="1"/>
  <c r="R142" i="1" s="1"/>
  <c r="L142" i="1" s="1"/>
  <c r="M142" i="1" s="1"/>
  <c r="AB142" i="1"/>
  <c r="AC290" i="1"/>
  <c r="V290" i="1"/>
  <c r="Z290" i="1" s="1"/>
  <c r="Q290" i="1"/>
  <c r="O290" i="1" s="1"/>
  <c r="R290" i="1" s="1"/>
  <c r="L290" i="1" s="1"/>
  <c r="M290" i="1" s="1"/>
  <c r="AB290" i="1"/>
  <c r="V225" i="1"/>
  <c r="Z225" i="1" s="1"/>
  <c r="AC225" i="1"/>
  <c r="AB225" i="1"/>
  <c r="Q225" i="1"/>
  <c r="O225" i="1" s="1"/>
  <c r="R225" i="1" s="1"/>
  <c r="L225" i="1" s="1"/>
  <c r="M225" i="1" s="1"/>
  <c r="AD256" i="1"/>
  <c r="V311" i="1"/>
  <c r="Z311" i="1" s="1"/>
  <c r="AB311" i="1"/>
  <c r="AC311" i="1"/>
  <c r="AD311" i="1" s="1"/>
  <c r="Q311" i="1"/>
  <c r="O311" i="1" s="1"/>
  <c r="R311" i="1" s="1"/>
  <c r="L311" i="1" s="1"/>
  <c r="M311" i="1" s="1"/>
  <c r="AC294" i="1"/>
  <c r="V294" i="1"/>
  <c r="Z294" i="1" s="1"/>
  <c r="AB294" i="1"/>
  <c r="Q294" i="1"/>
  <c r="O294" i="1" s="1"/>
  <c r="R294" i="1" s="1"/>
  <c r="L294" i="1" s="1"/>
  <c r="M294" i="1" s="1"/>
  <c r="AC218" i="1"/>
  <c r="V218" i="1"/>
  <c r="Z218" i="1" s="1"/>
  <c r="AB218" i="1"/>
  <c r="Q218" i="1"/>
  <c r="O218" i="1" s="1"/>
  <c r="R218" i="1" s="1"/>
  <c r="L218" i="1" s="1"/>
  <c r="M218" i="1" s="1"/>
  <c r="AC144" i="1"/>
  <c r="V144" i="1"/>
  <c r="Z144" i="1" s="1"/>
  <c r="Q144" i="1"/>
  <c r="O144" i="1" s="1"/>
  <c r="R144" i="1" s="1"/>
  <c r="L144" i="1" s="1"/>
  <c r="M144" i="1" s="1"/>
  <c r="AB144" i="1"/>
  <c r="AC179" i="1"/>
  <c r="V179" i="1"/>
  <c r="Z179" i="1" s="1"/>
  <c r="Q179" i="1"/>
  <c r="O179" i="1" s="1"/>
  <c r="R179" i="1" s="1"/>
  <c r="L179" i="1" s="1"/>
  <c r="M179" i="1" s="1"/>
  <c r="AB179" i="1"/>
  <c r="AC221" i="1"/>
  <c r="V221" i="1"/>
  <c r="Z221" i="1" s="1"/>
  <c r="AB221" i="1"/>
  <c r="Q221" i="1"/>
  <c r="O221" i="1" s="1"/>
  <c r="R221" i="1" s="1"/>
  <c r="L221" i="1" s="1"/>
  <c r="M221" i="1" s="1"/>
  <c r="AC76" i="1"/>
  <c r="V76" i="1"/>
  <c r="Z76" i="1" s="1"/>
  <c r="Q76" i="1"/>
  <c r="O76" i="1" s="1"/>
  <c r="R76" i="1" s="1"/>
  <c r="L76" i="1" s="1"/>
  <c r="M76" i="1" s="1"/>
  <c r="AB76" i="1"/>
  <c r="AD249" i="1"/>
  <c r="AD48" i="1"/>
  <c r="AD124" i="1"/>
  <c r="AC169" i="1"/>
  <c r="V169" i="1"/>
  <c r="Z169" i="1" s="1"/>
  <c r="AB169" i="1"/>
  <c r="Q169" i="1"/>
  <c r="O169" i="1" s="1"/>
  <c r="R169" i="1" s="1"/>
  <c r="L169" i="1" s="1"/>
  <c r="M169" i="1" s="1"/>
  <c r="AC80" i="1"/>
  <c r="AD80" i="1" s="1"/>
  <c r="AB80" i="1"/>
  <c r="V80" i="1"/>
  <c r="Z80" i="1" s="1"/>
  <c r="Q80" i="1"/>
  <c r="O80" i="1" s="1"/>
  <c r="R80" i="1" s="1"/>
  <c r="L80" i="1" s="1"/>
  <c r="M80" i="1" s="1"/>
  <c r="V70" i="1"/>
  <c r="Z70" i="1" s="1"/>
  <c r="AC70" i="1"/>
  <c r="AB70" i="1"/>
  <c r="Q70" i="1"/>
  <c r="O70" i="1" s="1"/>
  <c r="R70" i="1" s="1"/>
  <c r="L70" i="1" s="1"/>
  <c r="M70" i="1" s="1"/>
  <c r="V130" i="1"/>
  <c r="Z130" i="1" s="1"/>
  <c r="AC130" i="1"/>
  <c r="Q130" i="1"/>
  <c r="O130" i="1" s="1"/>
  <c r="R130" i="1" s="1"/>
  <c r="L130" i="1" s="1"/>
  <c r="M130" i="1" s="1"/>
  <c r="AB130" i="1"/>
  <c r="AD208" i="1"/>
  <c r="V241" i="1"/>
  <c r="Z241" i="1" s="1"/>
  <c r="AC241" i="1"/>
  <c r="Q241" i="1"/>
  <c r="O241" i="1" s="1"/>
  <c r="R241" i="1" s="1"/>
  <c r="L241" i="1" s="1"/>
  <c r="M241" i="1" s="1"/>
  <c r="AB241" i="1"/>
  <c r="AD238" i="1"/>
  <c r="AD145" i="1"/>
  <c r="AB299" i="1"/>
  <c r="V299" i="1"/>
  <c r="Z299" i="1" s="1"/>
  <c r="AC299" i="1"/>
  <c r="Q299" i="1"/>
  <c r="O299" i="1" s="1"/>
  <c r="R299" i="1" s="1"/>
  <c r="L299" i="1" s="1"/>
  <c r="M299" i="1" s="1"/>
  <c r="AC92" i="1"/>
  <c r="AB92" i="1"/>
  <c r="V92" i="1"/>
  <c r="Z92" i="1" s="1"/>
  <c r="Q92" i="1"/>
  <c r="O92" i="1" s="1"/>
  <c r="R92" i="1" s="1"/>
  <c r="L92" i="1" s="1"/>
  <c r="M92" i="1" s="1"/>
  <c r="AC156" i="1"/>
  <c r="V156" i="1"/>
  <c r="Z156" i="1" s="1"/>
  <c r="Q156" i="1"/>
  <c r="O156" i="1" s="1"/>
  <c r="R156" i="1" s="1"/>
  <c r="L156" i="1" s="1"/>
  <c r="M156" i="1" s="1"/>
  <c r="AB156" i="1"/>
  <c r="AD234" i="1"/>
  <c r="AD16" i="1"/>
  <c r="AC230" i="1"/>
  <c r="AB230" i="1"/>
  <c r="V230" i="1"/>
  <c r="Z230" i="1" s="1"/>
  <c r="Q230" i="1"/>
  <c r="O230" i="1" s="1"/>
  <c r="R230" i="1" s="1"/>
  <c r="L230" i="1" s="1"/>
  <c r="M230" i="1" s="1"/>
  <c r="AB258" i="1"/>
  <c r="V258" i="1"/>
  <c r="Z258" i="1" s="1"/>
  <c r="AC258" i="1"/>
  <c r="AD258" i="1" s="1"/>
  <c r="Q258" i="1"/>
  <c r="O258" i="1" s="1"/>
  <c r="R258" i="1" s="1"/>
  <c r="L258" i="1" s="1"/>
  <c r="M258" i="1" s="1"/>
  <c r="AC291" i="1"/>
  <c r="AB291" i="1"/>
  <c r="V291" i="1"/>
  <c r="Z291" i="1" s="1"/>
  <c r="Q291" i="1"/>
  <c r="O291" i="1" s="1"/>
  <c r="R291" i="1" s="1"/>
  <c r="L291" i="1" s="1"/>
  <c r="M291" i="1" s="1"/>
  <c r="AD81" i="1"/>
  <c r="AD154" i="1"/>
  <c r="AB199" i="1"/>
  <c r="AC199" i="1"/>
  <c r="AD199" i="1" s="1"/>
  <c r="V199" i="1"/>
  <c r="Z199" i="1" s="1"/>
  <c r="Q199" i="1"/>
  <c r="O199" i="1" s="1"/>
  <c r="R199" i="1" s="1"/>
  <c r="L199" i="1" s="1"/>
  <c r="M199" i="1" s="1"/>
  <c r="AD65" i="1"/>
  <c r="AD52" i="1"/>
  <c r="AB162" i="1"/>
  <c r="AC162" i="1"/>
  <c r="AD162" i="1" s="1"/>
  <c r="V162" i="1"/>
  <c r="Z162" i="1" s="1"/>
  <c r="Q162" i="1"/>
  <c r="O162" i="1" s="1"/>
  <c r="R162" i="1" s="1"/>
  <c r="L162" i="1" s="1"/>
  <c r="M162" i="1" s="1"/>
  <c r="AD180" i="1"/>
  <c r="V262" i="1"/>
  <c r="Z262" i="1" s="1"/>
  <c r="AC262" i="1"/>
  <c r="AB262" i="1"/>
  <c r="Q262" i="1"/>
  <c r="O262" i="1" s="1"/>
  <c r="R262" i="1" s="1"/>
  <c r="L262" i="1" s="1"/>
  <c r="M262" i="1" s="1"/>
  <c r="AD97" i="1"/>
  <c r="AB166" i="1"/>
  <c r="V166" i="1"/>
  <c r="Z166" i="1" s="1"/>
  <c r="AC166" i="1"/>
  <c r="Q166" i="1"/>
  <c r="O166" i="1" s="1"/>
  <c r="R166" i="1" s="1"/>
  <c r="L166" i="1" s="1"/>
  <c r="M166" i="1" s="1"/>
  <c r="AD265" i="1"/>
  <c r="AD261" i="1"/>
  <c r="AC239" i="1"/>
  <c r="AB239" i="1"/>
  <c r="V239" i="1"/>
  <c r="Z239" i="1" s="1"/>
  <c r="Q239" i="1"/>
  <c r="O239" i="1" s="1"/>
  <c r="R239" i="1" s="1"/>
  <c r="L239" i="1" s="1"/>
  <c r="M239" i="1" s="1"/>
  <c r="V227" i="1"/>
  <c r="Z227" i="1" s="1"/>
  <c r="AC227" i="1"/>
  <c r="AB227" i="1"/>
  <c r="Q227" i="1"/>
  <c r="O227" i="1" s="1"/>
  <c r="R227" i="1" s="1"/>
  <c r="L227" i="1" s="1"/>
  <c r="M227" i="1" s="1"/>
  <c r="AB158" i="1"/>
  <c r="AC158" i="1"/>
  <c r="AD158" i="1" s="1"/>
  <c r="V158" i="1"/>
  <c r="Z158" i="1" s="1"/>
  <c r="Q158" i="1"/>
  <c r="O158" i="1" s="1"/>
  <c r="R158" i="1" s="1"/>
  <c r="L158" i="1" s="1"/>
  <c r="M158" i="1" s="1"/>
  <c r="AC173" i="1"/>
  <c r="V173" i="1"/>
  <c r="Z173" i="1" s="1"/>
  <c r="AB173" i="1"/>
  <c r="Q173" i="1"/>
  <c r="O173" i="1" s="1"/>
  <c r="R173" i="1" s="1"/>
  <c r="L173" i="1" s="1"/>
  <c r="M173" i="1" s="1"/>
  <c r="AD161" i="1"/>
  <c r="AD141" i="1"/>
  <c r="AC138" i="1"/>
  <c r="V138" i="1"/>
  <c r="Z138" i="1" s="1"/>
  <c r="Q138" i="1"/>
  <c r="O138" i="1" s="1"/>
  <c r="R138" i="1" s="1"/>
  <c r="L138" i="1" s="1"/>
  <c r="M138" i="1" s="1"/>
  <c r="AB138" i="1"/>
  <c r="AC111" i="1"/>
  <c r="V111" i="1"/>
  <c r="Z111" i="1" s="1"/>
  <c r="AB111" i="1"/>
  <c r="Q111" i="1"/>
  <c r="O111" i="1" s="1"/>
  <c r="R111" i="1" s="1"/>
  <c r="L111" i="1" s="1"/>
  <c r="M111" i="1" s="1"/>
  <c r="AD192" i="1"/>
  <c r="V220" i="1"/>
  <c r="Z220" i="1" s="1"/>
  <c r="AC220" i="1"/>
  <c r="Q220" i="1"/>
  <c r="O220" i="1" s="1"/>
  <c r="R220" i="1" s="1"/>
  <c r="L220" i="1" s="1"/>
  <c r="M220" i="1" s="1"/>
  <c r="AB220" i="1"/>
  <c r="V295" i="1"/>
  <c r="Z295" i="1" s="1"/>
  <c r="AB295" i="1"/>
  <c r="AC295" i="1"/>
  <c r="AD295" i="1" s="1"/>
  <c r="Q295" i="1"/>
  <c r="O295" i="1" s="1"/>
  <c r="R295" i="1" s="1"/>
  <c r="L295" i="1" s="1"/>
  <c r="M295" i="1" s="1"/>
  <c r="AB146" i="1"/>
  <c r="AC146" i="1"/>
  <c r="V146" i="1"/>
  <c r="Z146" i="1" s="1"/>
  <c r="Q146" i="1"/>
  <c r="O146" i="1" s="1"/>
  <c r="R146" i="1" s="1"/>
  <c r="L146" i="1" s="1"/>
  <c r="M146" i="1" s="1"/>
  <c r="V106" i="1"/>
  <c r="Z106" i="1" s="1"/>
  <c r="AC106" i="1"/>
  <c r="Q106" i="1"/>
  <c r="O106" i="1" s="1"/>
  <c r="R106" i="1" s="1"/>
  <c r="L106" i="1" s="1"/>
  <c r="M106" i="1" s="1"/>
  <c r="AB106" i="1"/>
  <c r="AC222" i="1"/>
  <c r="V222" i="1"/>
  <c r="Z222" i="1" s="1"/>
  <c r="Q222" i="1"/>
  <c r="O222" i="1" s="1"/>
  <c r="R222" i="1" s="1"/>
  <c r="L222" i="1" s="1"/>
  <c r="M222" i="1" s="1"/>
  <c r="AB222" i="1"/>
  <c r="AC207" i="1"/>
  <c r="V207" i="1"/>
  <c r="Z207" i="1" s="1"/>
  <c r="AB207" i="1"/>
  <c r="Q207" i="1"/>
  <c r="O207" i="1" s="1"/>
  <c r="R207" i="1" s="1"/>
  <c r="L207" i="1" s="1"/>
  <c r="M207" i="1" s="1"/>
  <c r="AC214" i="1"/>
  <c r="V214" i="1"/>
  <c r="Z214" i="1" s="1"/>
  <c r="Q214" i="1"/>
  <c r="O214" i="1" s="1"/>
  <c r="R214" i="1" s="1"/>
  <c r="L214" i="1" s="1"/>
  <c r="M214" i="1" s="1"/>
  <c r="AB214" i="1"/>
  <c r="V29" i="1"/>
  <c r="Z29" i="1" s="1"/>
  <c r="AC29" i="1"/>
  <c r="AB29" i="1"/>
  <c r="Q29" i="1"/>
  <c r="O29" i="1" s="1"/>
  <c r="R29" i="1" s="1"/>
  <c r="L29" i="1" s="1"/>
  <c r="M29" i="1" s="1"/>
  <c r="AB21" i="1"/>
  <c r="V21" i="1"/>
  <c r="Z21" i="1" s="1"/>
  <c r="AC21" i="1"/>
  <c r="Q21" i="1"/>
  <c r="O21" i="1" s="1"/>
  <c r="R21" i="1" s="1"/>
  <c r="L21" i="1" s="1"/>
  <c r="M21" i="1" s="1"/>
  <c r="AD113" i="1"/>
  <c r="AC309" i="1"/>
  <c r="V309" i="1"/>
  <c r="Z309" i="1" s="1"/>
  <c r="AB309" i="1"/>
  <c r="Q309" i="1"/>
  <c r="O309" i="1" s="1"/>
  <c r="R309" i="1" s="1"/>
  <c r="L309" i="1" s="1"/>
  <c r="M309" i="1" s="1"/>
  <c r="AB240" i="1"/>
  <c r="V240" i="1"/>
  <c r="Z240" i="1" s="1"/>
  <c r="AC240" i="1"/>
  <c r="AD240" i="1" s="1"/>
  <c r="Q240" i="1"/>
  <c r="O240" i="1" s="1"/>
  <c r="R240" i="1" s="1"/>
  <c r="L240" i="1" s="1"/>
  <c r="M240" i="1" s="1"/>
  <c r="AC297" i="1"/>
  <c r="V297" i="1"/>
  <c r="Z297" i="1" s="1"/>
  <c r="AB297" i="1"/>
  <c r="Q297" i="1"/>
  <c r="O297" i="1" s="1"/>
  <c r="R297" i="1" s="1"/>
  <c r="L297" i="1" s="1"/>
  <c r="M297" i="1" s="1"/>
  <c r="AD168" i="1"/>
  <c r="V171" i="1"/>
  <c r="Z171" i="1" s="1"/>
  <c r="AC171" i="1"/>
  <c r="AB171" i="1"/>
  <c r="Q171" i="1"/>
  <c r="O171" i="1" s="1"/>
  <c r="R171" i="1" s="1"/>
  <c r="L171" i="1" s="1"/>
  <c r="M171" i="1" s="1"/>
  <c r="AD196" i="1"/>
  <c r="V212" i="1"/>
  <c r="Z212" i="1" s="1"/>
  <c r="AC212" i="1"/>
  <c r="AD212" i="1" s="1"/>
  <c r="AB212" i="1"/>
  <c r="Q212" i="1"/>
  <c r="O212" i="1" s="1"/>
  <c r="R212" i="1" s="1"/>
  <c r="L212" i="1" s="1"/>
  <c r="M212" i="1" s="1"/>
  <c r="AC78" i="1"/>
  <c r="V78" i="1"/>
  <c r="Z78" i="1" s="1"/>
  <c r="Q78" i="1"/>
  <c r="O78" i="1" s="1"/>
  <c r="R78" i="1" s="1"/>
  <c r="L78" i="1" s="1"/>
  <c r="M78" i="1" s="1"/>
  <c r="AB78" i="1"/>
  <c r="V110" i="1"/>
  <c r="Z110" i="1" s="1"/>
  <c r="AC110" i="1"/>
  <c r="Q110" i="1"/>
  <c r="O110" i="1" s="1"/>
  <c r="R110" i="1" s="1"/>
  <c r="L110" i="1" s="1"/>
  <c r="M110" i="1" s="1"/>
  <c r="AB110" i="1"/>
  <c r="AD233" i="1"/>
  <c r="V307" i="1"/>
  <c r="Z307" i="1" s="1"/>
  <c r="AB307" i="1"/>
  <c r="AC307" i="1"/>
  <c r="AD307" i="1" s="1"/>
  <c r="Q307" i="1"/>
  <c r="O307" i="1" s="1"/>
  <c r="R307" i="1" s="1"/>
  <c r="L307" i="1" s="1"/>
  <c r="M307" i="1" s="1"/>
  <c r="AC100" i="1"/>
  <c r="AD100" i="1" s="1"/>
  <c r="AB100" i="1"/>
  <c r="V100" i="1"/>
  <c r="Z100" i="1" s="1"/>
  <c r="Q100" i="1"/>
  <c r="O100" i="1" s="1"/>
  <c r="R100" i="1" s="1"/>
  <c r="L100" i="1" s="1"/>
  <c r="M100" i="1" s="1"/>
  <c r="AD112" i="1"/>
  <c r="AD151" i="1"/>
  <c r="AD147" i="1"/>
  <c r="AC148" i="1"/>
  <c r="V148" i="1"/>
  <c r="Z148" i="1" s="1"/>
  <c r="Q148" i="1"/>
  <c r="O148" i="1" s="1"/>
  <c r="R148" i="1" s="1"/>
  <c r="L148" i="1" s="1"/>
  <c r="M148" i="1" s="1"/>
  <c r="AB148" i="1"/>
  <c r="AC160" i="1"/>
  <c r="V160" i="1"/>
  <c r="Z160" i="1" s="1"/>
  <c r="Q160" i="1"/>
  <c r="O160" i="1" s="1"/>
  <c r="R160" i="1" s="1"/>
  <c r="L160" i="1" s="1"/>
  <c r="M160" i="1" s="1"/>
  <c r="AB160" i="1"/>
  <c r="AD260" i="1"/>
  <c r="AD308" i="1"/>
  <c r="AC122" i="1"/>
  <c r="V122" i="1"/>
  <c r="Z122" i="1" s="1"/>
  <c r="AB122" i="1"/>
  <c r="Q122" i="1"/>
  <c r="O122" i="1" s="1"/>
  <c r="R122" i="1" s="1"/>
  <c r="L122" i="1" s="1"/>
  <c r="M122" i="1" s="1"/>
  <c r="AD237" i="1"/>
  <c r="V17" i="1"/>
  <c r="Z17" i="1" s="1"/>
  <c r="AB17" i="1"/>
  <c r="AC17" i="1"/>
  <c r="AD17" i="1" s="1"/>
  <c r="Q17" i="1"/>
  <c r="O17" i="1" s="1"/>
  <c r="R17" i="1" s="1"/>
  <c r="L17" i="1" s="1"/>
  <c r="M17" i="1" s="1"/>
  <c r="AD34" i="1"/>
  <c r="AD53" i="1"/>
  <c r="V126" i="1"/>
  <c r="Z126" i="1" s="1"/>
  <c r="AC126" i="1"/>
  <c r="AB126" i="1"/>
  <c r="Q126" i="1"/>
  <c r="O126" i="1" s="1"/>
  <c r="R126" i="1" s="1"/>
  <c r="L126" i="1" s="1"/>
  <c r="M126" i="1" s="1"/>
  <c r="AC232" i="1"/>
  <c r="V232" i="1"/>
  <c r="Z232" i="1" s="1"/>
  <c r="Q232" i="1"/>
  <c r="O232" i="1" s="1"/>
  <c r="R232" i="1" s="1"/>
  <c r="L232" i="1" s="1"/>
  <c r="M232" i="1" s="1"/>
  <c r="AB232" i="1"/>
  <c r="V193" i="1"/>
  <c r="Z193" i="1" s="1"/>
  <c r="Q193" i="1"/>
  <c r="O193" i="1" s="1"/>
  <c r="R193" i="1" s="1"/>
  <c r="L193" i="1" s="1"/>
  <c r="M193" i="1" s="1"/>
  <c r="AC193" i="1"/>
  <c r="AB193" i="1"/>
  <c r="AD267" i="1"/>
  <c r="AC164" i="1"/>
  <c r="V164" i="1"/>
  <c r="Z164" i="1" s="1"/>
  <c r="AB164" i="1"/>
  <c r="Q164" i="1"/>
  <c r="O164" i="1" s="1"/>
  <c r="R164" i="1" s="1"/>
  <c r="L164" i="1" s="1"/>
  <c r="M164" i="1" s="1"/>
  <c r="AD85" i="1"/>
  <c r="AD263" i="1"/>
  <c r="AD32" i="1"/>
  <c r="AC293" i="1"/>
  <c r="V293" i="1"/>
  <c r="Z293" i="1" s="1"/>
  <c r="Q293" i="1"/>
  <c r="O293" i="1" s="1"/>
  <c r="R293" i="1" s="1"/>
  <c r="L293" i="1" s="1"/>
  <c r="M293" i="1" s="1"/>
  <c r="AB293" i="1"/>
  <c r="AC285" i="1"/>
  <c r="V285" i="1"/>
  <c r="Z285" i="1" s="1"/>
  <c r="Q285" i="1"/>
  <c r="O285" i="1" s="1"/>
  <c r="R285" i="1" s="1"/>
  <c r="L285" i="1" s="1"/>
  <c r="M285" i="1" s="1"/>
  <c r="AB285" i="1"/>
  <c r="AD39" i="1"/>
  <c r="V185" i="1"/>
  <c r="Z185" i="1" s="1"/>
  <c r="AC185" i="1"/>
  <c r="Q185" i="1"/>
  <c r="O185" i="1" s="1"/>
  <c r="R185" i="1" s="1"/>
  <c r="L185" i="1" s="1"/>
  <c r="M185" i="1" s="1"/>
  <c r="AB185" i="1"/>
  <c r="AD246" i="1"/>
  <c r="AD187" i="1"/>
  <c r="V25" i="1"/>
  <c r="Z25" i="1" s="1"/>
  <c r="AB25" i="1"/>
  <c r="AC25" i="1"/>
  <c r="Q25" i="1"/>
  <c r="O25" i="1" s="1"/>
  <c r="R25" i="1" s="1"/>
  <c r="L25" i="1" s="1"/>
  <c r="M25" i="1" s="1"/>
  <c r="AD35" i="1"/>
  <c r="AB245" i="1"/>
  <c r="V245" i="1"/>
  <c r="Z245" i="1" s="1"/>
  <c r="AC245" i="1"/>
  <c r="Q245" i="1"/>
  <c r="O245" i="1" s="1"/>
  <c r="R245" i="1" s="1"/>
  <c r="L245" i="1" s="1"/>
  <c r="M245" i="1" s="1"/>
  <c r="AC305" i="1"/>
  <c r="V305" i="1"/>
  <c r="Z305" i="1" s="1"/>
  <c r="AB305" i="1"/>
  <c r="Q305" i="1"/>
  <c r="O305" i="1" s="1"/>
  <c r="R305" i="1" s="1"/>
  <c r="L305" i="1" s="1"/>
  <c r="M305" i="1" s="1"/>
  <c r="AC140" i="1"/>
  <c r="V140" i="1"/>
  <c r="Z140" i="1" s="1"/>
  <c r="Q140" i="1"/>
  <c r="O140" i="1" s="1"/>
  <c r="R140" i="1" s="1"/>
  <c r="L140" i="1" s="1"/>
  <c r="M140" i="1" s="1"/>
  <c r="AB140" i="1"/>
  <c r="AD314" i="1"/>
  <c r="AC84" i="1"/>
  <c r="AB84" i="1"/>
  <c r="V84" i="1"/>
  <c r="Z84" i="1" s="1"/>
  <c r="Q84" i="1"/>
  <c r="O84" i="1" s="1"/>
  <c r="R84" i="1" s="1"/>
  <c r="L84" i="1" s="1"/>
  <c r="M84" i="1" s="1"/>
  <c r="AD264" i="1"/>
  <c r="AD66" i="1"/>
  <c r="AD58" i="1"/>
  <c r="AD170" i="1"/>
  <c r="AD137" i="1"/>
  <c r="AD215" i="1"/>
  <c r="AC289" i="1"/>
  <c r="V289" i="1"/>
  <c r="Z289" i="1" s="1"/>
  <c r="Q289" i="1"/>
  <c r="O289" i="1" s="1"/>
  <c r="R289" i="1" s="1"/>
  <c r="L289" i="1" s="1"/>
  <c r="M289" i="1" s="1"/>
  <c r="AB289" i="1"/>
  <c r="AD150" i="1"/>
  <c r="AC266" i="1"/>
  <c r="V266" i="1"/>
  <c r="Z266" i="1" s="1"/>
  <c r="AB266" i="1"/>
  <c r="Q266" i="1"/>
  <c r="O266" i="1" s="1"/>
  <c r="R266" i="1" s="1"/>
  <c r="L266" i="1" s="1"/>
  <c r="M266" i="1" s="1"/>
  <c r="AC189" i="1"/>
  <c r="V189" i="1"/>
  <c r="Z189" i="1" s="1"/>
  <c r="AB189" i="1"/>
  <c r="Q189" i="1"/>
  <c r="O189" i="1" s="1"/>
  <c r="R189" i="1" s="1"/>
  <c r="L189" i="1" s="1"/>
  <c r="M189" i="1" s="1"/>
  <c r="V183" i="1"/>
  <c r="Z183" i="1" s="1"/>
  <c r="AC183" i="1"/>
  <c r="Q183" i="1"/>
  <c r="O183" i="1" s="1"/>
  <c r="R183" i="1" s="1"/>
  <c r="L183" i="1" s="1"/>
  <c r="M183" i="1" s="1"/>
  <c r="AB183" i="1"/>
  <c r="V277" i="1"/>
  <c r="Z277" i="1" s="1"/>
  <c r="AC277" i="1"/>
  <c r="Q277" i="1"/>
  <c r="O277" i="1" s="1"/>
  <c r="R277" i="1" s="1"/>
  <c r="L277" i="1" s="1"/>
  <c r="M277" i="1" s="1"/>
  <c r="AB277" i="1"/>
  <c r="AD194" i="1"/>
  <c r="AD28" i="1"/>
  <c r="AB46" i="1"/>
  <c r="V46" i="1"/>
  <c r="Z46" i="1" s="1"/>
  <c r="AC46" i="1"/>
  <c r="Q46" i="1"/>
  <c r="O46" i="1" s="1"/>
  <c r="R46" i="1" s="1"/>
  <c r="L46" i="1" s="1"/>
  <c r="M46" i="1" s="1"/>
  <c r="V191" i="1"/>
  <c r="Z191" i="1" s="1"/>
  <c r="Q191" i="1"/>
  <c r="O191" i="1" s="1"/>
  <c r="R191" i="1" s="1"/>
  <c r="L191" i="1" s="1"/>
  <c r="M191" i="1" s="1"/>
  <c r="AC191" i="1"/>
  <c r="AD191" i="1" s="1"/>
  <c r="AB191" i="1"/>
  <c r="V201" i="1"/>
  <c r="Z201" i="1" s="1"/>
  <c r="AC201" i="1"/>
  <c r="Q201" i="1"/>
  <c r="O201" i="1" s="1"/>
  <c r="R201" i="1" s="1"/>
  <c r="L201" i="1" s="1"/>
  <c r="M201" i="1" s="1"/>
  <c r="AB201" i="1"/>
  <c r="V303" i="1"/>
  <c r="Z303" i="1" s="1"/>
  <c r="AC303" i="1"/>
  <c r="AB303" i="1"/>
  <c r="Q303" i="1"/>
  <c r="O303" i="1" s="1"/>
  <c r="R303" i="1" s="1"/>
  <c r="L303" i="1" s="1"/>
  <c r="M303" i="1" s="1"/>
  <c r="AC136" i="1"/>
  <c r="V136" i="1"/>
  <c r="Z136" i="1" s="1"/>
  <c r="AB136" i="1"/>
  <c r="Q136" i="1"/>
  <c r="O136" i="1" s="1"/>
  <c r="R136" i="1" s="1"/>
  <c r="L136" i="1" s="1"/>
  <c r="M136" i="1" s="1"/>
  <c r="V37" i="1"/>
  <c r="Z37" i="1" s="1"/>
  <c r="AC37" i="1"/>
  <c r="AB37" i="1"/>
  <c r="Q37" i="1"/>
  <c r="O37" i="1" s="1"/>
  <c r="R37" i="1" s="1"/>
  <c r="L37" i="1" s="1"/>
  <c r="M37" i="1" s="1"/>
  <c r="AD231" i="1"/>
  <c r="V216" i="1"/>
  <c r="Z216" i="1" s="1"/>
  <c r="AC216" i="1"/>
  <c r="Q216" i="1"/>
  <c r="O216" i="1" s="1"/>
  <c r="R216" i="1" s="1"/>
  <c r="L216" i="1" s="1"/>
  <c r="M216" i="1" s="1"/>
  <c r="AB216" i="1"/>
  <c r="V205" i="1"/>
  <c r="Z205" i="1" s="1"/>
  <c r="AC205" i="1"/>
  <c r="Q205" i="1"/>
  <c r="O205" i="1" s="1"/>
  <c r="R205" i="1" s="1"/>
  <c r="L205" i="1" s="1"/>
  <c r="M205" i="1" s="1"/>
  <c r="AB205" i="1"/>
  <c r="V41" i="1"/>
  <c r="Z41" i="1" s="1"/>
  <c r="AC41" i="1"/>
  <c r="AB41" i="1"/>
  <c r="Q41" i="1"/>
  <c r="O41" i="1" s="1"/>
  <c r="R41" i="1" s="1"/>
  <c r="L41" i="1" s="1"/>
  <c r="M41" i="1" s="1"/>
  <c r="AC132" i="1"/>
  <c r="V132" i="1"/>
  <c r="Z132" i="1" s="1"/>
  <c r="Q132" i="1"/>
  <c r="O132" i="1" s="1"/>
  <c r="R132" i="1" s="1"/>
  <c r="L132" i="1" s="1"/>
  <c r="M132" i="1" s="1"/>
  <c r="AB132" i="1"/>
  <c r="V197" i="1"/>
  <c r="Z197" i="1" s="1"/>
  <c r="Q197" i="1"/>
  <c r="O197" i="1" s="1"/>
  <c r="R197" i="1" s="1"/>
  <c r="L197" i="1" s="1"/>
  <c r="M197" i="1" s="1"/>
  <c r="AC197" i="1"/>
  <c r="AB197" i="1"/>
  <c r="AC313" i="1"/>
  <c r="V313" i="1"/>
  <c r="Z313" i="1" s="1"/>
  <c r="Q313" i="1"/>
  <c r="O313" i="1" s="1"/>
  <c r="R313" i="1" s="1"/>
  <c r="L313" i="1" s="1"/>
  <c r="M313" i="1" s="1"/>
  <c r="AB313" i="1"/>
  <c r="AC86" i="1"/>
  <c r="V86" i="1"/>
  <c r="Z86" i="1" s="1"/>
  <c r="AB86" i="1"/>
  <c r="Q86" i="1"/>
  <c r="O86" i="1" s="1"/>
  <c r="R86" i="1" s="1"/>
  <c r="L86" i="1" s="1"/>
  <c r="M86" i="1" s="1"/>
  <c r="AD103" i="1"/>
  <c r="AD120" i="1"/>
  <c r="AC102" i="1"/>
  <c r="V102" i="1"/>
  <c r="Z102" i="1" s="1"/>
  <c r="Q102" i="1"/>
  <c r="O102" i="1" s="1"/>
  <c r="R102" i="1" s="1"/>
  <c r="L102" i="1" s="1"/>
  <c r="M102" i="1" s="1"/>
  <c r="AB102" i="1"/>
  <c r="AD62" i="1"/>
  <c r="V315" i="1"/>
  <c r="Z315" i="1" s="1"/>
  <c r="AB315" i="1"/>
  <c r="AC315" i="1"/>
  <c r="AD315" i="1" s="1"/>
  <c r="Q315" i="1"/>
  <c r="O315" i="1" s="1"/>
  <c r="R315" i="1" s="1"/>
  <c r="L315" i="1" s="1"/>
  <c r="M315" i="1" s="1"/>
  <c r="AD283" i="1"/>
  <c r="V114" i="1"/>
  <c r="Z114" i="1" s="1"/>
  <c r="AC114" i="1"/>
  <c r="Q114" i="1"/>
  <c r="O114" i="1" s="1"/>
  <c r="R114" i="1" s="1"/>
  <c r="L114" i="1" s="1"/>
  <c r="M114" i="1" s="1"/>
  <c r="AB114" i="1"/>
  <c r="AC88" i="1"/>
  <c r="AB88" i="1"/>
  <c r="V88" i="1"/>
  <c r="Z88" i="1" s="1"/>
  <c r="Q88" i="1"/>
  <c r="O88" i="1" s="1"/>
  <c r="R88" i="1" s="1"/>
  <c r="L88" i="1" s="1"/>
  <c r="M88" i="1" s="1"/>
  <c r="AC181" i="1"/>
  <c r="V181" i="1"/>
  <c r="Z181" i="1" s="1"/>
  <c r="Q181" i="1"/>
  <c r="O181" i="1" s="1"/>
  <c r="R181" i="1" s="1"/>
  <c r="L181" i="1" s="1"/>
  <c r="M181" i="1" s="1"/>
  <c r="AB181" i="1"/>
  <c r="AC301" i="1"/>
  <c r="V301" i="1"/>
  <c r="Z301" i="1" s="1"/>
  <c r="Q301" i="1"/>
  <c r="O301" i="1" s="1"/>
  <c r="R301" i="1" s="1"/>
  <c r="L301" i="1" s="1"/>
  <c r="M301" i="1" s="1"/>
  <c r="AB301" i="1"/>
  <c r="AD242" i="1"/>
  <c r="AC177" i="1"/>
  <c r="V177" i="1"/>
  <c r="Z177" i="1" s="1"/>
  <c r="AB177" i="1"/>
  <c r="Q177" i="1"/>
  <c r="O177" i="1" s="1"/>
  <c r="R177" i="1" s="1"/>
  <c r="L177" i="1" s="1"/>
  <c r="M177" i="1" s="1"/>
  <c r="AD167" i="1"/>
  <c r="AD182" i="1"/>
  <c r="AC211" i="1"/>
  <c r="V211" i="1"/>
  <c r="Z211" i="1" s="1"/>
  <c r="Q211" i="1"/>
  <c r="O211" i="1" s="1"/>
  <c r="R211" i="1" s="1"/>
  <c r="L211" i="1" s="1"/>
  <c r="M211" i="1" s="1"/>
  <c r="AB211" i="1"/>
  <c r="AC210" i="1"/>
  <c r="V210" i="1"/>
  <c r="Z210" i="1" s="1"/>
  <c r="Q210" i="1"/>
  <c r="O210" i="1" s="1"/>
  <c r="R210" i="1" s="1"/>
  <c r="L210" i="1" s="1"/>
  <c r="M210" i="1" s="1"/>
  <c r="AB210" i="1"/>
  <c r="AD40" i="1"/>
  <c r="AD292" i="1"/>
  <c r="AD38" i="1"/>
  <c r="AD251" i="1"/>
  <c r="V257" i="1"/>
  <c r="Z257" i="1" s="1"/>
  <c r="AC257" i="1"/>
  <c r="AB257" i="1"/>
  <c r="Q257" i="1"/>
  <c r="O257" i="1" s="1"/>
  <c r="R257" i="1" s="1"/>
  <c r="L257" i="1" s="1"/>
  <c r="M257" i="1" s="1"/>
  <c r="AC33" i="1"/>
  <c r="AB33" i="1"/>
  <c r="V33" i="1"/>
  <c r="Z33" i="1" s="1"/>
  <c r="Q33" i="1"/>
  <c r="O33" i="1" s="1"/>
  <c r="R33" i="1" s="1"/>
  <c r="L33" i="1" s="1"/>
  <c r="M33" i="1" s="1"/>
  <c r="AC118" i="1"/>
  <c r="V118" i="1"/>
  <c r="Z118" i="1" s="1"/>
  <c r="AB118" i="1"/>
  <c r="Q118" i="1"/>
  <c r="O118" i="1" s="1"/>
  <c r="R118" i="1" s="1"/>
  <c r="L118" i="1" s="1"/>
  <c r="M118" i="1" s="1"/>
  <c r="AD139" i="1"/>
  <c r="AD254" i="1"/>
  <c r="AD272" i="1"/>
  <c r="AD177" i="1" l="1"/>
  <c r="AD114" i="1"/>
  <c r="AD189" i="1"/>
  <c r="AD169" i="1"/>
  <c r="AD181" i="1"/>
  <c r="AD86" i="1"/>
  <c r="AD201" i="1"/>
  <c r="AD289" i="1"/>
  <c r="AD160" i="1"/>
  <c r="AD78" i="1"/>
  <c r="AD111" i="1"/>
  <c r="AD211" i="1"/>
  <c r="AD185" i="1"/>
  <c r="AD21" i="1"/>
  <c r="AD197" i="1"/>
  <c r="AD126" i="1"/>
  <c r="AD41" i="1"/>
  <c r="AD216" i="1"/>
  <c r="AD207" i="1"/>
  <c r="AD171" i="1"/>
  <c r="AD262" i="1"/>
  <c r="AD156" i="1"/>
  <c r="AD136" i="1"/>
  <c r="AD227" i="1"/>
  <c r="AD102" i="1"/>
  <c r="AD183" i="1"/>
  <c r="AD84" i="1"/>
  <c r="AD25" i="1"/>
  <c r="AD164" i="1"/>
  <c r="AD122" i="1"/>
  <c r="AD146" i="1"/>
  <c r="AD220" i="1"/>
  <c r="AD173" i="1"/>
  <c r="AD166" i="1"/>
  <c r="AD291" i="1"/>
  <c r="AD230" i="1"/>
  <c r="AD130" i="1"/>
  <c r="AD221" i="1"/>
  <c r="AD144" i="1"/>
  <c r="AD294" i="1"/>
  <c r="AD225" i="1"/>
  <c r="AD203" i="1"/>
  <c r="AD142" i="1"/>
  <c r="AD305" i="1"/>
  <c r="AD293" i="1"/>
  <c r="AD110" i="1"/>
  <c r="AD214" i="1"/>
  <c r="AD257" i="1"/>
  <c r="AD301" i="1"/>
  <c r="AD313" i="1"/>
  <c r="AD92" i="1"/>
  <c r="AD118" i="1"/>
  <c r="AD210" i="1"/>
  <c r="AD245" i="1"/>
  <c r="AD193" i="1"/>
  <c r="AD241" i="1"/>
  <c r="AD33" i="1"/>
  <c r="AD205" i="1"/>
  <c r="AD266" i="1"/>
  <c r="AD138" i="1"/>
  <c r="AD277" i="1"/>
  <c r="AD297" i="1"/>
  <c r="AD309" i="1"/>
  <c r="AD29" i="1"/>
  <c r="AD106" i="1"/>
  <c r="AD239" i="1"/>
  <c r="AD299" i="1"/>
  <c r="AD70" i="1"/>
  <c r="AD76" i="1"/>
  <c r="AD179" i="1"/>
  <c r="AD218" i="1"/>
  <c r="AD232" i="1"/>
  <c r="AD222" i="1"/>
  <c r="AD88" i="1"/>
  <c r="AD132" i="1"/>
  <c r="AD37" i="1"/>
  <c r="AD303" i="1"/>
  <c r="AD148" i="1"/>
  <c r="AD46" i="1"/>
  <c r="AD140" i="1"/>
  <c r="AD285" i="1"/>
  <c r="AD290" i="1"/>
  <c r="AD224" i="1"/>
  <c r="AD195" i="1"/>
</calcChain>
</file>

<file path=xl/sharedStrings.xml><?xml version="1.0" encoding="utf-8"?>
<sst xmlns="http://schemas.openxmlformats.org/spreadsheetml/2006/main" count="4023" uniqueCount="961">
  <si>
    <t>File opened</t>
  </si>
  <si>
    <t>2022-11-23 10:50:46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</si>
  <si>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</si>
  <si>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</si>
  <si>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</si>
  <si>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</si>
  <si>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</si>
  <si>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</si>
  <si>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</si>
  <si>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</si>
  <si>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</si>
  <si>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</si>
  <si>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</si>
  <si>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</si>
  <si>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</si>
  <si>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Nov 22 14:06</t>
  </si>
  <si>
    <t>H2O rangematch</t>
  </si>
  <si>
    <t>Tue Nov 22 14:13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</si>
  <si>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</si>
  <si>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</si>
  <si>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</si>
  <si>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</si>
  <si>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</si>
  <si>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</si>
  <si>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</si>
  <si>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</si>
  <si>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</si>
  <si>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10:50:46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</si>
  <si>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</si>
  <si>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</si>
  <si>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</si>
  <si>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</si>
  <si>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</si>
  <si>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</si>
  <si>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</si>
  <si>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</si>
  <si>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</si>
  <si>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</si>
  <si>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</si>
  <si>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</si>
  <si>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</si>
  <si>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</si>
  <si>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</si>
  <si>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</si>
  <si>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</si>
  <si>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</si>
  <si>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</si>
  <si>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</si>
  <si>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</si>
  <si>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</si>
  <si>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</si>
  <si>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</si>
  <si>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</si>
  <si>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</si>
  <si>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</si>
  <si>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</si>
  <si>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</si>
  <si>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</si>
  <si>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</si>
  <si>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</si>
  <si>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</si>
  <si>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</si>
  <si>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</si>
  <si>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</si>
  <si>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</si>
  <si>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</si>
  <si>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</si>
  <si>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</si>
  <si>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</si>
  <si>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</si>
  <si>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</si>
  <si>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</si>
  <si>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</si>
  <si>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</si>
  <si>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</si>
  <si>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</si>
  <si>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</si>
  <si>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</si>
  <si>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</si>
  <si>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</si>
  <si>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4.21005 80.2789 391.773 638.625 895.832 1097.79 1290.98 1419.36</t>
  </si>
  <si>
    <t>Fs_true</t>
  </si>
  <si>
    <t>0.331256 98.3853 400.849 601.124 801.708 1003.68 1200.77 1401.77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</si>
  <si>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</si>
  <si>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</si>
  <si>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</si>
  <si>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</si>
  <si>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</si>
  <si>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</si>
  <si>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</si>
  <si>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</si>
  <si>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</si>
  <si>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</si>
  <si>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</si>
  <si>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</si>
  <si>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</si>
  <si>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</si>
  <si>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</si>
  <si>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</si>
  <si>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</si>
  <si>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</si>
  <si>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</si>
  <si>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</si>
  <si>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</si>
  <si>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</si>
  <si>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</si>
  <si>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</si>
  <si>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</si>
  <si>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</si>
  <si>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</si>
  <si>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</si>
  <si>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</si>
  <si>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</si>
  <si>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</si>
  <si>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</si>
  <si>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</si>
  <si>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</si>
  <si>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</si>
  <si>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</si>
  <si>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</si>
  <si>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</si>
  <si>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</si>
  <si>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</si>
  <si>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</si>
  <si>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</si>
  <si>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</si>
  <si>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</si>
  <si>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</si>
  <si>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</si>
  <si>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</si>
  <si>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</si>
  <si>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</si>
  <si>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</si>
  <si>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</si>
  <si>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</si>
  <si>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</si>
  <si>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</si>
  <si>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</si>
  <si>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</si>
  <si>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</si>
  <si>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</si>
  <si>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</si>
  <si>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</si>
  <si>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</si>
  <si>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</si>
  <si>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</si>
  <si>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</si>
  <si>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</si>
  <si>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</si>
  <si>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</si>
  <si>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</si>
  <si>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</si>
  <si>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</si>
  <si>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</si>
  <si>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</si>
  <si>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</si>
  <si>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</si>
  <si>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</si>
  <si>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</si>
  <si>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</si>
  <si>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</si>
  <si>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</si>
  <si>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</si>
  <si>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</si>
  <si>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</si>
  <si>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</si>
  <si>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</si>
  <si>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</si>
  <si>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</si>
  <si>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</si>
  <si>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</si>
  <si>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</si>
  <si>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</si>
  <si>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</si>
  <si>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</si>
  <si>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</si>
  <si>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</si>
  <si>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</si>
  <si>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</si>
  <si>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</si>
  <si>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</si>
  <si>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</si>
  <si>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</si>
  <si>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</si>
  <si>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</si>
  <si>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</si>
  <si>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</si>
  <si>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</si>
  <si>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</si>
  <si>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</si>
  <si>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</si>
  <si>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</si>
  <si>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</si>
  <si>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</si>
  <si>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</si>
  <si>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</si>
  <si>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</si>
  <si>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</si>
  <si>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</si>
  <si>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</si>
  <si>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</si>
  <si>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</si>
  <si>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</si>
  <si>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</si>
  <si>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</si>
  <si>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</si>
  <si>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</si>
  <si>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</si>
  <si>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</si>
  <si>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</si>
  <si>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</si>
  <si>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</si>
  <si>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</si>
  <si>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</si>
  <si>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</si>
  <si>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</si>
  <si>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</si>
  <si>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</si>
  <si>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</si>
  <si>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</si>
  <si>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</si>
  <si>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</si>
  <si>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</si>
  <si>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</si>
  <si>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</si>
  <si>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</si>
  <si>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</si>
  <si>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</si>
  <si>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</si>
  <si>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</si>
  <si>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</si>
  <si>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</si>
  <si>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</si>
  <si>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</si>
  <si>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</si>
  <si>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</si>
  <si>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</si>
  <si>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</si>
  <si>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</si>
  <si>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</si>
  <si>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</si>
  <si>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</si>
  <si>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</si>
  <si>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</si>
  <si>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</si>
  <si>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</si>
  <si>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</si>
  <si>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</si>
  <si>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</si>
  <si>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</si>
  <si>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</si>
  <si>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</si>
  <si>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</si>
  <si>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</si>
  <si>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</si>
  <si>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</si>
  <si>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</si>
  <si>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</si>
  <si>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</si>
  <si>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</si>
  <si>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</si>
  <si>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</si>
  <si>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</si>
  <si>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</si>
  <si>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</si>
  <si>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</si>
  <si>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</si>
  <si>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</si>
  <si>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</si>
  <si>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</si>
  <si>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</si>
  <si>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</si>
  <si>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</si>
  <si>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</si>
  <si>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</si>
  <si>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</si>
  <si>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</si>
  <si>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</si>
  <si>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</si>
  <si>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</si>
  <si>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</si>
  <si>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</si>
  <si>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</si>
  <si>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</si>
  <si>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</si>
  <si>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</si>
  <si>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</si>
  <si>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</si>
  <si>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</si>
  <si>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</si>
  <si>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</si>
  <si>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</si>
  <si>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</si>
  <si>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</si>
  <si>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</si>
  <si>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</si>
  <si>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</si>
  <si>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</si>
  <si>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</si>
  <si>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</si>
  <si>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</si>
  <si>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</si>
  <si>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</si>
  <si>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</si>
  <si>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</si>
  <si>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</si>
  <si>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</si>
  <si>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</si>
  <si>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</si>
  <si>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</si>
  <si>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</si>
  <si>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</si>
  <si>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</si>
  <si>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</si>
  <si>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</si>
  <si>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</si>
  <si>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</si>
  <si>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</si>
  <si>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</si>
  <si>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</si>
  <si>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</si>
  <si>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</si>
  <si>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</si>
  <si>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</si>
  <si>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</si>
  <si>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</si>
  <si>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</si>
  <si>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</si>
  <si>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</si>
  <si>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</si>
  <si>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</si>
  <si>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</si>
  <si>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</si>
  <si>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</si>
  <si>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</si>
  <si>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</si>
  <si>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</si>
  <si>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</si>
  <si>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</si>
  <si>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</si>
  <si>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</si>
  <si>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</si>
  <si>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</si>
  <si>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</si>
  <si>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</si>
  <si>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</si>
  <si>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</si>
  <si>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</si>
  <si>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</si>
  <si>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</si>
  <si>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</si>
  <si>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</si>
  <si>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</si>
  <si>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20221123 10:54:27</t>
  </si>
  <si>
    <t>10:54:27</t>
  </si>
  <si>
    <t>0: Broadleaf</t>
  </si>
  <si>
    <t>08:55:09</t>
  </si>
  <si>
    <t>0/2</t>
  </si>
  <si>
    <t>00000000</t>
  </si>
  <si>
    <t>iiiiiiii</t>
  </si>
  <si>
    <t>off</t>
  </si>
  <si>
    <t>20221123 10:54:31</t>
  </si>
  <si>
    <t>10:54:31</t>
  </si>
  <si>
    <t>20221123 10:54:35</t>
  </si>
  <si>
    <t>10:54:35</t>
  </si>
  <si>
    <t>1/2</t>
  </si>
  <si>
    <t>20221123 10:54:39</t>
  </si>
  <si>
    <t>10:54:39</t>
  </si>
  <si>
    <t>20221123 10:54:43</t>
  </si>
  <si>
    <t>10:54:43</t>
  </si>
  <si>
    <t>20221123 10:54:47</t>
  </si>
  <si>
    <t>10:54:47</t>
  </si>
  <si>
    <t>20221123 10:54:51</t>
  </si>
  <si>
    <t>10:54:51</t>
  </si>
  <si>
    <t>20221123 10:54:55</t>
  </si>
  <si>
    <t>10:54:55</t>
  </si>
  <si>
    <t>20221123 10:54:59</t>
  </si>
  <si>
    <t>10:54:59</t>
  </si>
  <si>
    <t>20221123 10:55:03</t>
  </si>
  <si>
    <t>10:55:03</t>
  </si>
  <si>
    <t>20221123 10:55:07</t>
  </si>
  <si>
    <t>10:55:07</t>
  </si>
  <si>
    <t>20221123 10:55:11</t>
  </si>
  <si>
    <t>10:55:11</t>
  </si>
  <si>
    <t>20221123 10:55:15</t>
  </si>
  <si>
    <t>10:55:15</t>
  </si>
  <si>
    <t>20221123 10:55:19</t>
  </si>
  <si>
    <t>10:55:19</t>
  </si>
  <si>
    <t>20221123 10:55:23</t>
  </si>
  <si>
    <t>10:55:23</t>
  </si>
  <si>
    <t>20221123 10:55:27</t>
  </si>
  <si>
    <t>10:55:27</t>
  </si>
  <si>
    <t>20221123 10:55:31</t>
  </si>
  <si>
    <t>10:55:31</t>
  </si>
  <si>
    <t>20221123 10:55:35</t>
  </si>
  <si>
    <t>10:55:35</t>
  </si>
  <si>
    <t>20221123 10:55:39</t>
  </si>
  <si>
    <t>10:55:39</t>
  </si>
  <si>
    <t>20221123 10:55:43</t>
  </si>
  <si>
    <t>10:55:43</t>
  </si>
  <si>
    <t>20221123 10:55:47</t>
  </si>
  <si>
    <t>10:55:47</t>
  </si>
  <si>
    <t>20221123 10:55:51</t>
  </si>
  <si>
    <t>10:55:51</t>
  </si>
  <si>
    <t>20221123 10:55:55</t>
  </si>
  <si>
    <t>10:55:55</t>
  </si>
  <si>
    <t>20221123 10:55:59</t>
  </si>
  <si>
    <t>10:55:59</t>
  </si>
  <si>
    <t>20221123 10:56:03</t>
  </si>
  <si>
    <t>10:56:03</t>
  </si>
  <si>
    <t>20221123 10:56:07</t>
  </si>
  <si>
    <t>10:56:07</t>
  </si>
  <si>
    <t>20221123 10:56:11</t>
  </si>
  <si>
    <t>10:56:11</t>
  </si>
  <si>
    <t>20221123 10:56:15</t>
  </si>
  <si>
    <t>10:56:15</t>
  </si>
  <si>
    <t>20221123 10:56:19</t>
  </si>
  <si>
    <t>10:56:19</t>
  </si>
  <si>
    <t>20221123 10:56:23</t>
  </si>
  <si>
    <t>10:56:23</t>
  </si>
  <si>
    <t>20221123 10:56:27</t>
  </si>
  <si>
    <t>10:56:27</t>
  </si>
  <si>
    <t>20221123 10:56:31</t>
  </si>
  <si>
    <t>10:56:31</t>
  </si>
  <si>
    <t>20221123 10:56:35</t>
  </si>
  <si>
    <t>10:56:35</t>
  </si>
  <si>
    <t>20221123 10:56:39</t>
  </si>
  <si>
    <t>10:56:39</t>
  </si>
  <si>
    <t>20221123 10:56:43</t>
  </si>
  <si>
    <t>10:56:43</t>
  </si>
  <si>
    <t>20221123 10:56:47</t>
  </si>
  <si>
    <t>10:56:47</t>
  </si>
  <si>
    <t>20221123 10:56:51</t>
  </si>
  <si>
    <t>10:56:51</t>
  </si>
  <si>
    <t>20221123 10:56:55</t>
  </si>
  <si>
    <t>10:56:55</t>
  </si>
  <si>
    <t>20221123 10:56:59</t>
  </si>
  <si>
    <t>10:56:59</t>
  </si>
  <si>
    <t>20221123 10:57:03</t>
  </si>
  <si>
    <t>10:57:03</t>
  </si>
  <si>
    <t>20221123 10:57:07</t>
  </si>
  <si>
    <t>10:57:07</t>
  </si>
  <si>
    <t>20221123 10:57:11</t>
  </si>
  <si>
    <t>10:57:11</t>
  </si>
  <si>
    <t>20221123 10:57:15</t>
  </si>
  <si>
    <t>10:57:15</t>
  </si>
  <si>
    <t>20221123 10:57:19</t>
  </si>
  <si>
    <t>10:57:19</t>
  </si>
  <si>
    <t>20221123 10:57:23</t>
  </si>
  <si>
    <t>10:57:23</t>
  </si>
  <si>
    <t>20221123 10:57:27</t>
  </si>
  <si>
    <t>10:57:27</t>
  </si>
  <si>
    <t>20221123 10:57:31</t>
  </si>
  <si>
    <t>10:57:31</t>
  </si>
  <si>
    <t>20221123 10:57:35</t>
  </si>
  <si>
    <t>10:57:35</t>
  </si>
  <si>
    <t>20221123 10:57:39</t>
  </si>
  <si>
    <t>10:57:39</t>
  </si>
  <si>
    <t>20221123 10:57:43</t>
  </si>
  <si>
    <t>10:57:43</t>
  </si>
  <si>
    <t>20221123 10:57:47</t>
  </si>
  <si>
    <t>10:57:47</t>
  </si>
  <si>
    <t>20221123 10:57:51</t>
  </si>
  <si>
    <t>10:57:51</t>
  </si>
  <si>
    <t>20221123 10:57:55</t>
  </si>
  <si>
    <t>10:57:55</t>
  </si>
  <si>
    <t>20221123 10:57:59</t>
  </si>
  <si>
    <t>10:57:59</t>
  </si>
  <si>
    <t>20221123 10:58:03</t>
  </si>
  <si>
    <t>10:58:03</t>
  </si>
  <si>
    <t>20221123 10:58:07</t>
  </si>
  <si>
    <t>10:58:07</t>
  </si>
  <si>
    <t>20221123 10:58:11</t>
  </si>
  <si>
    <t>10:58:11</t>
  </si>
  <si>
    <t>20221123 10:58:15</t>
  </si>
  <si>
    <t>10:58:15</t>
  </si>
  <si>
    <t>20221123 10:58:19</t>
  </si>
  <si>
    <t>10:58:19</t>
  </si>
  <si>
    <t>20221123 10:58:23</t>
  </si>
  <si>
    <t>10:58:23</t>
  </si>
  <si>
    <t>20221123 10:58:27</t>
  </si>
  <si>
    <t>10:58:27</t>
  </si>
  <si>
    <t>20221123 10:58:31</t>
  </si>
  <si>
    <t>10:58:31</t>
  </si>
  <si>
    <t>20221123 10:58:35</t>
  </si>
  <si>
    <t>10:58:35</t>
  </si>
  <si>
    <t>20221123 10:58:39</t>
  </si>
  <si>
    <t>10:58:39</t>
  </si>
  <si>
    <t>20221123 10:58:43</t>
  </si>
  <si>
    <t>10:58:43</t>
  </si>
  <si>
    <t>20221123 10:58:47</t>
  </si>
  <si>
    <t>10:58:47</t>
  </si>
  <si>
    <t>20221123 10:58:51</t>
  </si>
  <si>
    <t>10:58:51</t>
  </si>
  <si>
    <t>20221123 10:58:55</t>
  </si>
  <si>
    <t>10:58:55</t>
  </si>
  <si>
    <t>20221123 10:58:59</t>
  </si>
  <si>
    <t>10:58:59</t>
  </si>
  <si>
    <t>20221123 10:59:03</t>
  </si>
  <si>
    <t>10:59:03</t>
  </si>
  <si>
    <t>20221123 10:59:07</t>
  </si>
  <si>
    <t>10:59:07</t>
  </si>
  <si>
    <t>20221123 10:59:11</t>
  </si>
  <si>
    <t>10:59:11</t>
  </si>
  <si>
    <t>20221123 10:59:15</t>
  </si>
  <si>
    <t>10:59:15</t>
  </si>
  <si>
    <t>20221123 10:59:19</t>
  </si>
  <si>
    <t>10:59:19</t>
  </si>
  <si>
    <t>20221123 10:59:23</t>
  </si>
  <si>
    <t>10:59:23</t>
  </si>
  <si>
    <t>20221123 10:59:27</t>
  </si>
  <si>
    <t>10:59:27</t>
  </si>
  <si>
    <t>20221123 10:59:31</t>
  </si>
  <si>
    <t>10:59:31</t>
  </si>
  <si>
    <t>20221123 10:59:35</t>
  </si>
  <si>
    <t>10:59:35</t>
  </si>
  <si>
    <t>20221123 10:59:39</t>
  </si>
  <si>
    <t>10:59:39</t>
  </si>
  <si>
    <t>20221123 10:59:43</t>
  </si>
  <si>
    <t>10:59:43</t>
  </si>
  <si>
    <t>20221123 10:59:47</t>
  </si>
  <si>
    <t>10:59:47</t>
  </si>
  <si>
    <t>20221123 10:59:50</t>
  </si>
  <si>
    <t>10:59:50</t>
  </si>
  <si>
    <t>20221123 10:59:55</t>
  </si>
  <si>
    <t>10:59:55</t>
  </si>
  <si>
    <t>20221123 10:59:59</t>
  </si>
  <si>
    <t>10:59:59</t>
  </si>
  <si>
    <t>20221123 11:00:02</t>
  </si>
  <si>
    <t>11:00:02</t>
  </si>
  <si>
    <t>20221123 11:00:06</t>
  </si>
  <si>
    <t>11:00:06</t>
  </si>
  <si>
    <t>20221123 11:00:10</t>
  </si>
  <si>
    <t>11:00:10</t>
  </si>
  <si>
    <t>20221123 11:00:14</t>
  </si>
  <si>
    <t>11:00:14</t>
  </si>
  <si>
    <t>20221123 11:00:18</t>
  </si>
  <si>
    <t>11:00:18</t>
  </si>
  <si>
    <t>20221123 11:00:22</t>
  </si>
  <si>
    <t>11:00:22</t>
  </si>
  <si>
    <t>20221123 11:00:26</t>
  </si>
  <si>
    <t>11:00:26</t>
  </si>
  <si>
    <t>20221123 11:00:30</t>
  </si>
  <si>
    <t>11:00:30</t>
  </si>
  <si>
    <t>20221123 11:00:34</t>
  </si>
  <si>
    <t>11:00:34</t>
  </si>
  <si>
    <t>20221123 11:00:38</t>
  </si>
  <si>
    <t>11:00:38</t>
  </si>
  <si>
    <t>20221123 11:00:42</t>
  </si>
  <si>
    <t>11:00:42</t>
  </si>
  <si>
    <t>20221123 11:00:46</t>
  </si>
  <si>
    <t>11:00:46</t>
  </si>
  <si>
    <t>20221123 11:00:50</t>
  </si>
  <si>
    <t>11:00:50</t>
  </si>
  <si>
    <t>20221123 11:00:54</t>
  </si>
  <si>
    <t>11:00:54</t>
  </si>
  <si>
    <t>20221123 11:00:58</t>
  </si>
  <si>
    <t>11:00:58</t>
  </si>
  <si>
    <t>20221123 11:01:02</t>
  </si>
  <si>
    <t>11:01:02</t>
  </si>
  <si>
    <t>20221123 11:01:06</t>
  </si>
  <si>
    <t>11:01:06</t>
  </si>
  <si>
    <t>20221123 11:01:10</t>
  </si>
  <si>
    <t>11:01:10</t>
  </si>
  <si>
    <t>20221123 11:01:14</t>
  </si>
  <si>
    <t>11:01:14</t>
  </si>
  <si>
    <t>20221123 11:01:18</t>
  </si>
  <si>
    <t>11:01:18</t>
  </si>
  <si>
    <t>20221123 11:01:22</t>
  </si>
  <si>
    <t>11:01:22</t>
  </si>
  <si>
    <t>20221123 11:01:26</t>
  </si>
  <si>
    <t>11:01:26</t>
  </si>
  <si>
    <t>20221123 11:01:30</t>
  </si>
  <si>
    <t>11:01:30</t>
  </si>
  <si>
    <t>20221123 11:01:34</t>
  </si>
  <si>
    <t>11:01:34</t>
  </si>
  <si>
    <t>20221123 11:01:38</t>
  </si>
  <si>
    <t>11:01:38</t>
  </si>
  <si>
    <t>20221123 11:01:42</t>
  </si>
  <si>
    <t>11:01:42</t>
  </si>
  <si>
    <t>20221123 11:01:46</t>
  </si>
  <si>
    <t>11:01:46</t>
  </si>
  <si>
    <t>20221123 11:01:50</t>
  </si>
  <si>
    <t>11:01:50</t>
  </si>
  <si>
    <t>20221123 11:01:54</t>
  </si>
  <si>
    <t>11:01:54</t>
  </si>
  <si>
    <t>20221123 11:01:58</t>
  </si>
  <si>
    <t>11:01:58</t>
  </si>
  <si>
    <t>20221123 11:02:02</t>
  </si>
  <si>
    <t>11:02:02</t>
  </si>
  <si>
    <t>20221123 11:02:06</t>
  </si>
  <si>
    <t>11:02:06</t>
  </si>
  <si>
    <t>20221123 11:02:10</t>
  </si>
  <si>
    <t>11:02:10</t>
  </si>
  <si>
    <t>20221123 11:02:14</t>
  </si>
  <si>
    <t>11:02:14</t>
  </si>
  <si>
    <t>20221123 11:02:18</t>
  </si>
  <si>
    <t>11:02:18</t>
  </si>
  <si>
    <t>20221123 11:02:22</t>
  </si>
  <si>
    <t>11:02:22</t>
  </si>
  <si>
    <t>20221123 11:02:26</t>
  </si>
  <si>
    <t>11:02:26</t>
  </si>
  <si>
    <t>20221123 11:02:30</t>
  </si>
  <si>
    <t>11:02:30</t>
  </si>
  <si>
    <t>20221123 11:02:34</t>
  </si>
  <si>
    <t>11:02:34</t>
  </si>
  <si>
    <t>20221123 11:02:38</t>
  </si>
  <si>
    <t>11:02:38</t>
  </si>
  <si>
    <t>20221123 11:02:42</t>
  </si>
  <si>
    <t>11:02:42</t>
  </si>
  <si>
    <t>20221123 11:02:46</t>
  </si>
  <si>
    <t>11:02:46</t>
  </si>
  <si>
    <t>20221123 11:02:50</t>
  </si>
  <si>
    <t>11:02:50</t>
  </si>
  <si>
    <t>20221123 11:02:54</t>
  </si>
  <si>
    <t>11:02:54</t>
  </si>
  <si>
    <t>20221123 11:02:58</t>
  </si>
  <si>
    <t>11:02:58</t>
  </si>
  <si>
    <t>20221123 11:03:02</t>
  </si>
  <si>
    <t>11:03:02</t>
  </si>
  <si>
    <t>20221123 11:03:06</t>
  </si>
  <si>
    <t>11:03:06</t>
  </si>
  <si>
    <t>20221123 11:03:10</t>
  </si>
  <si>
    <t>11:03:10</t>
  </si>
  <si>
    <t>20221123 11:03:14</t>
  </si>
  <si>
    <t>11:03:14</t>
  </si>
  <si>
    <t>20221123 11:03:18</t>
  </si>
  <si>
    <t>11:03:18</t>
  </si>
  <si>
    <t>20221123 11:03:22</t>
  </si>
  <si>
    <t>11:03:22</t>
  </si>
  <si>
    <t>20221123 11:03:26</t>
  </si>
  <si>
    <t>11:03:26</t>
  </si>
  <si>
    <t>20221123 11:03:30</t>
  </si>
  <si>
    <t>11:03:30</t>
  </si>
  <si>
    <t>20221123 11:03:34</t>
  </si>
  <si>
    <t>11:03:34</t>
  </si>
  <si>
    <t>20221123 11:03:38</t>
  </si>
  <si>
    <t>11:03:38</t>
  </si>
  <si>
    <t>20221123 11:03:42</t>
  </si>
  <si>
    <t>11:03:42</t>
  </si>
  <si>
    <t>20221123 11:03:46</t>
  </si>
  <si>
    <t>11:03:46</t>
  </si>
  <si>
    <t>20221123 11:03:50</t>
  </si>
  <si>
    <t>11:03:50</t>
  </si>
  <si>
    <t>20221123 11:03:54</t>
  </si>
  <si>
    <t>11:03:54</t>
  </si>
  <si>
    <t>20221123 11:03:58</t>
  </si>
  <si>
    <t>11:03:58</t>
  </si>
  <si>
    <t>20221123 11:04:02</t>
  </si>
  <si>
    <t>11:04:02</t>
  </si>
  <si>
    <t>20221123 11:04:06</t>
  </si>
  <si>
    <t>11:04:06</t>
  </si>
  <si>
    <t>20221123 11:04:10</t>
  </si>
  <si>
    <t>11:04:10</t>
  </si>
  <si>
    <t>20221123 11:04:14</t>
  </si>
  <si>
    <t>11:04:14</t>
  </si>
  <si>
    <t>20221123 11:04:18</t>
  </si>
  <si>
    <t>11:04:18</t>
  </si>
  <si>
    <t>20221123 11:04:22</t>
  </si>
  <si>
    <t>11:04:22</t>
  </si>
  <si>
    <t>20221123 11:04:26</t>
  </si>
  <si>
    <t>11:04:26</t>
  </si>
  <si>
    <t>20221123 11:04:30</t>
  </si>
  <si>
    <t>11:04:30</t>
  </si>
  <si>
    <t>20221123 11:04:34</t>
  </si>
  <si>
    <t>11:04:34</t>
  </si>
  <si>
    <t>20221123 11:04:38</t>
  </si>
  <si>
    <t>11:04:38</t>
  </si>
  <si>
    <t>20221123 11:04:42</t>
  </si>
  <si>
    <t>11:04:42</t>
  </si>
  <si>
    <t>20221123 11:04:46</t>
  </si>
  <si>
    <t>11:04:46</t>
  </si>
  <si>
    <t>20221123 11:04:50</t>
  </si>
  <si>
    <t>11:04:50</t>
  </si>
  <si>
    <t>20221123 11:04:54</t>
  </si>
  <si>
    <t>11:04:54</t>
  </si>
  <si>
    <t>20221123 11:04:58</t>
  </si>
  <si>
    <t>11:04:58</t>
  </si>
  <si>
    <t>20221123 11:05:02</t>
  </si>
  <si>
    <t>11:05:02</t>
  </si>
  <si>
    <t>20221123 11:05:06</t>
  </si>
  <si>
    <t>11:05:06</t>
  </si>
  <si>
    <t>20221123 11:05:10</t>
  </si>
  <si>
    <t>11:05:10</t>
  </si>
  <si>
    <t>20221123 11:05:14</t>
  </si>
  <si>
    <t>11:05:14</t>
  </si>
  <si>
    <t>20221123 11:05:18</t>
  </si>
  <si>
    <t>11:05:18</t>
  </si>
  <si>
    <t>20221123 11:05:22</t>
  </si>
  <si>
    <t>11:05:22</t>
  </si>
  <si>
    <t>20221123 11:05:26</t>
  </si>
  <si>
    <t>11:05:26</t>
  </si>
  <si>
    <t>20221123 11:05:30</t>
  </si>
  <si>
    <t>11:05:30</t>
  </si>
  <si>
    <t>20221123 11:05:34</t>
  </si>
  <si>
    <t>11:05:34</t>
  </si>
  <si>
    <t>20221123 11:05:38</t>
  </si>
  <si>
    <t>11:05:38</t>
  </si>
  <si>
    <t>20221123 11:05:42</t>
  </si>
  <si>
    <t>11:05:42</t>
  </si>
  <si>
    <t>20221123 11:05:46</t>
  </si>
  <si>
    <t>11:05:46</t>
  </si>
  <si>
    <t>20221123 11:05:50</t>
  </si>
  <si>
    <t>11:05:50</t>
  </si>
  <si>
    <t>20221123 11:05:54</t>
  </si>
  <si>
    <t>11:05:54</t>
  </si>
  <si>
    <t>20221123 11:05:58</t>
  </si>
  <si>
    <t>11:05:58</t>
  </si>
  <si>
    <t>20221123 11:06:02</t>
  </si>
  <si>
    <t>11:06:02</t>
  </si>
  <si>
    <t>20221123 11:06:06</t>
  </si>
  <si>
    <t>11:06:06</t>
  </si>
  <si>
    <t>20221123 11:06:10</t>
  </si>
  <si>
    <t>11:06:10</t>
  </si>
  <si>
    <t>2/2</t>
  </si>
  <si>
    <t>20221123 11:06:14</t>
  </si>
  <si>
    <t>11:06:14</t>
  </si>
  <si>
    <t>20221123 11:06:18</t>
  </si>
  <si>
    <t>11:06:18</t>
  </si>
  <si>
    <t>20221123 11:06:22</t>
  </si>
  <si>
    <t>11:06:22</t>
  </si>
  <si>
    <t>20221123 11:06:26</t>
  </si>
  <si>
    <t>11:06:26</t>
  </si>
  <si>
    <t>20221123 11:06:30</t>
  </si>
  <si>
    <t>11:06:30</t>
  </si>
  <si>
    <t>20221123 11:06:34</t>
  </si>
  <si>
    <t>11:06:34</t>
  </si>
  <si>
    <t>20221123 11:06:38</t>
  </si>
  <si>
    <t>11:06:38</t>
  </si>
  <si>
    <t>20221123 11:06:42</t>
  </si>
  <si>
    <t>11:06:42</t>
  </si>
  <si>
    <t>20221123 11:06:45</t>
  </si>
  <si>
    <t>11:06:45</t>
  </si>
  <si>
    <t>20221123 11:06:49</t>
  </si>
  <si>
    <t>11:06:49</t>
  </si>
  <si>
    <t>20221123 11:06:53</t>
  </si>
  <si>
    <t>11:06:53</t>
  </si>
  <si>
    <t>20221123 11:06:57</t>
  </si>
  <si>
    <t>11:06:57</t>
  </si>
  <si>
    <t>20221123 11:07:01</t>
  </si>
  <si>
    <t>11:07:01</t>
  </si>
  <si>
    <t>20221123 11:07:06</t>
  </si>
  <si>
    <t>11:07:06</t>
  </si>
  <si>
    <t>20221123 11:07:10</t>
  </si>
  <si>
    <t>11:07:10</t>
  </si>
  <si>
    <t>20221123 11:07:14</t>
  </si>
  <si>
    <t>11:07:14</t>
  </si>
  <si>
    <t>20221123 11:07:18</t>
  </si>
  <si>
    <t>11:07:18</t>
  </si>
  <si>
    <t>20221123 11:07:22</t>
  </si>
  <si>
    <t>11:07:22</t>
  </si>
  <si>
    <t>20221123 11:07:26</t>
  </si>
  <si>
    <t>11:07:26</t>
  </si>
  <si>
    <t>20221123 11:07:30</t>
  </si>
  <si>
    <t>11:07:30</t>
  </si>
  <si>
    <t>20221123 11:07:34</t>
  </si>
  <si>
    <t>11:07:34</t>
  </si>
  <si>
    <t>20221123 11:07:38</t>
  </si>
  <si>
    <t>11:07:38</t>
  </si>
  <si>
    <t>20221123 11:07:42</t>
  </si>
  <si>
    <t>11:07:42</t>
  </si>
  <si>
    <t>20221123 11:07:46</t>
  </si>
  <si>
    <t>11:07:46</t>
  </si>
  <si>
    <t>20221123 11:07:50</t>
  </si>
  <si>
    <t>11:07:50</t>
  </si>
  <si>
    <t>20221123 11:07:54</t>
  </si>
  <si>
    <t>11:07:54</t>
  </si>
  <si>
    <t>20221123 11:07:58</t>
  </si>
  <si>
    <t>11:07:58</t>
  </si>
  <si>
    <t>20221123 11:08:02</t>
  </si>
  <si>
    <t>11:08:02</t>
  </si>
  <si>
    <t>20221123 11:08:06</t>
  </si>
  <si>
    <t>11:08:06</t>
  </si>
  <si>
    <t>20221123 11:08:10</t>
  </si>
  <si>
    <t>11:08:10</t>
  </si>
  <si>
    <t>20221123 11:08:14</t>
  </si>
  <si>
    <t>11:08:14</t>
  </si>
  <si>
    <t>20221123 11:08:18</t>
  </si>
  <si>
    <t>11:08:18</t>
  </si>
  <si>
    <t>20221123 11:08:22</t>
  </si>
  <si>
    <t>11:08:22</t>
  </si>
  <si>
    <t>20221123 11:08:26</t>
  </si>
  <si>
    <t>11:08:26</t>
  </si>
  <si>
    <t>20221123 11:08:30</t>
  </si>
  <si>
    <t>11:08:30</t>
  </si>
  <si>
    <t>20221123 11:08:34</t>
  </si>
  <si>
    <t>11:08:34</t>
  </si>
  <si>
    <t>20221123 11:08:38</t>
  </si>
  <si>
    <t>11:08:38</t>
  </si>
  <si>
    <t>20221123 11:08:42</t>
  </si>
  <si>
    <t>11:08:42</t>
  </si>
  <si>
    <t>20221123 11:08:46</t>
  </si>
  <si>
    <t>11:08:46</t>
  </si>
  <si>
    <t>20221123 11:08:50</t>
  </si>
  <si>
    <t>11:08:50</t>
  </si>
  <si>
    <t>20221123 11:08:54</t>
  </si>
  <si>
    <t>11:08:54</t>
  </si>
  <si>
    <t>20221123 11:08:58</t>
  </si>
  <si>
    <t>11:08:58</t>
  </si>
  <si>
    <t>20221123 11:09:02</t>
  </si>
  <si>
    <t>11:09:02</t>
  </si>
  <si>
    <t>20221123 11:09:06</t>
  </si>
  <si>
    <t>11:09:06</t>
  </si>
  <si>
    <t>20221123 11:09:10</t>
  </si>
  <si>
    <t>11:09:10</t>
  </si>
  <si>
    <t>20221123 11:09:13</t>
  </si>
  <si>
    <t>11:09:13</t>
  </si>
  <si>
    <t>20221123 11:09:17</t>
  </si>
  <si>
    <t>11:09:17</t>
  </si>
  <si>
    <t>20221123 11:09:21</t>
  </si>
  <si>
    <t>11:09:21</t>
  </si>
  <si>
    <t>20221123 11:09:25</t>
  </si>
  <si>
    <t>11:09:25</t>
  </si>
  <si>
    <t>20221123 11:09:29</t>
  </si>
  <si>
    <t>11:09:29</t>
  </si>
  <si>
    <t>20221123 11:09:33</t>
  </si>
  <si>
    <t>11:09:33</t>
  </si>
  <si>
    <t>20221123 11:09:37</t>
  </si>
  <si>
    <t>11:09:37</t>
  </si>
  <si>
    <t>20221123 11:09:41</t>
  </si>
  <si>
    <t>11:09:41</t>
  </si>
  <si>
    <t>20221123 11:09:45</t>
  </si>
  <si>
    <t>11:09:45</t>
  </si>
  <si>
    <t>20221123 11:09:49</t>
  </si>
  <si>
    <t>11:09:49</t>
  </si>
  <si>
    <t>20221123 11:09:53</t>
  </si>
  <si>
    <t>11:09:53</t>
  </si>
  <si>
    <t>20221123 11:09:57</t>
  </si>
  <si>
    <t>11:09:57</t>
  </si>
  <si>
    <t>20221123 11:10:01</t>
  </si>
  <si>
    <t>11:10:01</t>
  </si>
  <si>
    <t>20221123 11:10:05</t>
  </si>
  <si>
    <t>11:10:05</t>
  </si>
  <si>
    <t>20221123 11:10:09</t>
  </si>
  <si>
    <t>11:10:09</t>
  </si>
  <si>
    <t>20221123 11:10:13</t>
  </si>
  <si>
    <t>11:10:13</t>
  </si>
  <si>
    <t>20221123 11:10:17</t>
  </si>
  <si>
    <t>11:10:17</t>
  </si>
  <si>
    <t>20221123 11:10:21</t>
  </si>
  <si>
    <t>11:10:21</t>
  </si>
  <si>
    <t>20221123 11:10:25</t>
  </si>
  <si>
    <t>11:10:25</t>
  </si>
  <si>
    <t>20221123 11:10:29</t>
  </si>
  <si>
    <t>11:10:29</t>
  </si>
  <si>
    <t>20221123 11:10:33</t>
  </si>
  <si>
    <t>11:10:33</t>
  </si>
  <si>
    <t>20221123 11:10:37</t>
  </si>
  <si>
    <t>11:10:37</t>
  </si>
  <si>
    <t>20221123 11:10:41</t>
  </si>
  <si>
    <t>11:10:41</t>
  </si>
  <si>
    <t>20221123 11:10:45</t>
  </si>
  <si>
    <t>11:10:45</t>
  </si>
  <si>
    <t>20221123 11:10:49</t>
  </si>
  <si>
    <t>11:10:49</t>
  </si>
  <si>
    <t>20221123 11:10:53</t>
  </si>
  <si>
    <t>11:10:53</t>
  </si>
  <si>
    <t>20221123 11:10:57</t>
  </si>
  <si>
    <t>11:10:57</t>
  </si>
  <si>
    <t>20221123 11:11:01</t>
  </si>
  <si>
    <t>11:11:01</t>
  </si>
  <si>
    <t>20221123 11:11:05</t>
  </si>
  <si>
    <t>11:11:05</t>
  </si>
  <si>
    <t>20221123 11:11:09</t>
  </si>
  <si>
    <t>11:11:09</t>
  </si>
  <si>
    <t>20221123 11:11:13</t>
  </si>
  <si>
    <t>11:11:13</t>
  </si>
  <si>
    <t>20221123 11:11:17</t>
  </si>
  <si>
    <t>11:11:17</t>
  </si>
  <si>
    <t>20221123 11:11:21</t>
  </si>
  <si>
    <t>11:11:21</t>
  </si>
  <si>
    <t>20221123 11:11:25</t>
  </si>
  <si>
    <t>11:11:25</t>
  </si>
  <si>
    <t>20221123 11:11:29</t>
  </si>
  <si>
    <t>11:11:29</t>
  </si>
  <si>
    <t>20221123 11:11:33</t>
  </si>
  <si>
    <t>11:11:33</t>
  </si>
  <si>
    <t>20221123 11:11:37</t>
  </si>
  <si>
    <t>11:11:37</t>
  </si>
  <si>
    <t>20221123 11:11:41</t>
  </si>
  <si>
    <t>11:11:41</t>
  </si>
  <si>
    <t>20221123 11:11:45</t>
  </si>
  <si>
    <t>11:11:45</t>
  </si>
  <si>
    <t>20221123 11:11:49</t>
  </si>
  <si>
    <t>11:11:49</t>
  </si>
  <si>
    <t>20221123 11:11:53</t>
  </si>
  <si>
    <t>11:11:53</t>
  </si>
  <si>
    <t>20221123 11:11:57</t>
  </si>
  <si>
    <t>11:11:57</t>
  </si>
  <si>
    <t>20221123 11:12:01</t>
  </si>
  <si>
    <t>11:12:01</t>
  </si>
  <si>
    <t>20221123 11:12:05</t>
  </si>
  <si>
    <t>11:12:05</t>
  </si>
  <si>
    <t>20221123 11:12:09</t>
  </si>
  <si>
    <t>11:12:09</t>
  </si>
  <si>
    <t>20221123 11:12:13</t>
  </si>
  <si>
    <t>11:12:13</t>
  </si>
  <si>
    <t>20221123 11:12:17</t>
  </si>
  <si>
    <t>11:12:17</t>
  </si>
  <si>
    <t>20221123 11:12:21</t>
  </si>
  <si>
    <t>11:12:21</t>
  </si>
  <si>
    <t>20221123 11:12:25</t>
  </si>
  <si>
    <t>11:12:25</t>
  </si>
  <si>
    <t>20221123 11:12:29</t>
  </si>
  <si>
    <t>11:12:29</t>
  </si>
  <si>
    <t>20221123 11:12:33</t>
  </si>
  <si>
    <t>11:12:33</t>
  </si>
  <si>
    <t>20221123 11:12:37</t>
  </si>
  <si>
    <t>11:12:37</t>
  </si>
  <si>
    <t>20221123 11:12:41</t>
  </si>
  <si>
    <t>11:12:41</t>
  </si>
  <si>
    <t>20221123 11:12:45</t>
  </si>
  <si>
    <t>11:12:45</t>
  </si>
  <si>
    <t>20221123 11:12:49</t>
  </si>
  <si>
    <t>11:12:49</t>
  </si>
  <si>
    <t>20221123 11:12:53</t>
  </si>
  <si>
    <t>11:12:53</t>
  </si>
  <si>
    <t>20221123 11:12:57</t>
  </si>
  <si>
    <t>11:12:57</t>
  </si>
  <si>
    <t>20221123 11:13:01</t>
  </si>
  <si>
    <t>11:13:01</t>
  </si>
  <si>
    <t>20221123 11:13:05</t>
  </si>
  <si>
    <t>11:13:05</t>
  </si>
  <si>
    <t>20221123 11:13:09</t>
  </si>
  <si>
    <t>11:13:09</t>
  </si>
  <si>
    <t>20221123 11:13:13</t>
  </si>
  <si>
    <t>11:13:13</t>
  </si>
  <si>
    <t>20221123 11:13:17</t>
  </si>
  <si>
    <t>11:13:17</t>
  </si>
  <si>
    <t>20221123 11:13:21</t>
  </si>
  <si>
    <t>11:13:21</t>
  </si>
  <si>
    <t>20221123 11:13:25</t>
  </si>
  <si>
    <t>11:13:25</t>
  </si>
  <si>
    <t>20221123 11:13:29</t>
  </si>
  <si>
    <t>11:13:29</t>
  </si>
  <si>
    <t>20221123 11:13:33</t>
  </si>
  <si>
    <t>11:13:33</t>
  </si>
  <si>
    <t>20221123 11:13:37</t>
  </si>
  <si>
    <t>11:13:37</t>
  </si>
  <si>
    <t>20221123 11:13:41</t>
  </si>
  <si>
    <t>11:13:41</t>
  </si>
  <si>
    <t>20221123 11:13:45</t>
  </si>
  <si>
    <t>11:13:45</t>
  </si>
  <si>
    <t>20221123 11:13:49</t>
  </si>
  <si>
    <t>11:13:49</t>
  </si>
  <si>
    <t>20221123 11:13:53</t>
  </si>
  <si>
    <t>11:13:53</t>
  </si>
  <si>
    <t>20221123 11:13:57</t>
  </si>
  <si>
    <t>11:13:57</t>
  </si>
  <si>
    <t>20221123 11:14:01</t>
  </si>
  <si>
    <t>11:14:01</t>
  </si>
  <si>
    <t>20221123 11:14:05</t>
  </si>
  <si>
    <t>11:14:05</t>
  </si>
  <si>
    <t>20221123 11:14:09</t>
  </si>
  <si>
    <t>11:14:09</t>
  </si>
  <si>
    <t>20221123 11:14:13</t>
  </si>
  <si>
    <t>11:14:13</t>
  </si>
  <si>
    <t>20221123 11:14:17</t>
  </si>
  <si>
    <t>11:14:17</t>
  </si>
  <si>
    <t>20221123 11:14:21</t>
  </si>
  <si>
    <t>11:14:21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</si>
</sst>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1669222467.5999999</v>
      </c>
      <c r="C16">
        <v>0</v>
      </c>
      <c r="D16" t="s">
        <v>353</v>
      </c>
      <c r="E16" t="s">
        <v>354</v>
      </c>
      <c r="F16">
        <v>4</v>
      </c>
      <c r="G16">
        <v>1669222465.0999999</v>
      </c>
      <c r="H16">
        <f t="shared" ref="H16:H79" si="0">(I16)/1000</f>
        <v>2.7228757271481881E-3</v>
      </c>
      <c r="I16">
        <f t="shared" ref="I16:I79" si="1">IF(BD16, AL16, AF16)</f>
        <v>2.722875727148188</v>
      </c>
      <c r="J16">
        <f t="shared" ref="J16:J79" si="2">IF(BD16, AG16, AE16)</f>
        <v>-2.7469734862692441</v>
      </c>
      <c r="K16">
        <f t="shared" ref="K16:K79" si="3">BF16 - IF(AS16&gt;1, J16*AZ16*100/(AU16*BT16), 0)</f>
        <v>11.139155555555551</v>
      </c>
      <c r="L16">
        <f t="shared" ref="L16:L79" si="4">((R16-H16/2)*K16-J16)/(R16+H16/2)</f>
        <v>38.192443334246811</v>
      </c>
      <c r="M16">
        <f t="shared" ref="M16:M79" si="5">L16*(BM16+BN16)/1000</f>
        <v>3.860925631844601</v>
      </c>
      <c r="N16">
        <f t="shared" ref="N16:N79" si="6">(BF16 - IF(AS16&gt;1, J16*AZ16*100/(AU16*BT16), 0))*(BM16+BN16)/1000</f>
        <v>1.126072265792543</v>
      </c>
      <c r="O16">
        <f t="shared" ref="O16:O79" si="7">2/((1/Q16-1/P16)+SIGN(Q16)*SQRT((1/Q16-1/P16)*(1/Q16-1/P16) + 4*BA16/((BA16+1)*(BA16+1))*(2*1/Q16*1/P16-1/P16*1/P16)))</f>
        <v>0.16180550385306103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3.6742671464086825</v>
      </c>
      <c r="Q16">
        <f t="shared" ref="Q16:Q79" si="9">H16*(1000-(1000*0.61365*EXP(17.502*U16/(240.97+U16))/(BM16+BN16)+BH16)/2)/(1000*0.61365*EXP(17.502*U16/(240.97+U16))/(BM16+BN16)-BH16)</f>
        <v>0.15794866476638456</v>
      </c>
      <c r="R16">
        <f t="shared" ref="R16:R79" si="10">1/((BA16+1)/(O16/1.6)+1/(P16/1.37)) + BA16/((BA16+1)/(O16/1.6) + BA16/(P16/1.37))</f>
        <v>9.9056780144141751E-2</v>
      </c>
      <c r="S16">
        <f t="shared" ref="S16:S79" si="11">(AV16*AY16)</f>
        <v>226.10796356666697</v>
      </c>
      <c r="T16">
        <f t="shared" ref="T16:T79" si="12">(BO16+(S16+2*0.95*0.0000000567*(((BO16+$B$6)+273)^4-(BO16+273)^4)-44100*H16)/(1.84*29.3*P16+8*0.95*0.0000000567*(BO16+273)^3))</f>
        <v>33.493084541048447</v>
      </c>
      <c r="U16">
        <f t="shared" ref="U16:U79" si="13">($C$6*BP16+$D$6*BQ16+$E$6*T16)</f>
        <v>33.52281111111111</v>
      </c>
      <c r="V16">
        <f t="shared" ref="V16:V79" si="14">0.61365*EXP(17.502*U16/(240.97+U16))</f>
        <v>5.2024268238850224</v>
      </c>
      <c r="W16">
        <f t="shared" ref="W16:W79" si="15">(X16/Y16*100)</f>
        <v>70.013715535079186</v>
      </c>
      <c r="X16">
        <f t="shared" ref="X16:X79" si="16">BH16*(BM16+BN16)/1000</f>
        <v>3.5350263287863228</v>
      </c>
      <c r="Y16">
        <f t="shared" ref="Y16:Y79" si="17">0.61365*EXP(17.502*BO16/(240.97+BO16))</f>
        <v>5.0490483211323891</v>
      </c>
      <c r="Z16">
        <f t="shared" ref="Z16:Z79" si="18">(V16-BH16*(BM16+BN16)/1000)</f>
        <v>1.6674004950986996</v>
      </c>
      <c r="AA16">
        <f t="shared" ref="AA16:AA79" si="19">(-H16*44100)</f>
        <v>-120.07881956723509</v>
      </c>
      <c r="AB16">
        <f t="shared" ref="AB16:AB79" si="20">2*29.3*P16*0.92*(BO16-U16)</f>
        <v>-105.69707046826761</v>
      </c>
      <c r="AC16">
        <f t="shared" ref="AC16:AC79" si="21">2*0.95*0.0000000567*(((BO16+$B$6)+273)^4-(U16+273)^4)</f>
        <v>-6.6047692138291003</v>
      </c>
      <c r="AD16">
        <f t="shared" ref="AD16:AD79" si="22">S16+AC16+AA16+AB16</f>
        <v>-6.2726956826648177</v>
      </c>
      <c r="AE16">
        <f t="shared" ref="AE16:AE79" si="23">BL16*AS16*(BG16-BF16*(1000-AS16*BI16)/(1000-AS16*BH16))/(100*AZ16)</f>
        <v>-2.7379354234431146</v>
      </c>
      <c r="AF16">
        <f t="shared" ref="AF16:AF79" si="24">1000*BL16*AS16*(BH16-BI16)/(100*AZ16*(1000-AS16*BH16))</f>
        <v>2.9042992282600939</v>
      </c>
      <c r="AG16">
        <f t="shared" ref="AG16:AG79" si="25">(AH16 - AI16 - BM16*1000/(8.314*(BO16+273.15)) * AK16/BL16 * AJ16) * BL16/(100*AZ16) * (1000 - BI16)/1000</f>
        <v>-2.7469734862692441</v>
      </c>
      <c r="AH16">
        <v>10.364565724104009</v>
      </c>
      <c r="AI16">
        <v>11.545170909090899</v>
      </c>
      <c r="AJ16">
        <v>1.1281713813709929E-4</v>
      </c>
      <c r="AK16">
        <v>65.850952648887542</v>
      </c>
      <c r="AL16">
        <f t="shared" ref="AL16:AL79" si="26">(AN16 - AM16 + BM16*1000/(8.314*(BO16+273.15)) * AP16/BL16 * AO16) * BL16/(100*AZ16) * 1000/(1000 - AN16)</f>
        <v>2.722875727148188</v>
      </c>
      <c r="AM16">
        <v>33.832671955681469</v>
      </c>
      <c r="AN16">
        <v>34.951040659340691</v>
      </c>
      <c r="AO16">
        <v>-5.0155147827984723E-3</v>
      </c>
      <c r="AP16">
        <v>87.460255813304641</v>
      </c>
      <c r="AQ16">
        <v>54</v>
      </c>
      <c r="AR16">
        <v>8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47227.538712346191</v>
      </c>
      <c r="AV16">
        <f t="shared" ref="AV16:AV79" si="30">$B$10*BU16+$C$10*BV16+$F$10*CG16*(1-CJ16)</f>
        <v>1199.971111111111</v>
      </c>
      <c r="AW16">
        <f t="shared" ref="AW16:AW79" si="31">AV16*AX16</f>
        <v>1025.8993469257341</v>
      </c>
      <c r="AX16">
        <f t="shared" ref="AX16:AX79" si="32">($B$10*$D$8+$C$10*$D$8+$F$10*((CT16+CL16)/MAX(CT16+CL16+CU16, 0.1)*$I$8+CU16/MAX(CT16+CL16+CU16, 0.1)*$J$8))/($B$10+$C$10+$F$10)</f>
        <v>0.85493670424765855</v>
      </c>
      <c r="AY16">
        <f t="shared" ref="AY16:AY79" si="33">($B$10*$K$8+$C$10*$K$8+$F$10*((CT16+CL16)/MAX(CT16+CL16+CU16, 0.1)*$P$8+CU16/MAX(CT16+CL16+CU16, 0.1)*$Q$8))/($B$10+$C$10+$F$10)</f>
        <v>0.18842783919798095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1669222465.0999999</v>
      </c>
      <c r="BF16">
        <v>11.139155555555551</v>
      </c>
      <c r="BG16">
        <v>10.01521555555556</v>
      </c>
      <c r="BH16">
        <v>34.968633333333329</v>
      </c>
      <c r="BI16">
        <v>33.804333333333332</v>
      </c>
      <c r="BJ16">
        <v>13.872033333333331</v>
      </c>
      <c r="BK16">
        <v>34.853233333333343</v>
      </c>
      <c r="BL16">
        <v>649.95255555555559</v>
      </c>
      <c r="BM16">
        <v>100.99155555555549</v>
      </c>
      <c r="BN16">
        <v>9.9793800000000002E-2</v>
      </c>
      <c r="BO16">
        <v>32.989222222222217</v>
      </c>
      <c r="BP16">
        <v>33.52281111111111</v>
      </c>
      <c r="BQ16">
        <v>999.90000000000009</v>
      </c>
      <c r="BR16">
        <v>0</v>
      </c>
      <c r="BS16">
        <v>0</v>
      </c>
      <c r="BT16">
        <v>8993.68</v>
      </c>
      <c r="BU16">
        <v>0</v>
      </c>
      <c r="BV16">
        <v>255.9721111111111</v>
      </c>
      <c r="BW16">
        <v>1.1239511111111109</v>
      </c>
      <c r="BX16">
        <v>11.5428</v>
      </c>
      <c r="BY16">
        <v>10.365611111111111</v>
      </c>
      <c r="BZ16">
        <v>1.164328888888889</v>
      </c>
      <c r="CA16">
        <v>10.01521555555556</v>
      </c>
      <c r="CB16">
        <v>33.804333333333332</v>
      </c>
      <c r="CC16">
        <v>3.5315300000000001</v>
      </c>
      <c r="CD16">
        <v>3.4139444444444451</v>
      </c>
      <c r="CE16">
        <v>26.772099999999998</v>
      </c>
      <c r="CF16">
        <v>26.19775555555556</v>
      </c>
      <c r="CG16">
        <v>1199.971111111111</v>
      </c>
      <c r="CH16">
        <v>0.50002522222222234</v>
      </c>
      <c r="CI16">
        <v>0.49997477777777771</v>
      </c>
      <c r="CJ16">
        <v>0</v>
      </c>
      <c r="CK16">
        <v>893.37777777777785</v>
      </c>
      <c r="CL16">
        <v>4.9990899999999998</v>
      </c>
      <c r="CM16">
        <v>9770.963333333335</v>
      </c>
      <c r="CN16">
        <v>9557.7044444444437</v>
      </c>
      <c r="CO16">
        <v>43</v>
      </c>
      <c r="CP16">
        <v>44.811999999999998</v>
      </c>
      <c r="CQ16">
        <v>43.875</v>
      </c>
      <c r="CR16">
        <v>43.686999999999998</v>
      </c>
      <c r="CS16">
        <v>44.332999999999998</v>
      </c>
      <c r="CT16">
        <v>597.51777777777772</v>
      </c>
      <c r="CU16">
        <v>597.45333333333338</v>
      </c>
      <c r="CV16">
        <v>0</v>
      </c>
      <c r="CW16">
        <v>1669222474.2</v>
      </c>
      <c r="CX16">
        <v>0</v>
      </c>
      <c r="CY16">
        <v>1669215309.0999999</v>
      </c>
      <c r="CZ16" t="s">
        <v>356</v>
      </c>
      <c r="DA16">
        <v>1669215309.0999999</v>
      </c>
      <c r="DB16">
        <v>1669215308.0999999</v>
      </c>
      <c r="DC16">
        <v>4</v>
      </c>
      <c r="DD16">
        <v>-3.3000000000000002E-2</v>
      </c>
      <c r="DE16">
        <v>-1.7000000000000001E-2</v>
      </c>
      <c r="DF16">
        <v>-3.2709999999999999</v>
      </c>
      <c r="DG16">
        <v>0.115</v>
      </c>
      <c r="DH16">
        <v>409</v>
      </c>
      <c r="DI16">
        <v>31</v>
      </c>
      <c r="DJ16">
        <v>0.59</v>
      </c>
      <c r="DK16">
        <v>0.22</v>
      </c>
      <c r="DL16">
        <v>1.14331475</v>
      </c>
      <c r="DM16">
        <v>-0.30271913696060232</v>
      </c>
      <c r="DN16">
        <v>3.3881998611910422E-2</v>
      </c>
      <c r="DO16">
        <v>0</v>
      </c>
      <c r="DP16">
        <v>1.126331</v>
      </c>
      <c r="DQ16">
        <v>0.32041080675421862</v>
      </c>
      <c r="DR16">
        <v>3.2756423171646808E-2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0</v>
      </c>
      <c r="DY16">
        <v>2</v>
      </c>
      <c r="DZ16" t="s">
        <v>357</v>
      </c>
      <c r="EA16">
        <v>3.2953999999999999</v>
      </c>
      <c r="EB16">
        <v>2.6248499999999999</v>
      </c>
      <c r="EC16">
        <v>4.0885499999999998E-3</v>
      </c>
      <c r="ED16">
        <v>2.9098100000000001E-3</v>
      </c>
      <c r="EE16">
        <v>0.14157</v>
      </c>
      <c r="EF16">
        <v>0.13672999999999999</v>
      </c>
      <c r="EG16">
        <v>30141.599999999999</v>
      </c>
      <c r="EH16">
        <v>30722.5</v>
      </c>
      <c r="EI16">
        <v>28161.599999999999</v>
      </c>
      <c r="EJ16">
        <v>29661.599999999999</v>
      </c>
      <c r="EK16">
        <v>33245.5</v>
      </c>
      <c r="EL16">
        <v>35528.9</v>
      </c>
      <c r="EM16">
        <v>39737.300000000003</v>
      </c>
      <c r="EN16">
        <v>42384</v>
      </c>
      <c r="EO16">
        <v>2.1204999999999998</v>
      </c>
      <c r="EP16">
        <v>2.1376300000000001</v>
      </c>
      <c r="EQ16">
        <v>0.13977700000000001</v>
      </c>
      <c r="ER16">
        <v>0</v>
      </c>
      <c r="ES16">
        <v>31.254100000000001</v>
      </c>
      <c r="ET16">
        <v>999.9</v>
      </c>
      <c r="EU16">
        <v>66.599999999999994</v>
      </c>
      <c r="EV16">
        <v>38.5</v>
      </c>
      <c r="EW16">
        <v>45.107500000000002</v>
      </c>
      <c r="EX16">
        <v>57.420900000000003</v>
      </c>
      <c r="EY16">
        <v>-1.2379800000000001</v>
      </c>
      <c r="EZ16">
        <v>2</v>
      </c>
      <c r="FA16">
        <v>0.53648399999999996</v>
      </c>
      <c r="FB16">
        <v>0.43594500000000003</v>
      </c>
      <c r="FC16">
        <v>20.271000000000001</v>
      </c>
      <c r="FD16">
        <v>5.2193899999999998</v>
      </c>
      <c r="FE16">
        <v>12.0077</v>
      </c>
      <c r="FF16">
        <v>4.9874499999999999</v>
      </c>
      <c r="FG16">
        <v>3.2850299999999999</v>
      </c>
      <c r="FH16">
        <v>9999</v>
      </c>
      <c r="FI16">
        <v>9999</v>
      </c>
      <c r="FJ16">
        <v>9999</v>
      </c>
      <c r="FK16">
        <v>999.9</v>
      </c>
      <c r="FL16">
        <v>1.86585</v>
      </c>
      <c r="FM16">
        <v>1.86222</v>
      </c>
      <c r="FN16">
        <v>1.86432</v>
      </c>
      <c r="FO16">
        <v>1.8603499999999999</v>
      </c>
      <c r="FP16">
        <v>1.86111</v>
      </c>
      <c r="FQ16">
        <v>1.8602000000000001</v>
      </c>
      <c r="FR16">
        <v>1.86189</v>
      </c>
      <c r="FS16">
        <v>1.8584499999999999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-2.7330000000000001</v>
      </c>
      <c r="GH16">
        <v>0.1154</v>
      </c>
      <c r="GI16">
        <v>-2.7106589400944232</v>
      </c>
      <c r="GJ16">
        <v>-1.6100910332537859E-3</v>
      </c>
      <c r="GK16">
        <v>7.0186618486508772E-7</v>
      </c>
      <c r="GL16">
        <v>-2.134652460378022E-10</v>
      </c>
      <c r="GM16">
        <v>0.1154050000000026</v>
      </c>
      <c r="GN16">
        <v>0</v>
      </c>
      <c r="GO16">
        <v>0</v>
      </c>
      <c r="GP16">
        <v>0</v>
      </c>
      <c r="GQ16">
        <v>5</v>
      </c>
      <c r="GR16">
        <v>2079</v>
      </c>
      <c r="GS16">
        <v>3</v>
      </c>
      <c r="GT16">
        <v>29</v>
      </c>
      <c r="GU16">
        <v>119.3</v>
      </c>
      <c r="GV16">
        <v>119.3</v>
      </c>
      <c r="GW16">
        <v>0.17333999999999999</v>
      </c>
      <c r="GX16">
        <v>2.68188</v>
      </c>
      <c r="GY16">
        <v>2.04834</v>
      </c>
      <c r="GZ16">
        <v>2.6061999999999999</v>
      </c>
      <c r="HA16">
        <v>2.1972700000000001</v>
      </c>
      <c r="HB16">
        <v>2.3168899999999999</v>
      </c>
      <c r="HC16">
        <v>42.112099999999998</v>
      </c>
      <c r="HD16">
        <v>14.4122</v>
      </c>
      <c r="HE16">
        <v>18</v>
      </c>
      <c r="HF16">
        <v>631.94600000000003</v>
      </c>
      <c r="HG16">
        <v>715.80899999999997</v>
      </c>
      <c r="HH16">
        <v>31.000499999999999</v>
      </c>
      <c r="HI16">
        <v>34.129899999999999</v>
      </c>
      <c r="HJ16">
        <v>29.9998</v>
      </c>
      <c r="HK16">
        <v>34.1036</v>
      </c>
      <c r="HL16">
        <v>34.119799999999998</v>
      </c>
      <c r="HM16">
        <v>3.5459399999999999</v>
      </c>
      <c r="HN16">
        <v>31.564</v>
      </c>
      <c r="HO16">
        <v>44.3155</v>
      </c>
      <c r="HP16">
        <v>31</v>
      </c>
      <c r="HQ16">
        <v>13.3451</v>
      </c>
      <c r="HR16">
        <v>33.890799999999999</v>
      </c>
      <c r="HS16">
        <v>99.212999999999994</v>
      </c>
      <c r="HT16">
        <v>98.296899999999994</v>
      </c>
    </row>
    <row r="17" spans="1:228" x14ac:dyDescent="0.2">
      <c r="A17">
        <v>2</v>
      </c>
      <c r="B17">
        <v>1669222471.5999999</v>
      </c>
      <c r="C17">
        <v>4</v>
      </c>
      <c r="D17" t="s">
        <v>361</v>
      </c>
      <c r="E17" t="s">
        <v>362</v>
      </c>
      <c r="F17">
        <v>4</v>
      </c>
      <c r="G17">
        <v>1669222469.5999999</v>
      </c>
      <c r="H17">
        <f t="shared" si="0"/>
        <v>2.6807638027016504E-3</v>
      </c>
      <c r="I17">
        <f t="shared" si="1"/>
        <v>2.6807638027016503</v>
      </c>
      <c r="J17">
        <f t="shared" si="2"/>
        <v>-2.6315477196867594</v>
      </c>
      <c r="K17">
        <f t="shared" si="3"/>
        <v>11.10768571428572</v>
      </c>
      <c r="L17">
        <f t="shared" si="4"/>
        <v>37.457935493412208</v>
      </c>
      <c r="M17">
        <f t="shared" si="5"/>
        <v>3.7866603726152213</v>
      </c>
      <c r="N17">
        <f t="shared" si="6"/>
        <v>1.1228871204913919</v>
      </c>
      <c r="O17">
        <f t="shared" si="7"/>
        <v>0.15904188179233067</v>
      </c>
      <c r="P17">
        <f t="shared" si="8"/>
        <v>3.6717950804662536</v>
      </c>
      <c r="Q17">
        <f t="shared" si="9"/>
        <v>0.15531158508268336</v>
      </c>
      <c r="R17">
        <f t="shared" si="10"/>
        <v>9.7397605772417795E-2</v>
      </c>
      <c r="S17">
        <f t="shared" si="11"/>
        <v>226.11580123208739</v>
      </c>
      <c r="T17">
        <f t="shared" si="12"/>
        <v>33.495166197046387</v>
      </c>
      <c r="U17">
        <f t="shared" si="13"/>
        <v>33.51378571428571</v>
      </c>
      <c r="V17">
        <f t="shared" si="14"/>
        <v>5.199799185643271</v>
      </c>
      <c r="W17">
        <f t="shared" si="15"/>
        <v>69.947155545944412</v>
      </c>
      <c r="X17">
        <f t="shared" si="16"/>
        <v>3.5302553341769665</v>
      </c>
      <c r="Y17">
        <f t="shared" si="17"/>
        <v>5.0470320152734987</v>
      </c>
      <c r="Z17">
        <f t="shared" si="18"/>
        <v>1.6695438514663046</v>
      </c>
      <c r="AA17">
        <f t="shared" si="19"/>
        <v>-118.22168369914279</v>
      </c>
      <c r="AB17">
        <f t="shared" si="20"/>
        <v>-105.24638834490466</v>
      </c>
      <c r="AC17">
        <f t="shared" si="21"/>
        <v>-6.5805148209348117</v>
      </c>
      <c r="AD17">
        <f t="shared" si="22"/>
        <v>-3.9327856328948627</v>
      </c>
      <c r="AE17">
        <f t="shared" si="23"/>
        <v>-2.4638551789272816</v>
      </c>
      <c r="AF17">
        <f t="shared" si="24"/>
        <v>2.9121582889601521</v>
      </c>
      <c r="AG17">
        <f t="shared" si="25"/>
        <v>-2.6315477196867594</v>
      </c>
      <c r="AH17">
        <v>10.356236271561089</v>
      </c>
      <c r="AI17">
        <v>11.49086909090909</v>
      </c>
      <c r="AJ17">
        <v>-8.0588146013831834E-4</v>
      </c>
      <c r="AK17">
        <v>65.850952648887542</v>
      </c>
      <c r="AL17">
        <f t="shared" si="26"/>
        <v>2.6807638027016503</v>
      </c>
      <c r="AM17">
        <v>33.773200921414208</v>
      </c>
      <c r="AN17">
        <v>34.904713186813197</v>
      </c>
      <c r="AO17">
        <v>-1.062541740745512E-2</v>
      </c>
      <c r="AP17">
        <v>87.460255813304641</v>
      </c>
      <c r="AQ17">
        <v>54</v>
      </c>
      <c r="AR17">
        <v>8</v>
      </c>
      <c r="AS17">
        <f t="shared" si="27"/>
        <v>1</v>
      </c>
      <c r="AT17">
        <f t="shared" si="28"/>
        <v>0</v>
      </c>
      <c r="AU17">
        <f t="shared" si="29"/>
        <v>47184.463143010515</v>
      </c>
      <c r="AV17">
        <f t="shared" si="30"/>
        <v>1200.0214285714289</v>
      </c>
      <c r="AW17">
        <f t="shared" si="31"/>
        <v>1025.9415135917552</v>
      </c>
      <c r="AX17">
        <f t="shared" si="32"/>
        <v>0.85493599461227299</v>
      </c>
      <c r="AY17">
        <f t="shared" si="33"/>
        <v>0.18842646960168702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1669222469.5999999</v>
      </c>
      <c r="BF17">
        <v>11.10768571428572</v>
      </c>
      <c r="BG17">
        <v>10.097582857142861</v>
      </c>
      <c r="BH17">
        <v>34.921557142857139</v>
      </c>
      <c r="BI17">
        <v>33.75402857142857</v>
      </c>
      <c r="BJ17">
        <v>13.840528571428569</v>
      </c>
      <c r="BK17">
        <v>34.806157142857153</v>
      </c>
      <c r="BL17">
        <v>649.94085714285723</v>
      </c>
      <c r="BM17">
        <v>100.9911428571429</v>
      </c>
      <c r="BN17">
        <v>9.9862900000000004E-2</v>
      </c>
      <c r="BO17">
        <v>32.982114285714303</v>
      </c>
      <c r="BP17">
        <v>33.51378571428571</v>
      </c>
      <c r="BQ17">
        <v>999.89999999999986</v>
      </c>
      <c r="BR17">
        <v>0</v>
      </c>
      <c r="BS17">
        <v>0</v>
      </c>
      <c r="BT17">
        <v>8985.1785714285706</v>
      </c>
      <c r="BU17">
        <v>0</v>
      </c>
      <c r="BV17">
        <v>252.04514285714291</v>
      </c>
      <c r="BW17">
        <v>1.010129857142857</v>
      </c>
      <c r="BX17">
        <v>11.509642857142859</v>
      </c>
      <c r="BY17">
        <v>10.45031428571429</v>
      </c>
      <c r="BZ17">
        <v>1.167545714285714</v>
      </c>
      <c r="CA17">
        <v>10.097582857142861</v>
      </c>
      <c r="CB17">
        <v>33.75402857142857</v>
      </c>
      <c r="CC17">
        <v>3.526767142857143</v>
      </c>
      <c r="CD17">
        <v>3.4088542857142858</v>
      </c>
      <c r="CE17">
        <v>26.74915714285714</v>
      </c>
      <c r="CF17">
        <v>26.172528571428579</v>
      </c>
      <c r="CG17">
        <v>1200.0214285714289</v>
      </c>
      <c r="CH17">
        <v>0.50005071428571435</v>
      </c>
      <c r="CI17">
        <v>0.49994928571428571</v>
      </c>
      <c r="CJ17">
        <v>0</v>
      </c>
      <c r="CK17">
        <v>892.73657142857155</v>
      </c>
      <c r="CL17">
        <v>4.9990899999999998</v>
      </c>
      <c r="CM17">
        <v>9762.2171428571437</v>
      </c>
      <c r="CN17">
        <v>9558.1985714285711</v>
      </c>
      <c r="CO17">
        <v>42.991</v>
      </c>
      <c r="CP17">
        <v>44.794285714285721</v>
      </c>
      <c r="CQ17">
        <v>43.875</v>
      </c>
      <c r="CR17">
        <v>43.686999999999998</v>
      </c>
      <c r="CS17">
        <v>44.311999999999998</v>
      </c>
      <c r="CT17">
        <v>597.57142857142856</v>
      </c>
      <c r="CU17">
        <v>597.44999999999993</v>
      </c>
      <c r="CV17">
        <v>0</v>
      </c>
      <c r="CW17">
        <v>1669222478.4000001</v>
      </c>
      <c r="CX17">
        <v>0</v>
      </c>
      <c r="CY17">
        <v>1669215309.0999999</v>
      </c>
      <c r="CZ17" t="s">
        <v>356</v>
      </c>
      <c r="DA17">
        <v>1669215309.0999999</v>
      </c>
      <c r="DB17">
        <v>1669215308.0999999</v>
      </c>
      <c r="DC17">
        <v>4</v>
      </c>
      <c r="DD17">
        <v>-3.3000000000000002E-2</v>
      </c>
      <c r="DE17">
        <v>-1.7000000000000001E-2</v>
      </c>
      <c r="DF17">
        <v>-3.2709999999999999</v>
      </c>
      <c r="DG17">
        <v>0.115</v>
      </c>
      <c r="DH17">
        <v>409</v>
      </c>
      <c r="DI17">
        <v>31</v>
      </c>
      <c r="DJ17">
        <v>0.59</v>
      </c>
      <c r="DK17">
        <v>0.22</v>
      </c>
      <c r="DL17">
        <v>1.1281021250000001</v>
      </c>
      <c r="DM17">
        <v>-0.1650671482176379</v>
      </c>
      <c r="DN17">
        <v>3.3911589333285093E-2</v>
      </c>
      <c r="DO17">
        <v>0</v>
      </c>
      <c r="DP17">
        <v>1.1448962499999999</v>
      </c>
      <c r="DQ17">
        <v>0.24278577861163181</v>
      </c>
      <c r="DR17">
        <v>2.6192825419139108E-2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357</v>
      </c>
      <c r="EA17">
        <v>3.29589</v>
      </c>
      <c r="EB17">
        <v>2.62521</v>
      </c>
      <c r="EC17">
        <v>4.0838300000000001E-3</v>
      </c>
      <c r="ED17">
        <v>3.0883099999999999E-3</v>
      </c>
      <c r="EE17">
        <v>0.14144899999999999</v>
      </c>
      <c r="EF17">
        <v>0.13664899999999999</v>
      </c>
      <c r="EG17">
        <v>30142.1</v>
      </c>
      <c r="EH17">
        <v>30716.9</v>
      </c>
      <c r="EI17">
        <v>28161.9</v>
      </c>
      <c r="EJ17">
        <v>29661.5</v>
      </c>
      <c r="EK17">
        <v>33250.199999999997</v>
      </c>
      <c r="EL17">
        <v>35532.400000000001</v>
      </c>
      <c r="EM17">
        <v>39737.300000000003</v>
      </c>
      <c r="EN17">
        <v>42384.1</v>
      </c>
      <c r="EO17">
        <v>2.1208300000000002</v>
      </c>
      <c r="EP17">
        <v>2.1372</v>
      </c>
      <c r="EQ17">
        <v>0.13997399999999999</v>
      </c>
      <c r="ER17">
        <v>0</v>
      </c>
      <c r="ES17">
        <v>31.247900000000001</v>
      </c>
      <c r="ET17">
        <v>999.9</v>
      </c>
      <c r="EU17">
        <v>66.5</v>
      </c>
      <c r="EV17">
        <v>38.5</v>
      </c>
      <c r="EW17">
        <v>45.033799999999999</v>
      </c>
      <c r="EX17">
        <v>56.700899999999997</v>
      </c>
      <c r="EY17">
        <v>-1.4503200000000001</v>
      </c>
      <c r="EZ17">
        <v>2</v>
      </c>
      <c r="FA17">
        <v>0.53607000000000005</v>
      </c>
      <c r="FB17">
        <v>0.43855899999999998</v>
      </c>
      <c r="FC17">
        <v>20.270600000000002</v>
      </c>
      <c r="FD17">
        <v>5.21699</v>
      </c>
      <c r="FE17">
        <v>12.0067</v>
      </c>
      <c r="FF17">
        <v>4.9865500000000003</v>
      </c>
      <c r="FG17">
        <v>3.2845499999999999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1.8622000000000001</v>
      </c>
      <c r="FN17">
        <v>1.86432</v>
      </c>
      <c r="FO17">
        <v>1.8603499999999999</v>
      </c>
      <c r="FP17">
        <v>1.86111</v>
      </c>
      <c r="FQ17">
        <v>1.8602000000000001</v>
      </c>
      <c r="FR17">
        <v>1.86188</v>
      </c>
      <c r="FS17">
        <v>1.8584099999999999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-2.7330000000000001</v>
      </c>
      <c r="GH17">
        <v>0.1154</v>
      </c>
      <c r="GI17">
        <v>-2.7106589400944232</v>
      </c>
      <c r="GJ17">
        <v>-1.6100910332537859E-3</v>
      </c>
      <c r="GK17">
        <v>7.0186618486508772E-7</v>
      </c>
      <c r="GL17">
        <v>-2.134652460378022E-10</v>
      </c>
      <c r="GM17">
        <v>0.1154050000000026</v>
      </c>
      <c r="GN17">
        <v>0</v>
      </c>
      <c r="GO17">
        <v>0</v>
      </c>
      <c r="GP17">
        <v>0</v>
      </c>
      <c r="GQ17">
        <v>5</v>
      </c>
      <c r="GR17">
        <v>2079</v>
      </c>
      <c r="GS17">
        <v>3</v>
      </c>
      <c r="GT17">
        <v>29</v>
      </c>
      <c r="GU17">
        <v>119.4</v>
      </c>
      <c r="GV17">
        <v>119.4</v>
      </c>
      <c r="GW17">
        <v>0.18310499999999999</v>
      </c>
      <c r="GX17">
        <v>2.6916500000000001</v>
      </c>
      <c r="GY17">
        <v>2.04834</v>
      </c>
      <c r="GZ17">
        <v>2.6061999999999999</v>
      </c>
      <c r="HA17">
        <v>2.1972700000000001</v>
      </c>
      <c r="HB17">
        <v>2.3022499999999999</v>
      </c>
      <c r="HC17">
        <v>42.112099999999998</v>
      </c>
      <c r="HD17">
        <v>14.3947</v>
      </c>
      <c r="HE17">
        <v>18</v>
      </c>
      <c r="HF17">
        <v>632.17399999999998</v>
      </c>
      <c r="HG17">
        <v>715.37599999999998</v>
      </c>
      <c r="HH17">
        <v>31.000599999999999</v>
      </c>
      <c r="HI17">
        <v>34.127400000000002</v>
      </c>
      <c r="HJ17">
        <v>29.999700000000001</v>
      </c>
      <c r="HK17">
        <v>34.101300000000002</v>
      </c>
      <c r="HL17">
        <v>34.116700000000002</v>
      </c>
      <c r="HM17">
        <v>3.7548300000000001</v>
      </c>
      <c r="HN17">
        <v>31.564</v>
      </c>
      <c r="HO17">
        <v>44.3155</v>
      </c>
      <c r="HP17">
        <v>31</v>
      </c>
      <c r="HQ17">
        <v>20.077300000000001</v>
      </c>
      <c r="HR17">
        <v>33.944000000000003</v>
      </c>
      <c r="HS17">
        <v>99.2136</v>
      </c>
      <c r="HT17">
        <v>98.296999999999997</v>
      </c>
    </row>
    <row r="18" spans="1:228" x14ac:dyDescent="0.2">
      <c r="A18">
        <v>3</v>
      </c>
      <c r="B18">
        <v>1669222475.5999999</v>
      </c>
      <c r="C18">
        <v>8</v>
      </c>
      <c r="D18" t="s">
        <v>363</v>
      </c>
      <c r="E18" t="s">
        <v>364</v>
      </c>
      <c r="F18">
        <v>4</v>
      </c>
      <c r="G18">
        <v>1669222473.2874999</v>
      </c>
      <c r="H18">
        <f t="shared" si="0"/>
        <v>2.6659752773583144E-3</v>
      </c>
      <c r="I18">
        <f t="shared" si="1"/>
        <v>2.6659752773583145</v>
      </c>
      <c r="J18">
        <f t="shared" si="2"/>
        <v>-2.4244810053604477</v>
      </c>
      <c r="K18">
        <f t="shared" si="3"/>
        <v>11.363512500000001</v>
      </c>
      <c r="L18">
        <f t="shared" si="4"/>
        <v>35.805715326436101</v>
      </c>
      <c r="M18">
        <f t="shared" si="5"/>
        <v>3.6195826619873568</v>
      </c>
      <c r="N18">
        <f t="shared" si="6"/>
        <v>1.148732051553474</v>
      </c>
      <c r="O18">
        <f t="shared" si="7"/>
        <v>0.15774154690455255</v>
      </c>
      <c r="P18">
        <f t="shared" si="8"/>
        <v>3.6771314265431871</v>
      </c>
      <c r="Q18">
        <f t="shared" si="9"/>
        <v>0.15407643389357936</v>
      </c>
      <c r="R18">
        <f t="shared" si="10"/>
        <v>9.6619974251564267E-2</v>
      </c>
      <c r="S18">
        <f t="shared" si="11"/>
        <v>226.10739560752589</v>
      </c>
      <c r="T18">
        <f t="shared" si="12"/>
        <v>33.49342174729874</v>
      </c>
      <c r="U18">
        <f t="shared" si="13"/>
        <v>33.515487499999999</v>
      </c>
      <c r="V18">
        <f t="shared" si="14"/>
        <v>5.2002945522261808</v>
      </c>
      <c r="W18">
        <f t="shared" si="15"/>
        <v>69.891819765155503</v>
      </c>
      <c r="X18">
        <f t="shared" si="16"/>
        <v>3.5266495146914405</v>
      </c>
      <c r="Y18">
        <f t="shared" si="17"/>
        <v>5.0458687819853392</v>
      </c>
      <c r="Z18">
        <f t="shared" si="18"/>
        <v>1.6736450375347403</v>
      </c>
      <c r="AA18">
        <f t="shared" si="19"/>
        <v>-117.56950973150167</v>
      </c>
      <c r="AB18">
        <f t="shared" si="20"/>
        <v>-106.54985530120393</v>
      </c>
      <c r="AC18">
        <f t="shared" si="21"/>
        <v>-6.6522677269176738</v>
      </c>
      <c r="AD18">
        <f t="shared" si="22"/>
        <v>-4.6642371520973853</v>
      </c>
      <c r="AE18">
        <f t="shared" si="23"/>
        <v>1.1714644786251902</v>
      </c>
      <c r="AF18">
        <f t="shared" si="24"/>
        <v>2.8665990411718862</v>
      </c>
      <c r="AG18">
        <f t="shared" si="25"/>
        <v>-2.4244810053604477</v>
      </c>
      <c r="AH18">
        <v>12.11669444635112</v>
      </c>
      <c r="AI18">
        <v>12.19763575757576</v>
      </c>
      <c r="AJ18">
        <v>0.23914068208605949</v>
      </c>
      <c r="AK18">
        <v>65.850952648887542</v>
      </c>
      <c r="AL18">
        <f t="shared" si="26"/>
        <v>2.6659752773583145</v>
      </c>
      <c r="AM18">
        <v>33.743815162371753</v>
      </c>
      <c r="AN18">
        <v>34.87148131868134</v>
      </c>
      <c r="AO18">
        <v>-1.1023351371931049E-2</v>
      </c>
      <c r="AP18">
        <v>87.460255813304641</v>
      </c>
      <c r="AQ18">
        <v>54</v>
      </c>
      <c r="AR18">
        <v>8</v>
      </c>
      <c r="AS18">
        <f t="shared" si="27"/>
        <v>1</v>
      </c>
      <c r="AT18">
        <f t="shared" si="28"/>
        <v>0</v>
      </c>
      <c r="AU18">
        <f t="shared" si="29"/>
        <v>47280.439423882126</v>
      </c>
      <c r="AV18">
        <f t="shared" si="30"/>
        <v>1199.9737500000001</v>
      </c>
      <c r="AW18">
        <f t="shared" si="31"/>
        <v>1025.9010510919823</v>
      </c>
      <c r="AX18">
        <f t="shared" si="32"/>
        <v>0.85493624430699611</v>
      </c>
      <c r="AY18">
        <f t="shared" si="33"/>
        <v>0.18842695151250255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1669222473.2874999</v>
      </c>
      <c r="BF18">
        <v>11.363512500000001</v>
      </c>
      <c r="BG18">
        <v>11.8636625</v>
      </c>
      <c r="BH18">
        <v>34.886400000000002</v>
      </c>
      <c r="BI18">
        <v>33.737175000000001</v>
      </c>
      <c r="BJ18">
        <v>14.096724999999999</v>
      </c>
      <c r="BK18">
        <v>34.771000000000001</v>
      </c>
      <c r="BL18">
        <v>649.9861249999999</v>
      </c>
      <c r="BM18">
        <v>100.989625</v>
      </c>
      <c r="BN18">
        <v>9.9897412499999991E-2</v>
      </c>
      <c r="BO18">
        <v>32.978012499999998</v>
      </c>
      <c r="BP18">
        <v>33.515487499999999</v>
      </c>
      <c r="BQ18">
        <v>999.9</v>
      </c>
      <c r="BR18">
        <v>0</v>
      </c>
      <c r="BS18">
        <v>0</v>
      </c>
      <c r="BT18">
        <v>9003.7487499999988</v>
      </c>
      <c r="BU18">
        <v>0</v>
      </c>
      <c r="BV18">
        <v>247.645375</v>
      </c>
      <c r="BW18">
        <v>-0.50015636250000006</v>
      </c>
      <c r="BX18">
        <v>11.7742875</v>
      </c>
      <c r="BY18">
        <v>12.2778875</v>
      </c>
      <c r="BZ18">
        <v>1.1492100000000001</v>
      </c>
      <c r="CA18">
        <v>11.8636625</v>
      </c>
      <c r="CB18">
        <v>33.737175000000001</v>
      </c>
      <c r="CC18">
        <v>3.5231612499999998</v>
      </c>
      <c r="CD18">
        <v>3.4071025000000001</v>
      </c>
      <c r="CE18">
        <v>26.731774999999999</v>
      </c>
      <c r="CF18">
        <v>26.163799999999998</v>
      </c>
      <c r="CG18">
        <v>1199.9737500000001</v>
      </c>
      <c r="CH18">
        <v>0.50004099999999996</v>
      </c>
      <c r="CI18">
        <v>0.49995899999999988</v>
      </c>
      <c r="CJ18">
        <v>0</v>
      </c>
      <c r="CK18">
        <v>891.93387499999994</v>
      </c>
      <c r="CL18">
        <v>4.9990899999999998</v>
      </c>
      <c r="CM18">
        <v>9753.8512499999997</v>
      </c>
      <c r="CN18">
        <v>9557.7799999999988</v>
      </c>
      <c r="CO18">
        <v>42.976374999999997</v>
      </c>
      <c r="CP18">
        <v>44.773249999999997</v>
      </c>
      <c r="CQ18">
        <v>43.859250000000003</v>
      </c>
      <c r="CR18">
        <v>43.686999999999998</v>
      </c>
      <c r="CS18">
        <v>44.311999999999998</v>
      </c>
      <c r="CT18">
        <v>597.53750000000014</v>
      </c>
      <c r="CU18">
        <v>597.43624999999997</v>
      </c>
      <c r="CV18">
        <v>0</v>
      </c>
      <c r="CW18">
        <v>1669222482.5999999</v>
      </c>
      <c r="CX18">
        <v>0</v>
      </c>
      <c r="CY18">
        <v>1669215309.0999999</v>
      </c>
      <c r="CZ18" t="s">
        <v>356</v>
      </c>
      <c r="DA18">
        <v>1669215309.0999999</v>
      </c>
      <c r="DB18">
        <v>1669215308.0999999</v>
      </c>
      <c r="DC18">
        <v>4</v>
      </c>
      <c r="DD18">
        <v>-3.3000000000000002E-2</v>
      </c>
      <c r="DE18">
        <v>-1.7000000000000001E-2</v>
      </c>
      <c r="DF18">
        <v>-3.2709999999999999</v>
      </c>
      <c r="DG18">
        <v>0.115</v>
      </c>
      <c r="DH18">
        <v>409</v>
      </c>
      <c r="DI18">
        <v>31</v>
      </c>
      <c r="DJ18">
        <v>0.59</v>
      </c>
      <c r="DK18">
        <v>0.22</v>
      </c>
      <c r="DL18">
        <v>0.85268973414634153</v>
      </c>
      <c r="DM18">
        <v>-4.1161118968641128</v>
      </c>
      <c r="DN18">
        <v>0.61308826990785559</v>
      </c>
      <c r="DO18">
        <v>0</v>
      </c>
      <c r="DP18">
        <v>1.1560631707317079</v>
      </c>
      <c r="DQ18">
        <v>5.576571428571387E-2</v>
      </c>
      <c r="DR18">
        <v>1.1443561495555371E-2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365</v>
      </c>
      <c r="EA18">
        <v>3.29582</v>
      </c>
      <c r="EB18">
        <v>2.6253299999999999</v>
      </c>
      <c r="EC18">
        <v>4.3334200000000002E-3</v>
      </c>
      <c r="ED18">
        <v>4.0767199999999998E-3</v>
      </c>
      <c r="EE18">
        <v>0.14136000000000001</v>
      </c>
      <c r="EF18">
        <v>0.13667899999999999</v>
      </c>
      <c r="EG18">
        <v>30134.5</v>
      </c>
      <c r="EH18">
        <v>30686.2</v>
      </c>
      <c r="EI18">
        <v>28161.8</v>
      </c>
      <c r="EJ18">
        <v>29661.200000000001</v>
      </c>
      <c r="EK18">
        <v>33253.599999999999</v>
      </c>
      <c r="EL18">
        <v>35530.699999999997</v>
      </c>
      <c r="EM18">
        <v>39737.199999999997</v>
      </c>
      <c r="EN18">
        <v>42383.5</v>
      </c>
      <c r="EO18">
        <v>2.1203500000000002</v>
      </c>
      <c r="EP18">
        <v>2.1374499999999999</v>
      </c>
      <c r="EQ18">
        <v>0.14010800000000001</v>
      </c>
      <c r="ER18">
        <v>0</v>
      </c>
      <c r="ES18">
        <v>31.2392</v>
      </c>
      <c r="ET18">
        <v>999.9</v>
      </c>
      <c r="EU18">
        <v>66.400000000000006</v>
      </c>
      <c r="EV18">
        <v>38.5</v>
      </c>
      <c r="EW18">
        <v>44.975299999999997</v>
      </c>
      <c r="EX18">
        <v>57.210900000000002</v>
      </c>
      <c r="EY18">
        <v>-1.5024</v>
      </c>
      <c r="EZ18">
        <v>2</v>
      </c>
      <c r="FA18">
        <v>0.53584600000000004</v>
      </c>
      <c r="FB18">
        <v>0.440749</v>
      </c>
      <c r="FC18">
        <v>20.270600000000002</v>
      </c>
      <c r="FD18">
        <v>5.21624</v>
      </c>
      <c r="FE18">
        <v>12.0076</v>
      </c>
      <c r="FF18">
        <v>4.9860499999999996</v>
      </c>
      <c r="FG18">
        <v>3.28443</v>
      </c>
      <c r="FH18">
        <v>9999</v>
      </c>
      <c r="FI18">
        <v>9999</v>
      </c>
      <c r="FJ18">
        <v>9999</v>
      </c>
      <c r="FK18">
        <v>999.9</v>
      </c>
      <c r="FL18">
        <v>1.86585</v>
      </c>
      <c r="FM18">
        <v>1.8622000000000001</v>
      </c>
      <c r="FN18">
        <v>1.86432</v>
      </c>
      <c r="FO18">
        <v>1.8603499999999999</v>
      </c>
      <c r="FP18">
        <v>1.86111</v>
      </c>
      <c r="FQ18">
        <v>1.8602000000000001</v>
      </c>
      <c r="FR18">
        <v>1.86188</v>
      </c>
      <c r="FS18">
        <v>1.8584099999999999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-2.734</v>
      </c>
      <c r="GH18">
        <v>0.1154</v>
      </c>
      <c r="GI18">
        <v>-2.7106589400944232</v>
      </c>
      <c r="GJ18">
        <v>-1.6100910332537859E-3</v>
      </c>
      <c r="GK18">
        <v>7.0186618486508772E-7</v>
      </c>
      <c r="GL18">
        <v>-2.134652460378022E-10</v>
      </c>
      <c r="GM18">
        <v>0.1154050000000026</v>
      </c>
      <c r="GN18">
        <v>0</v>
      </c>
      <c r="GO18">
        <v>0</v>
      </c>
      <c r="GP18">
        <v>0</v>
      </c>
      <c r="GQ18">
        <v>5</v>
      </c>
      <c r="GR18">
        <v>2079</v>
      </c>
      <c r="GS18">
        <v>3</v>
      </c>
      <c r="GT18">
        <v>29</v>
      </c>
      <c r="GU18">
        <v>119.4</v>
      </c>
      <c r="GV18">
        <v>119.5</v>
      </c>
      <c r="GW18">
        <v>0.19775400000000001</v>
      </c>
      <c r="GX18">
        <v>2.68066</v>
      </c>
      <c r="GY18">
        <v>2.04834</v>
      </c>
      <c r="GZ18">
        <v>2.6061999999999999</v>
      </c>
      <c r="HA18">
        <v>2.1972700000000001</v>
      </c>
      <c r="HB18">
        <v>2.3315399999999999</v>
      </c>
      <c r="HC18">
        <v>42.085700000000003</v>
      </c>
      <c r="HD18">
        <v>14.420999999999999</v>
      </c>
      <c r="HE18">
        <v>18</v>
      </c>
      <c r="HF18">
        <v>631.77700000000004</v>
      </c>
      <c r="HG18">
        <v>715.57399999999996</v>
      </c>
      <c r="HH18">
        <v>31.000699999999998</v>
      </c>
      <c r="HI18">
        <v>34.124299999999998</v>
      </c>
      <c r="HJ18">
        <v>29.9998</v>
      </c>
      <c r="HK18">
        <v>34.098300000000002</v>
      </c>
      <c r="HL18">
        <v>34.113599999999998</v>
      </c>
      <c r="HM18">
        <v>4.0497899999999998</v>
      </c>
      <c r="HN18">
        <v>31.266999999999999</v>
      </c>
      <c r="HO18">
        <v>43.941299999999998</v>
      </c>
      <c r="HP18">
        <v>31</v>
      </c>
      <c r="HQ18">
        <v>26.758600000000001</v>
      </c>
      <c r="HR18">
        <v>33.995600000000003</v>
      </c>
      <c r="HS18">
        <v>99.213300000000004</v>
      </c>
      <c r="HT18">
        <v>98.2958</v>
      </c>
    </row>
    <row r="19" spans="1:228" x14ac:dyDescent="0.2">
      <c r="A19">
        <v>4</v>
      </c>
      <c r="B19">
        <v>1669222479.5999999</v>
      </c>
      <c r="C19">
        <v>12</v>
      </c>
      <c r="D19" t="s">
        <v>366</v>
      </c>
      <c r="E19" t="s">
        <v>367</v>
      </c>
      <c r="F19">
        <v>4</v>
      </c>
      <c r="G19">
        <v>1669222477.5999999</v>
      </c>
      <c r="H19">
        <f t="shared" si="0"/>
        <v>2.6390687663904854E-3</v>
      </c>
      <c r="I19">
        <f t="shared" si="1"/>
        <v>2.6390687663904853</v>
      </c>
      <c r="J19">
        <f t="shared" si="2"/>
        <v>-1.9340261955579801</v>
      </c>
      <c r="K19">
        <f t="shared" si="3"/>
        <v>13.05524285714286</v>
      </c>
      <c r="L19">
        <f t="shared" si="4"/>
        <v>32.6336120415857</v>
      </c>
      <c r="M19">
        <f t="shared" si="5"/>
        <v>3.2989132639009515</v>
      </c>
      <c r="N19">
        <f t="shared" si="6"/>
        <v>1.3197470684518198</v>
      </c>
      <c r="O19">
        <f t="shared" si="7"/>
        <v>0.15622591196962315</v>
      </c>
      <c r="P19">
        <f t="shared" si="8"/>
        <v>3.6665742283503584</v>
      </c>
      <c r="Q19">
        <f t="shared" si="9"/>
        <v>0.1526199308642763</v>
      </c>
      <c r="R19">
        <f t="shared" si="10"/>
        <v>9.5704507507151315E-2</v>
      </c>
      <c r="S19">
        <f t="shared" si="11"/>
        <v>226.12095823293606</v>
      </c>
      <c r="T19">
        <f t="shared" si="12"/>
        <v>33.499835035377309</v>
      </c>
      <c r="U19">
        <f t="shared" si="13"/>
        <v>33.502942857142862</v>
      </c>
      <c r="V19">
        <f t="shared" si="14"/>
        <v>5.1966439417673191</v>
      </c>
      <c r="W19">
        <f t="shared" si="15"/>
        <v>69.84257985422002</v>
      </c>
      <c r="X19">
        <f t="shared" si="16"/>
        <v>3.5240266557786386</v>
      </c>
      <c r="Y19">
        <f t="shared" si="17"/>
        <v>5.0456707972904447</v>
      </c>
      <c r="Z19">
        <f t="shared" si="18"/>
        <v>1.6726172859886805</v>
      </c>
      <c r="AA19">
        <f t="shared" si="19"/>
        <v>-116.38293259782041</v>
      </c>
      <c r="AB19">
        <f t="shared" si="20"/>
        <v>-103.90223483568462</v>
      </c>
      <c r="AC19">
        <f t="shared" si="21"/>
        <v>-6.5052236215488346</v>
      </c>
      <c r="AD19">
        <f t="shared" si="22"/>
        <v>-0.66943282211779831</v>
      </c>
      <c r="AE19">
        <f t="shared" si="23"/>
        <v>7.9468743431866891</v>
      </c>
      <c r="AF19">
        <f t="shared" si="24"/>
        <v>2.7274504738899257</v>
      </c>
      <c r="AG19">
        <f t="shared" si="25"/>
        <v>-1.9340261955579801</v>
      </c>
      <c r="AH19">
        <v>16.459464285313889</v>
      </c>
      <c r="AI19">
        <v>14.573626666666669</v>
      </c>
      <c r="AJ19">
        <v>0.67602444543851881</v>
      </c>
      <c r="AK19">
        <v>65.850952648887542</v>
      </c>
      <c r="AL19">
        <f t="shared" si="26"/>
        <v>2.6390687663904853</v>
      </c>
      <c r="AM19">
        <v>33.746610213942063</v>
      </c>
      <c r="AN19">
        <v>34.857843956043972</v>
      </c>
      <c r="AO19">
        <v>-9.995458006035839E-3</v>
      </c>
      <c r="AP19">
        <v>87.460255813304641</v>
      </c>
      <c r="AQ19">
        <v>54</v>
      </c>
      <c r="AR19">
        <v>8</v>
      </c>
      <c r="AS19">
        <f t="shared" si="27"/>
        <v>1</v>
      </c>
      <c r="AT19">
        <f t="shared" si="28"/>
        <v>0</v>
      </c>
      <c r="AU19">
        <f t="shared" si="29"/>
        <v>47091.921092442964</v>
      </c>
      <c r="AV19">
        <f t="shared" si="30"/>
        <v>1200.042857142857</v>
      </c>
      <c r="AW19">
        <f t="shared" si="31"/>
        <v>1025.9604135921945</v>
      </c>
      <c r="AX19">
        <f t="shared" si="32"/>
        <v>0.85493647788119032</v>
      </c>
      <c r="AY19">
        <f t="shared" si="33"/>
        <v>0.18842740231069754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1669222477.5999999</v>
      </c>
      <c r="BF19">
        <v>13.05524285714286</v>
      </c>
      <c r="BG19">
        <v>16.3706</v>
      </c>
      <c r="BH19">
        <v>34.860485714285709</v>
      </c>
      <c r="BI19">
        <v>33.767185714285709</v>
      </c>
      <c r="BJ19">
        <v>15.79115714285714</v>
      </c>
      <c r="BK19">
        <v>34.745057142857142</v>
      </c>
      <c r="BL19">
        <v>650.08685714285718</v>
      </c>
      <c r="BM19">
        <v>100.9892857142857</v>
      </c>
      <c r="BN19">
        <v>0.1001450142857143</v>
      </c>
      <c r="BO19">
        <v>32.977314285714293</v>
      </c>
      <c r="BP19">
        <v>33.502942857142862</v>
      </c>
      <c r="BQ19">
        <v>999.89999999999986</v>
      </c>
      <c r="BR19">
        <v>0</v>
      </c>
      <c r="BS19">
        <v>0</v>
      </c>
      <c r="BT19">
        <v>8967.3214285714294</v>
      </c>
      <c r="BU19">
        <v>0</v>
      </c>
      <c r="BV19">
        <v>247.8098571428572</v>
      </c>
      <c r="BW19">
        <v>-3.3153571428571431</v>
      </c>
      <c r="BX19">
        <v>13.526814285714289</v>
      </c>
      <c r="BY19">
        <v>16.942714285714281</v>
      </c>
      <c r="BZ19">
        <v>1.0932742857142861</v>
      </c>
      <c r="CA19">
        <v>16.3706</v>
      </c>
      <c r="CB19">
        <v>33.767185714285709</v>
      </c>
      <c r="CC19">
        <v>3.5205385714285709</v>
      </c>
      <c r="CD19">
        <v>3.4101300000000001</v>
      </c>
      <c r="CE19">
        <v>26.719100000000001</v>
      </c>
      <c r="CF19">
        <v>26.178828571428571</v>
      </c>
      <c r="CG19">
        <v>1200.042857142857</v>
      </c>
      <c r="CH19">
        <v>0.50003600000000004</v>
      </c>
      <c r="CI19">
        <v>0.49996400000000002</v>
      </c>
      <c r="CJ19">
        <v>0</v>
      </c>
      <c r="CK19">
        <v>891.04428571428582</v>
      </c>
      <c r="CL19">
        <v>4.9990899999999998</v>
      </c>
      <c r="CM19">
        <v>9744.5342857142841</v>
      </c>
      <c r="CN19">
        <v>9558.3242857142868</v>
      </c>
      <c r="CO19">
        <v>43</v>
      </c>
      <c r="CP19">
        <v>44.75</v>
      </c>
      <c r="CQ19">
        <v>43.811999999999998</v>
      </c>
      <c r="CR19">
        <v>43.686999999999998</v>
      </c>
      <c r="CS19">
        <v>44.311999999999998</v>
      </c>
      <c r="CT19">
        <v>597.56285714285707</v>
      </c>
      <c r="CU19">
        <v>597.48000000000013</v>
      </c>
      <c r="CV19">
        <v>0</v>
      </c>
      <c r="CW19">
        <v>1669222486.2</v>
      </c>
      <c r="CX19">
        <v>0</v>
      </c>
      <c r="CY19">
        <v>1669215309.0999999</v>
      </c>
      <c r="CZ19" t="s">
        <v>356</v>
      </c>
      <c r="DA19">
        <v>1669215309.0999999</v>
      </c>
      <c r="DB19">
        <v>1669215308.0999999</v>
      </c>
      <c r="DC19">
        <v>4</v>
      </c>
      <c r="DD19">
        <v>-3.3000000000000002E-2</v>
      </c>
      <c r="DE19">
        <v>-1.7000000000000001E-2</v>
      </c>
      <c r="DF19">
        <v>-3.2709999999999999</v>
      </c>
      <c r="DG19">
        <v>0.115</v>
      </c>
      <c r="DH19">
        <v>409</v>
      </c>
      <c r="DI19">
        <v>31</v>
      </c>
      <c r="DJ19">
        <v>0.59</v>
      </c>
      <c r="DK19">
        <v>0.22</v>
      </c>
      <c r="DL19">
        <v>0.1767377275</v>
      </c>
      <c r="DM19">
        <v>-12.54507648742965</v>
      </c>
      <c r="DN19">
        <v>1.4710227467966741</v>
      </c>
      <c r="DO19">
        <v>0</v>
      </c>
      <c r="DP19">
        <v>1.14954125</v>
      </c>
      <c r="DQ19">
        <v>-0.13074562851782351</v>
      </c>
      <c r="DR19">
        <v>2.2949066123428639E-2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357</v>
      </c>
      <c r="EA19">
        <v>3.2957800000000002</v>
      </c>
      <c r="EB19">
        <v>2.625</v>
      </c>
      <c r="EC19">
        <v>5.0751299999999997E-3</v>
      </c>
      <c r="ED19">
        <v>5.5294599999999999E-3</v>
      </c>
      <c r="EE19">
        <v>0.14133200000000001</v>
      </c>
      <c r="EF19">
        <v>0.13677500000000001</v>
      </c>
      <c r="EG19">
        <v>30112.2</v>
      </c>
      <c r="EH19">
        <v>30642.400000000001</v>
      </c>
      <c r="EI19">
        <v>28161.9</v>
      </c>
      <c r="EJ19">
        <v>29662.1</v>
      </c>
      <c r="EK19">
        <v>33254.9</v>
      </c>
      <c r="EL19">
        <v>35528.199999999997</v>
      </c>
      <c r="EM19">
        <v>39737.4</v>
      </c>
      <c r="EN19">
        <v>42385</v>
      </c>
      <c r="EO19">
        <v>2.1208999999999998</v>
      </c>
      <c r="EP19">
        <v>2.1375299999999999</v>
      </c>
      <c r="EQ19">
        <v>0.13981399999999999</v>
      </c>
      <c r="ER19">
        <v>0</v>
      </c>
      <c r="ES19">
        <v>31.230899999999998</v>
      </c>
      <c r="ET19">
        <v>999.9</v>
      </c>
      <c r="EU19">
        <v>66.3</v>
      </c>
      <c r="EV19">
        <v>38.5</v>
      </c>
      <c r="EW19">
        <v>44.902900000000002</v>
      </c>
      <c r="EX19">
        <v>56.8508</v>
      </c>
      <c r="EY19">
        <v>-1.3181099999999999</v>
      </c>
      <c r="EZ19">
        <v>2</v>
      </c>
      <c r="FA19">
        <v>0.53544199999999997</v>
      </c>
      <c r="FB19">
        <v>0.44416699999999998</v>
      </c>
      <c r="FC19">
        <v>20.270700000000001</v>
      </c>
      <c r="FD19">
        <v>5.21699</v>
      </c>
      <c r="FE19">
        <v>12.007300000000001</v>
      </c>
      <c r="FF19">
        <v>4.9866999999999999</v>
      </c>
      <c r="FG19">
        <v>3.2846500000000001</v>
      </c>
      <c r="FH19">
        <v>9999</v>
      </c>
      <c r="FI19">
        <v>9999</v>
      </c>
      <c r="FJ19">
        <v>9999</v>
      </c>
      <c r="FK19">
        <v>999.9</v>
      </c>
      <c r="FL19">
        <v>1.86585</v>
      </c>
      <c r="FM19">
        <v>1.8622099999999999</v>
      </c>
      <c r="FN19">
        <v>1.86432</v>
      </c>
      <c r="FO19">
        <v>1.8603499999999999</v>
      </c>
      <c r="FP19">
        <v>1.86111</v>
      </c>
      <c r="FQ19">
        <v>1.8602000000000001</v>
      </c>
      <c r="FR19">
        <v>1.86188</v>
      </c>
      <c r="FS19">
        <v>1.8584099999999999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-2.738</v>
      </c>
      <c r="GH19">
        <v>0.11550000000000001</v>
      </c>
      <c r="GI19">
        <v>-2.7106589400944232</v>
      </c>
      <c r="GJ19">
        <v>-1.6100910332537859E-3</v>
      </c>
      <c r="GK19">
        <v>7.0186618486508772E-7</v>
      </c>
      <c r="GL19">
        <v>-2.134652460378022E-10</v>
      </c>
      <c r="GM19">
        <v>0.1154050000000026</v>
      </c>
      <c r="GN19">
        <v>0</v>
      </c>
      <c r="GO19">
        <v>0</v>
      </c>
      <c r="GP19">
        <v>0</v>
      </c>
      <c r="GQ19">
        <v>5</v>
      </c>
      <c r="GR19">
        <v>2079</v>
      </c>
      <c r="GS19">
        <v>3</v>
      </c>
      <c r="GT19">
        <v>29</v>
      </c>
      <c r="GU19">
        <v>119.5</v>
      </c>
      <c r="GV19">
        <v>119.5</v>
      </c>
      <c r="GW19">
        <v>0.21362300000000001</v>
      </c>
      <c r="GX19">
        <v>2.6843300000000001</v>
      </c>
      <c r="GY19">
        <v>2.04834</v>
      </c>
      <c r="GZ19">
        <v>2.6061999999999999</v>
      </c>
      <c r="HA19">
        <v>2.1972700000000001</v>
      </c>
      <c r="HB19">
        <v>2.3095699999999999</v>
      </c>
      <c r="HC19">
        <v>42.085700000000003</v>
      </c>
      <c r="HD19">
        <v>14.403499999999999</v>
      </c>
      <c r="HE19">
        <v>18</v>
      </c>
      <c r="HF19">
        <v>632.17200000000003</v>
      </c>
      <c r="HG19">
        <v>715.61500000000001</v>
      </c>
      <c r="HH19">
        <v>31.000800000000002</v>
      </c>
      <c r="HI19">
        <v>34.121200000000002</v>
      </c>
      <c r="HJ19">
        <v>29.999700000000001</v>
      </c>
      <c r="HK19">
        <v>34.095199999999998</v>
      </c>
      <c r="HL19">
        <v>34.1113</v>
      </c>
      <c r="HM19">
        <v>4.38931</v>
      </c>
      <c r="HN19">
        <v>30.943100000000001</v>
      </c>
      <c r="HO19">
        <v>43.941299999999998</v>
      </c>
      <c r="HP19">
        <v>31</v>
      </c>
      <c r="HQ19">
        <v>33.445700000000002</v>
      </c>
      <c r="HR19">
        <v>34.030700000000003</v>
      </c>
      <c r="HS19">
        <v>99.213800000000006</v>
      </c>
      <c r="HT19">
        <v>98.299000000000007</v>
      </c>
    </row>
    <row r="20" spans="1:228" x14ac:dyDescent="0.2">
      <c r="A20">
        <v>5</v>
      </c>
      <c r="B20">
        <v>1669222483.5999999</v>
      </c>
      <c r="C20">
        <v>16</v>
      </c>
      <c r="D20" t="s">
        <v>368</v>
      </c>
      <c r="E20" t="s">
        <v>369</v>
      </c>
      <c r="F20">
        <v>4</v>
      </c>
      <c r="G20">
        <v>1669222481.2874999</v>
      </c>
      <c r="H20">
        <f t="shared" si="0"/>
        <v>2.6894145945940452E-3</v>
      </c>
      <c r="I20">
        <f t="shared" si="1"/>
        <v>2.6894145945940453</v>
      </c>
      <c r="J20">
        <f t="shared" si="2"/>
        <v>-2.1771853537463377</v>
      </c>
      <c r="K20">
        <f t="shared" si="3"/>
        <v>16.097537500000001</v>
      </c>
      <c r="L20">
        <f t="shared" si="4"/>
        <v>37.650319932423095</v>
      </c>
      <c r="M20">
        <f t="shared" si="5"/>
        <v>3.8060642056291334</v>
      </c>
      <c r="N20">
        <f t="shared" si="6"/>
        <v>1.6272972284827965</v>
      </c>
      <c r="O20">
        <f t="shared" si="7"/>
        <v>0.15948510141212627</v>
      </c>
      <c r="P20">
        <f t="shared" si="8"/>
        <v>3.6708285063424251</v>
      </c>
      <c r="Q20">
        <f t="shared" si="9"/>
        <v>0.15573328597590319</v>
      </c>
      <c r="R20">
        <f t="shared" si="10"/>
        <v>9.7663038368370508E-2</v>
      </c>
      <c r="S20">
        <f t="shared" si="11"/>
        <v>226.11205648195227</v>
      </c>
      <c r="T20">
        <f t="shared" si="12"/>
        <v>33.485586543360569</v>
      </c>
      <c r="U20">
        <f t="shared" si="13"/>
        <v>33.496137500000003</v>
      </c>
      <c r="V20">
        <f t="shared" si="14"/>
        <v>5.194664450899209</v>
      </c>
      <c r="W20">
        <f t="shared" si="15"/>
        <v>69.857938258058127</v>
      </c>
      <c r="X20">
        <f t="shared" si="16"/>
        <v>3.5241921715139291</v>
      </c>
      <c r="Y20">
        <f t="shared" si="17"/>
        <v>5.044798428627276</v>
      </c>
      <c r="Z20">
        <f t="shared" si="18"/>
        <v>1.67047227938528</v>
      </c>
      <c r="AA20">
        <f t="shared" si="19"/>
        <v>-118.6031836215974</v>
      </c>
      <c r="AB20">
        <f t="shared" si="20"/>
        <v>-103.28490058786998</v>
      </c>
      <c r="AC20">
        <f t="shared" si="21"/>
        <v>-6.4587657998489538</v>
      </c>
      <c r="AD20">
        <f t="shared" si="22"/>
        <v>-2.2347935273640616</v>
      </c>
      <c r="AE20">
        <f t="shared" si="23"/>
        <v>12.573233121403049</v>
      </c>
      <c r="AF20">
        <f t="shared" si="24"/>
        <v>2.6096194120243572</v>
      </c>
      <c r="AG20">
        <f t="shared" si="25"/>
        <v>-2.1771853537463377</v>
      </c>
      <c r="AH20">
        <v>22.01058001933983</v>
      </c>
      <c r="AI20">
        <v>18.619579393939389</v>
      </c>
      <c r="AJ20">
        <v>1.076365855467053</v>
      </c>
      <c r="AK20">
        <v>65.850952648887542</v>
      </c>
      <c r="AL20">
        <f t="shared" si="26"/>
        <v>2.6894145945940453</v>
      </c>
      <c r="AM20">
        <v>33.780948303381827</v>
      </c>
      <c r="AN20">
        <v>34.868779120879147</v>
      </c>
      <c r="AO20">
        <v>-1.7998312404924879E-3</v>
      </c>
      <c r="AP20">
        <v>87.460255813304641</v>
      </c>
      <c r="AQ20">
        <v>54</v>
      </c>
      <c r="AR20">
        <v>8</v>
      </c>
      <c r="AS20">
        <f t="shared" si="27"/>
        <v>1</v>
      </c>
      <c r="AT20">
        <f t="shared" si="28"/>
        <v>0</v>
      </c>
      <c r="AU20">
        <f t="shared" si="29"/>
        <v>47168.399658928094</v>
      </c>
      <c r="AV20">
        <f t="shared" si="30"/>
        <v>1200.0025000000001</v>
      </c>
      <c r="AW20">
        <f t="shared" si="31"/>
        <v>1025.9252385916852</v>
      </c>
      <c r="AX20">
        <f t="shared" si="32"/>
        <v>0.85493591770990907</v>
      </c>
      <c r="AY20">
        <f t="shared" si="33"/>
        <v>0.18842632118012442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1669222481.2874999</v>
      </c>
      <c r="BF20">
        <v>16.097537500000001</v>
      </c>
      <c r="BG20">
        <v>21.337875</v>
      </c>
      <c r="BH20">
        <v>34.861987500000012</v>
      </c>
      <c r="BI20">
        <v>33.815749999999987</v>
      </c>
      <c r="BJ20">
        <v>18.8382875</v>
      </c>
      <c r="BK20">
        <v>34.746562500000003</v>
      </c>
      <c r="BL20">
        <v>649.98012500000004</v>
      </c>
      <c r="BM20">
        <v>100.989875</v>
      </c>
      <c r="BN20">
        <v>9.9948737499999996E-2</v>
      </c>
      <c r="BO20">
        <v>32.974237500000001</v>
      </c>
      <c r="BP20">
        <v>33.496137500000003</v>
      </c>
      <c r="BQ20">
        <v>999.9</v>
      </c>
      <c r="BR20">
        <v>0</v>
      </c>
      <c r="BS20">
        <v>0</v>
      </c>
      <c r="BT20">
        <v>8981.9537500000006</v>
      </c>
      <c r="BU20">
        <v>0</v>
      </c>
      <c r="BV20">
        <v>248.26525000000001</v>
      </c>
      <c r="BW20">
        <v>-5.2403587500000004</v>
      </c>
      <c r="BX20">
        <v>16.679012499999999</v>
      </c>
      <c r="BY20">
        <v>22.084737499999999</v>
      </c>
      <c r="BZ20">
        <v>1.0462212500000001</v>
      </c>
      <c r="CA20">
        <v>21.337875</v>
      </c>
      <c r="CB20">
        <v>33.815749999999987</v>
      </c>
      <c r="CC20">
        <v>3.5207099999999998</v>
      </c>
      <c r="CD20">
        <v>3.4150524999999998</v>
      </c>
      <c r="CE20">
        <v>26.7199375</v>
      </c>
      <c r="CF20">
        <v>26.203250000000001</v>
      </c>
      <c r="CG20">
        <v>1200.0025000000001</v>
      </c>
      <c r="CH20">
        <v>0.50005300000000008</v>
      </c>
      <c r="CI20">
        <v>0.49994699999999997</v>
      </c>
      <c r="CJ20">
        <v>0</v>
      </c>
      <c r="CK20">
        <v>890.24262500000009</v>
      </c>
      <c r="CL20">
        <v>4.9990899999999998</v>
      </c>
      <c r="CM20">
        <v>9735.0537499999991</v>
      </c>
      <c r="CN20">
        <v>9558.0625</v>
      </c>
      <c r="CO20">
        <v>42.984250000000003</v>
      </c>
      <c r="CP20">
        <v>44.75</v>
      </c>
      <c r="CQ20">
        <v>43.811999999999998</v>
      </c>
      <c r="CR20">
        <v>43.686999999999998</v>
      </c>
      <c r="CS20">
        <v>44.311999999999998</v>
      </c>
      <c r="CT20">
        <v>597.56500000000005</v>
      </c>
      <c r="CU20">
        <v>597.4375</v>
      </c>
      <c r="CV20">
        <v>0</v>
      </c>
      <c r="CW20">
        <v>1669222490.4000001</v>
      </c>
      <c r="CX20">
        <v>0</v>
      </c>
      <c r="CY20">
        <v>1669215309.0999999</v>
      </c>
      <c r="CZ20" t="s">
        <v>356</v>
      </c>
      <c r="DA20">
        <v>1669215309.0999999</v>
      </c>
      <c r="DB20">
        <v>1669215308.0999999</v>
      </c>
      <c r="DC20">
        <v>4</v>
      </c>
      <c r="DD20">
        <v>-3.3000000000000002E-2</v>
      </c>
      <c r="DE20">
        <v>-1.7000000000000001E-2</v>
      </c>
      <c r="DF20">
        <v>-3.2709999999999999</v>
      </c>
      <c r="DG20">
        <v>0.115</v>
      </c>
      <c r="DH20">
        <v>409</v>
      </c>
      <c r="DI20">
        <v>31</v>
      </c>
      <c r="DJ20">
        <v>0.59</v>
      </c>
      <c r="DK20">
        <v>0.22</v>
      </c>
      <c r="DL20">
        <v>-1.127588558536585</v>
      </c>
      <c r="DM20">
        <v>-23.48537954006968</v>
      </c>
      <c r="DN20">
        <v>2.459409221924393</v>
      </c>
      <c r="DO20">
        <v>0</v>
      </c>
      <c r="DP20">
        <v>1.1287043902439029</v>
      </c>
      <c r="DQ20">
        <v>-0.40844362369337889</v>
      </c>
      <c r="DR20">
        <v>4.5755498459336498E-2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357</v>
      </c>
      <c r="EA20">
        <v>3.2958500000000002</v>
      </c>
      <c r="EB20">
        <v>2.62521</v>
      </c>
      <c r="EC20">
        <v>6.2717299999999997E-3</v>
      </c>
      <c r="ED20">
        <v>7.1931800000000004E-3</v>
      </c>
      <c r="EE20">
        <v>0.141376</v>
      </c>
      <c r="EF20">
        <v>0.13695499999999999</v>
      </c>
      <c r="EG20">
        <v>30076.7</v>
      </c>
      <c r="EH20">
        <v>30591.8</v>
      </c>
      <c r="EI20">
        <v>28162.5</v>
      </c>
      <c r="EJ20">
        <v>29662.7</v>
      </c>
      <c r="EK20">
        <v>33254.300000000003</v>
      </c>
      <c r="EL20">
        <v>35521.699999999997</v>
      </c>
      <c r="EM20">
        <v>39738.5</v>
      </c>
      <c r="EN20">
        <v>42386</v>
      </c>
      <c r="EO20">
        <v>2.1210499999999999</v>
      </c>
      <c r="EP20">
        <v>2.1376499999999998</v>
      </c>
      <c r="EQ20">
        <v>0.140041</v>
      </c>
      <c r="ER20">
        <v>0</v>
      </c>
      <c r="ES20">
        <v>31.222100000000001</v>
      </c>
      <c r="ET20">
        <v>999.9</v>
      </c>
      <c r="EU20">
        <v>66.3</v>
      </c>
      <c r="EV20">
        <v>38.5</v>
      </c>
      <c r="EW20">
        <v>44.904200000000003</v>
      </c>
      <c r="EX20">
        <v>57.3309</v>
      </c>
      <c r="EY20">
        <v>-1.5625</v>
      </c>
      <c r="EZ20">
        <v>2</v>
      </c>
      <c r="FA20">
        <v>0.53531300000000004</v>
      </c>
      <c r="FB20">
        <v>0.44781599999999999</v>
      </c>
      <c r="FC20">
        <v>20.270700000000001</v>
      </c>
      <c r="FD20">
        <v>5.2172900000000002</v>
      </c>
      <c r="FE20">
        <v>12.0077</v>
      </c>
      <c r="FF20">
        <v>4.9865500000000003</v>
      </c>
      <c r="FG20">
        <v>3.2846500000000001</v>
      </c>
      <c r="FH20">
        <v>9999</v>
      </c>
      <c r="FI20">
        <v>9999</v>
      </c>
      <c r="FJ20">
        <v>9999</v>
      </c>
      <c r="FK20">
        <v>999.9</v>
      </c>
      <c r="FL20">
        <v>1.86585</v>
      </c>
      <c r="FM20">
        <v>1.8622099999999999</v>
      </c>
      <c r="FN20">
        <v>1.86432</v>
      </c>
      <c r="FO20">
        <v>1.8603499999999999</v>
      </c>
      <c r="FP20">
        <v>1.86111</v>
      </c>
      <c r="FQ20">
        <v>1.8602000000000001</v>
      </c>
      <c r="FR20">
        <v>1.86188</v>
      </c>
      <c r="FS20">
        <v>1.8584000000000001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-2.7450000000000001</v>
      </c>
      <c r="GH20">
        <v>0.1154</v>
      </c>
      <c r="GI20">
        <v>-2.7106589400944232</v>
      </c>
      <c r="GJ20">
        <v>-1.6100910332537859E-3</v>
      </c>
      <c r="GK20">
        <v>7.0186618486508772E-7</v>
      </c>
      <c r="GL20">
        <v>-2.134652460378022E-10</v>
      </c>
      <c r="GM20">
        <v>0.1154050000000026</v>
      </c>
      <c r="GN20">
        <v>0</v>
      </c>
      <c r="GO20">
        <v>0</v>
      </c>
      <c r="GP20">
        <v>0</v>
      </c>
      <c r="GQ20">
        <v>5</v>
      </c>
      <c r="GR20">
        <v>2079</v>
      </c>
      <c r="GS20">
        <v>3</v>
      </c>
      <c r="GT20">
        <v>29</v>
      </c>
      <c r="GU20">
        <v>119.6</v>
      </c>
      <c r="GV20">
        <v>119.6</v>
      </c>
      <c r="GW20">
        <v>0.233154</v>
      </c>
      <c r="GX20">
        <v>2.6855500000000001</v>
      </c>
      <c r="GY20">
        <v>2.04834</v>
      </c>
      <c r="GZ20">
        <v>2.6061999999999999</v>
      </c>
      <c r="HA20">
        <v>2.1972700000000001</v>
      </c>
      <c r="HB20">
        <v>2.3303199999999999</v>
      </c>
      <c r="HC20">
        <v>42.085700000000003</v>
      </c>
      <c r="HD20">
        <v>14.403499999999999</v>
      </c>
      <c r="HE20">
        <v>18</v>
      </c>
      <c r="HF20">
        <v>632.26499999999999</v>
      </c>
      <c r="HG20">
        <v>715.69799999999998</v>
      </c>
      <c r="HH20">
        <v>31.001000000000001</v>
      </c>
      <c r="HI20">
        <v>34.118200000000002</v>
      </c>
      <c r="HJ20">
        <v>29.9999</v>
      </c>
      <c r="HK20">
        <v>34.0929</v>
      </c>
      <c r="HL20">
        <v>34.108199999999997</v>
      </c>
      <c r="HM20">
        <v>4.7556000000000003</v>
      </c>
      <c r="HN20">
        <v>30.658300000000001</v>
      </c>
      <c r="HO20">
        <v>43.941299999999998</v>
      </c>
      <c r="HP20">
        <v>31</v>
      </c>
      <c r="HQ20">
        <v>40.132899999999999</v>
      </c>
      <c r="HR20">
        <v>34.037300000000002</v>
      </c>
      <c r="HS20">
        <v>99.216200000000001</v>
      </c>
      <c r="HT20">
        <v>98.301199999999994</v>
      </c>
    </row>
    <row r="21" spans="1:228" x14ac:dyDescent="0.2">
      <c r="A21">
        <v>6</v>
      </c>
      <c r="B21">
        <v>1669222487.5999999</v>
      </c>
      <c r="C21">
        <v>20</v>
      </c>
      <c r="D21" t="s">
        <v>370</v>
      </c>
      <c r="E21" t="s">
        <v>371</v>
      </c>
      <c r="F21">
        <v>4</v>
      </c>
      <c r="G21">
        <v>1669222485.5999999</v>
      </c>
      <c r="H21">
        <f t="shared" si="0"/>
        <v>2.6504772048381174E-3</v>
      </c>
      <c r="I21">
        <f t="shared" si="1"/>
        <v>2.6504772048381176</v>
      </c>
      <c r="J21">
        <f t="shared" si="2"/>
        <v>-1.6392666351846561</v>
      </c>
      <c r="K21">
        <f t="shared" si="3"/>
        <v>20.935371428571429</v>
      </c>
      <c r="L21">
        <f t="shared" si="4"/>
        <v>37.134110112413545</v>
      </c>
      <c r="M21">
        <f t="shared" si="5"/>
        <v>3.753832038622571</v>
      </c>
      <c r="N21">
        <f t="shared" si="6"/>
        <v>2.116325603902486</v>
      </c>
      <c r="O21">
        <f t="shared" si="7"/>
        <v>0.15745421851457597</v>
      </c>
      <c r="P21">
        <f t="shared" si="8"/>
        <v>3.6751408689059311</v>
      </c>
      <c r="Q21">
        <f t="shared" si="9"/>
        <v>0.15380035039800868</v>
      </c>
      <c r="R21">
        <f t="shared" si="10"/>
        <v>9.6446442350628936E-2</v>
      </c>
      <c r="S21">
        <f t="shared" si="11"/>
        <v>226.11101537478544</v>
      </c>
      <c r="T21">
        <f t="shared" si="12"/>
        <v>33.490167024272189</v>
      </c>
      <c r="U21">
        <f t="shared" si="13"/>
        <v>33.493157142857143</v>
      </c>
      <c r="V21">
        <f t="shared" si="14"/>
        <v>5.193797753668524</v>
      </c>
      <c r="W21">
        <f t="shared" si="15"/>
        <v>69.922612558083102</v>
      </c>
      <c r="X21">
        <f t="shared" si="16"/>
        <v>3.5268584182790557</v>
      </c>
      <c r="Y21">
        <f t="shared" si="17"/>
        <v>5.0439454265948314</v>
      </c>
      <c r="Z21">
        <f t="shared" si="18"/>
        <v>1.6669393353894684</v>
      </c>
      <c r="AA21">
        <f t="shared" si="19"/>
        <v>-116.88604473336098</v>
      </c>
      <c r="AB21">
        <f t="shared" si="20"/>
        <v>-103.41189709930093</v>
      </c>
      <c r="AC21">
        <f t="shared" si="21"/>
        <v>-6.458929898381732</v>
      </c>
      <c r="AD21">
        <f t="shared" si="22"/>
        <v>-0.64585635625820714</v>
      </c>
      <c r="AE21">
        <f t="shared" si="23"/>
        <v>16.336695858814526</v>
      </c>
      <c r="AF21">
        <f t="shared" si="24"/>
        <v>2.5417586460410808</v>
      </c>
      <c r="AG21">
        <f t="shared" si="25"/>
        <v>-1.6392666351846561</v>
      </c>
      <c r="AH21">
        <v>28.15807728418341</v>
      </c>
      <c r="AI21">
        <v>23.651290303030311</v>
      </c>
      <c r="AJ21">
        <v>1.296487003960938</v>
      </c>
      <c r="AK21">
        <v>65.850952648887542</v>
      </c>
      <c r="AL21">
        <f t="shared" si="26"/>
        <v>2.6504772048381176</v>
      </c>
      <c r="AM21">
        <v>33.845360350328853</v>
      </c>
      <c r="AN21">
        <v>34.901689010989053</v>
      </c>
      <c r="AO21">
        <v>1.1553674405721779E-3</v>
      </c>
      <c r="AP21">
        <v>87.460255813304641</v>
      </c>
      <c r="AQ21">
        <v>54</v>
      </c>
      <c r="AR21">
        <v>8</v>
      </c>
      <c r="AS21">
        <f t="shared" si="27"/>
        <v>1</v>
      </c>
      <c r="AT21">
        <f t="shared" si="28"/>
        <v>0</v>
      </c>
      <c r="AU21">
        <f t="shared" si="29"/>
        <v>47245.908009888662</v>
      </c>
      <c r="AV21">
        <f t="shared" si="30"/>
        <v>1199.997142857143</v>
      </c>
      <c r="AW21">
        <f t="shared" si="31"/>
        <v>1025.9206421631013</v>
      </c>
      <c r="AX21">
        <f t="shared" si="32"/>
        <v>0.85493590403092734</v>
      </c>
      <c r="AY21">
        <f t="shared" si="33"/>
        <v>0.1884262947796897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1669222485.5999999</v>
      </c>
      <c r="BF21">
        <v>20.935371428571429</v>
      </c>
      <c r="BG21">
        <v>27.743200000000002</v>
      </c>
      <c r="BH21">
        <v>34.888814285714282</v>
      </c>
      <c r="BI21">
        <v>33.869885714285722</v>
      </c>
      <c r="BJ21">
        <v>23.683757142857139</v>
      </c>
      <c r="BK21">
        <v>34.773414285714288</v>
      </c>
      <c r="BL21">
        <v>650.02742857142857</v>
      </c>
      <c r="BM21">
        <v>100.9885714285714</v>
      </c>
      <c r="BN21">
        <v>9.9943342857142861E-2</v>
      </c>
      <c r="BO21">
        <v>32.971228571428568</v>
      </c>
      <c r="BP21">
        <v>33.493157142857143</v>
      </c>
      <c r="BQ21">
        <v>999.89999999999986</v>
      </c>
      <c r="BR21">
        <v>0</v>
      </c>
      <c r="BS21">
        <v>0</v>
      </c>
      <c r="BT21">
        <v>8996.9642857142862</v>
      </c>
      <c r="BU21">
        <v>0</v>
      </c>
      <c r="BV21">
        <v>245.22385714285721</v>
      </c>
      <c r="BW21">
        <v>-6.8078428571428571</v>
      </c>
      <c r="BX21">
        <v>21.692185714285721</v>
      </c>
      <c r="BY21">
        <v>28.715800000000002</v>
      </c>
      <c r="BZ21">
        <v>1.0189442857142861</v>
      </c>
      <c r="CA21">
        <v>27.743200000000002</v>
      </c>
      <c r="CB21">
        <v>33.869885714285722</v>
      </c>
      <c r="CC21">
        <v>3.5233785714285708</v>
      </c>
      <c r="CD21">
        <v>3.420477142857143</v>
      </c>
      <c r="CE21">
        <v>26.732814285714291</v>
      </c>
      <c r="CF21">
        <v>26.230114285714279</v>
      </c>
      <c r="CG21">
        <v>1199.997142857143</v>
      </c>
      <c r="CH21">
        <v>0.50005271428571441</v>
      </c>
      <c r="CI21">
        <v>0.49994728571428559</v>
      </c>
      <c r="CJ21">
        <v>0</v>
      </c>
      <c r="CK21">
        <v>889.06200000000001</v>
      </c>
      <c r="CL21">
        <v>4.9990899999999998</v>
      </c>
      <c r="CM21">
        <v>9724.6671428571426</v>
      </c>
      <c r="CN21">
        <v>9558.0185714285726</v>
      </c>
      <c r="CO21">
        <v>42.955000000000013</v>
      </c>
      <c r="CP21">
        <v>44.75</v>
      </c>
      <c r="CQ21">
        <v>43.811999999999998</v>
      </c>
      <c r="CR21">
        <v>43.686999999999998</v>
      </c>
      <c r="CS21">
        <v>44.311999999999998</v>
      </c>
      <c r="CT21">
        <v>597.56285714285718</v>
      </c>
      <c r="CU21">
        <v>597.43428571428569</v>
      </c>
      <c r="CV21">
        <v>0</v>
      </c>
      <c r="CW21">
        <v>1669222494.5999999</v>
      </c>
      <c r="CX21">
        <v>0</v>
      </c>
      <c r="CY21">
        <v>1669215309.0999999</v>
      </c>
      <c r="CZ21" t="s">
        <v>356</v>
      </c>
      <c r="DA21">
        <v>1669215309.0999999</v>
      </c>
      <c r="DB21">
        <v>1669215308.0999999</v>
      </c>
      <c r="DC21">
        <v>4</v>
      </c>
      <c r="DD21">
        <v>-3.3000000000000002E-2</v>
      </c>
      <c r="DE21">
        <v>-1.7000000000000001E-2</v>
      </c>
      <c r="DF21">
        <v>-3.2709999999999999</v>
      </c>
      <c r="DG21">
        <v>0.115</v>
      </c>
      <c r="DH21">
        <v>409</v>
      </c>
      <c r="DI21">
        <v>31</v>
      </c>
      <c r="DJ21">
        <v>0.59</v>
      </c>
      <c r="DK21">
        <v>0.22</v>
      </c>
      <c r="DL21">
        <v>-2.626173192682927</v>
      </c>
      <c r="DM21">
        <v>-29.47253562648083</v>
      </c>
      <c r="DN21">
        <v>2.937272707473761</v>
      </c>
      <c r="DO21">
        <v>0</v>
      </c>
      <c r="DP21">
        <v>1.1012929268292679</v>
      </c>
      <c r="DQ21">
        <v>-0.58783254355400505</v>
      </c>
      <c r="DR21">
        <v>5.9024560173107553E-2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357</v>
      </c>
      <c r="EA21">
        <v>3.2957900000000002</v>
      </c>
      <c r="EB21">
        <v>2.6253700000000002</v>
      </c>
      <c r="EC21">
        <v>7.7349899999999997E-3</v>
      </c>
      <c r="ED21">
        <v>8.9817899999999999E-3</v>
      </c>
      <c r="EE21">
        <v>0.141457</v>
      </c>
      <c r="EF21">
        <v>0.13703499999999999</v>
      </c>
      <c r="EG21">
        <v>30032.2</v>
      </c>
      <c r="EH21">
        <v>30536.6</v>
      </c>
      <c r="EI21">
        <v>28162.3</v>
      </c>
      <c r="EJ21">
        <v>29662.5</v>
      </c>
      <c r="EK21">
        <v>33251.1</v>
      </c>
      <c r="EL21">
        <v>35518.400000000001</v>
      </c>
      <c r="EM21">
        <v>39738.5</v>
      </c>
      <c r="EN21">
        <v>42385.8</v>
      </c>
      <c r="EO21">
        <v>2.1209799999999999</v>
      </c>
      <c r="EP21">
        <v>2.1377000000000002</v>
      </c>
      <c r="EQ21">
        <v>0.14085</v>
      </c>
      <c r="ER21">
        <v>0</v>
      </c>
      <c r="ES21">
        <v>31.2151</v>
      </c>
      <c r="ET21">
        <v>999.9</v>
      </c>
      <c r="EU21">
        <v>66.2</v>
      </c>
      <c r="EV21">
        <v>38.5</v>
      </c>
      <c r="EW21">
        <v>44.836399999999998</v>
      </c>
      <c r="EX21">
        <v>57.570900000000002</v>
      </c>
      <c r="EY21">
        <v>-1.42228</v>
      </c>
      <c r="EZ21">
        <v>2</v>
      </c>
      <c r="FA21">
        <v>0.53517499999999996</v>
      </c>
      <c r="FB21">
        <v>0.45211099999999999</v>
      </c>
      <c r="FC21">
        <v>20.270600000000002</v>
      </c>
      <c r="FD21">
        <v>5.2171399999999997</v>
      </c>
      <c r="FE21">
        <v>12.0062</v>
      </c>
      <c r="FF21">
        <v>4.9867499999999998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1.8658399999999999</v>
      </c>
      <c r="FM21">
        <v>1.86219</v>
      </c>
      <c r="FN21">
        <v>1.8643099999999999</v>
      </c>
      <c r="FO21">
        <v>1.8603499999999999</v>
      </c>
      <c r="FP21">
        <v>1.86111</v>
      </c>
      <c r="FQ21">
        <v>1.8602000000000001</v>
      </c>
      <c r="FR21">
        <v>1.86188</v>
      </c>
      <c r="FS21">
        <v>1.85843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-2.7519999999999998</v>
      </c>
      <c r="GH21">
        <v>0.1154</v>
      </c>
      <c r="GI21">
        <v>-2.7106589400944232</v>
      </c>
      <c r="GJ21">
        <v>-1.6100910332537859E-3</v>
      </c>
      <c r="GK21">
        <v>7.0186618486508772E-7</v>
      </c>
      <c r="GL21">
        <v>-2.134652460378022E-10</v>
      </c>
      <c r="GM21">
        <v>0.1154050000000026</v>
      </c>
      <c r="GN21">
        <v>0</v>
      </c>
      <c r="GO21">
        <v>0</v>
      </c>
      <c r="GP21">
        <v>0</v>
      </c>
      <c r="GQ21">
        <v>5</v>
      </c>
      <c r="GR21">
        <v>2079</v>
      </c>
      <c r="GS21">
        <v>3</v>
      </c>
      <c r="GT21">
        <v>29</v>
      </c>
      <c r="GU21">
        <v>119.6</v>
      </c>
      <c r="GV21">
        <v>119.7</v>
      </c>
      <c r="GW21">
        <v>0.25146499999999999</v>
      </c>
      <c r="GX21">
        <v>2.67334</v>
      </c>
      <c r="GY21">
        <v>2.04834</v>
      </c>
      <c r="GZ21">
        <v>2.6061999999999999</v>
      </c>
      <c r="HA21">
        <v>2.1972700000000001</v>
      </c>
      <c r="HB21">
        <v>2.34863</v>
      </c>
      <c r="HC21">
        <v>42.085700000000003</v>
      </c>
      <c r="HD21">
        <v>14.4122</v>
      </c>
      <c r="HE21">
        <v>18</v>
      </c>
      <c r="HF21">
        <v>632.17700000000002</v>
      </c>
      <c r="HG21">
        <v>715.70799999999997</v>
      </c>
      <c r="HH21">
        <v>31.001100000000001</v>
      </c>
      <c r="HI21">
        <v>34.115099999999998</v>
      </c>
      <c r="HJ21">
        <v>29.9998</v>
      </c>
      <c r="HK21">
        <v>34.089799999999997</v>
      </c>
      <c r="HL21">
        <v>34.105200000000004</v>
      </c>
      <c r="HM21">
        <v>5.1366800000000001</v>
      </c>
      <c r="HN21">
        <v>30.3705</v>
      </c>
      <c r="HO21">
        <v>43.570900000000002</v>
      </c>
      <c r="HP21">
        <v>31</v>
      </c>
      <c r="HQ21">
        <v>46.8123</v>
      </c>
      <c r="HR21">
        <v>34.047800000000002</v>
      </c>
      <c r="HS21">
        <v>99.215800000000002</v>
      </c>
      <c r="HT21">
        <v>98.300700000000006</v>
      </c>
    </row>
    <row r="22" spans="1:228" x14ac:dyDescent="0.2">
      <c r="A22">
        <v>7</v>
      </c>
      <c r="B22">
        <v>1669222491.5999999</v>
      </c>
      <c r="C22">
        <v>24</v>
      </c>
      <c r="D22" t="s">
        <v>372</v>
      </c>
      <c r="E22" t="s">
        <v>373</v>
      </c>
      <c r="F22">
        <v>4</v>
      </c>
      <c r="G22">
        <v>1669222489.2874999</v>
      </c>
      <c r="H22">
        <f t="shared" si="0"/>
        <v>2.7008335313943965E-3</v>
      </c>
      <c r="I22">
        <f t="shared" si="1"/>
        <v>2.7008335313943963</v>
      </c>
      <c r="J22">
        <f t="shared" si="2"/>
        <v>-1.8272476231346535</v>
      </c>
      <c r="K22">
        <f t="shared" si="3"/>
        <v>25.8538</v>
      </c>
      <c r="L22">
        <f t="shared" si="4"/>
        <v>43.490815100607115</v>
      </c>
      <c r="M22">
        <f t="shared" si="5"/>
        <v>4.3964540005524242</v>
      </c>
      <c r="N22">
        <f t="shared" si="6"/>
        <v>2.6135413230711224</v>
      </c>
      <c r="O22">
        <f t="shared" si="7"/>
        <v>0.16052832343918882</v>
      </c>
      <c r="P22">
        <f t="shared" si="8"/>
        <v>3.6792691404953399</v>
      </c>
      <c r="Q22">
        <f t="shared" si="9"/>
        <v>0.15673639153780397</v>
      </c>
      <c r="R22">
        <f t="shared" si="10"/>
        <v>9.8293474400455605E-2</v>
      </c>
      <c r="S22">
        <f t="shared" si="11"/>
        <v>226.11330635736422</v>
      </c>
      <c r="T22">
        <f t="shared" si="12"/>
        <v>33.474912705361703</v>
      </c>
      <c r="U22">
        <f t="shared" si="13"/>
        <v>33.500987500000001</v>
      </c>
      <c r="V22">
        <f t="shared" si="14"/>
        <v>5.196075115088945</v>
      </c>
      <c r="W22">
        <f t="shared" si="15"/>
        <v>69.987703551209037</v>
      </c>
      <c r="X22">
        <f t="shared" si="16"/>
        <v>3.5293126546935887</v>
      </c>
      <c r="Y22">
        <f t="shared" si="17"/>
        <v>5.0427610503197027</v>
      </c>
      <c r="Z22">
        <f t="shared" si="18"/>
        <v>1.6667624603953564</v>
      </c>
      <c r="AA22">
        <f t="shared" si="19"/>
        <v>-119.10675873449289</v>
      </c>
      <c r="AB22">
        <f t="shared" si="20"/>
        <v>-105.91011142250464</v>
      </c>
      <c r="AC22">
        <f t="shared" si="21"/>
        <v>-6.6076602733645826</v>
      </c>
      <c r="AD22">
        <f t="shared" si="22"/>
        <v>-5.5112240729978907</v>
      </c>
      <c r="AE22">
        <f t="shared" si="23"/>
        <v>18.374546660223594</v>
      </c>
      <c r="AF22">
        <f t="shared" si="24"/>
        <v>2.4874163166043721</v>
      </c>
      <c r="AG22">
        <f t="shared" si="25"/>
        <v>-1.8272476231346535</v>
      </c>
      <c r="AH22">
        <v>34.623010446647257</v>
      </c>
      <c r="AI22">
        <v>29.465211515151509</v>
      </c>
      <c r="AJ22">
        <v>1.47856565651898</v>
      </c>
      <c r="AK22">
        <v>65.850952648887542</v>
      </c>
      <c r="AL22">
        <f t="shared" si="26"/>
        <v>2.7008335313943963</v>
      </c>
      <c r="AM22">
        <v>33.875414385755427</v>
      </c>
      <c r="AN22">
        <v>34.924425274725309</v>
      </c>
      <c r="AO22">
        <v>6.2958974693138629E-3</v>
      </c>
      <c r="AP22">
        <v>87.460255813304641</v>
      </c>
      <c r="AQ22">
        <v>54</v>
      </c>
      <c r="AR22">
        <v>8</v>
      </c>
      <c r="AS22">
        <f t="shared" si="27"/>
        <v>1</v>
      </c>
      <c r="AT22">
        <f t="shared" si="28"/>
        <v>0</v>
      </c>
      <c r="AU22">
        <f t="shared" si="29"/>
        <v>47320.336670755161</v>
      </c>
      <c r="AV22">
        <f t="shared" si="30"/>
        <v>1200.0062499999999</v>
      </c>
      <c r="AW22">
        <f t="shared" si="31"/>
        <v>1025.9287260918984</v>
      </c>
      <c r="AX22">
        <f t="shared" si="32"/>
        <v>0.85493615228412234</v>
      </c>
      <c r="AY22">
        <f t="shared" si="33"/>
        <v>0.1884267739083561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1669222489.2874999</v>
      </c>
      <c r="BF22">
        <v>25.8538</v>
      </c>
      <c r="BG22">
        <v>33.512450000000001</v>
      </c>
      <c r="BH22">
        <v>34.912837500000002</v>
      </c>
      <c r="BI22">
        <v>33.915750000000003</v>
      </c>
      <c r="BJ22">
        <v>28.609950000000001</v>
      </c>
      <c r="BK22">
        <v>34.797424999999997</v>
      </c>
      <c r="BL22">
        <v>650.04812500000003</v>
      </c>
      <c r="BM22">
        <v>100.98925</v>
      </c>
      <c r="BN22">
        <v>0.10000276249999999</v>
      </c>
      <c r="BO22">
        <v>32.96705</v>
      </c>
      <c r="BP22">
        <v>33.500987500000001</v>
      </c>
      <c r="BQ22">
        <v>999.9</v>
      </c>
      <c r="BR22">
        <v>0</v>
      </c>
      <c r="BS22">
        <v>0</v>
      </c>
      <c r="BT22">
        <v>9011.1712499999994</v>
      </c>
      <c r="BU22">
        <v>0</v>
      </c>
      <c r="BV22">
        <v>248.64250000000001</v>
      </c>
      <c r="BW22">
        <v>-7.6586350000000003</v>
      </c>
      <c r="BX22">
        <v>26.789100000000001</v>
      </c>
      <c r="BY22">
        <v>34.688987500000003</v>
      </c>
      <c r="BZ22">
        <v>0.99709537500000001</v>
      </c>
      <c r="CA22">
        <v>33.512450000000001</v>
      </c>
      <c r="CB22">
        <v>33.915750000000003</v>
      </c>
      <c r="CC22">
        <v>3.5258224999999999</v>
      </c>
      <c r="CD22">
        <v>3.4251287499999998</v>
      </c>
      <c r="CE22">
        <v>26.744599999999998</v>
      </c>
      <c r="CF22">
        <v>26.2531</v>
      </c>
      <c r="CG22">
        <v>1200.0062499999999</v>
      </c>
      <c r="CH22">
        <v>0.50004562500000005</v>
      </c>
      <c r="CI22">
        <v>0.49995424999999999</v>
      </c>
      <c r="CJ22">
        <v>0</v>
      </c>
      <c r="CK22">
        <v>888.44112500000006</v>
      </c>
      <c r="CL22">
        <v>4.9990899999999998</v>
      </c>
      <c r="CM22">
        <v>9715.4350000000013</v>
      </c>
      <c r="CN22">
        <v>9558.067500000001</v>
      </c>
      <c r="CO22">
        <v>42.944875000000003</v>
      </c>
      <c r="CP22">
        <v>44.75</v>
      </c>
      <c r="CQ22">
        <v>43.811999999999998</v>
      </c>
      <c r="CR22">
        <v>43.686999999999998</v>
      </c>
      <c r="CS22">
        <v>44.311999999999998</v>
      </c>
      <c r="CT22">
        <v>597.55749999999989</v>
      </c>
      <c r="CU22">
        <v>597.44875000000002</v>
      </c>
      <c r="CV22">
        <v>0</v>
      </c>
      <c r="CW22">
        <v>1669222498.8</v>
      </c>
      <c r="CX22">
        <v>0</v>
      </c>
      <c r="CY22">
        <v>1669215309.0999999</v>
      </c>
      <c r="CZ22" t="s">
        <v>356</v>
      </c>
      <c r="DA22">
        <v>1669215309.0999999</v>
      </c>
      <c r="DB22">
        <v>1669215308.0999999</v>
      </c>
      <c r="DC22">
        <v>4</v>
      </c>
      <c r="DD22">
        <v>-3.3000000000000002E-2</v>
      </c>
      <c r="DE22">
        <v>-1.7000000000000001E-2</v>
      </c>
      <c r="DF22">
        <v>-3.2709999999999999</v>
      </c>
      <c r="DG22">
        <v>0.115</v>
      </c>
      <c r="DH22">
        <v>409</v>
      </c>
      <c r="DI22">
        <v>31</v>
      </c>
      <c r="DJ22">
        <v>0.59</v>
      </c>
      <c r="DK22">
        <v>0.22</v>
      </c>
      <c r="DL22">
        <v>-4.3233589243902442</v>
      </c>
      <c r="DM22">
        <v>-27.860702688501739</v>
      </c>
      <c r="DN22">
        <v>2.793876872616011</v>
      </c>
      <c r="DO22">
        <v>0</v>
      </c>
      <c r="DP22">
        <v>1.068324536585366</v>
      </c>
      <c r="DQ22">
        <v>-0.57715122648083517</v>
      </c>
      <c r="DR22">
        <v>5.8172211837803807E-2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357</v>
      </c>
      <c r="EA22">
        <v>3.2958099999999999</v>
      </c>
      <c r="EB22">
        <v>2.62541</v>
      </c>
      <c r="EC22">
        <v>9.4024299999999998E-3</v>
      </c>
      <c r="ED22">
        <v>1.0834399999999999E-2</v>
      </c>
      <c r="EE22">
        <v>0.141537</v>
      </c>
      <c r="EF22">
        <v>0.13722400000000001</v>
      </c>
      <c r="EG22">
        <v>29982.3</v>
      </c>
      <c r="EH22">
        <v>30479.200000000001</v>
      </c>
      <c r="EI22">
        <v>28162.7</v>
      </c>
      <c r="EJ22">
        <v>29662.1</v>
      </c>
      <c r="EK22">
        <v>33248.5</v>
      </c>
      <c r="EL22">
        <v>35510.5</v>
      </c>
      <c r="EM22">
        <v>39738.800000000003</v>
      </c>
      <c r="EN22">
        <v>42385.5</v>
      </c>
      <c r="EO22">
        <v>2.1210499999999999</v>
      </c>
      <c r="EP22">
        <v>2.1379000000000001</v>
      </c>
      <c r="EQ22">
        <v>0.14154600000000001</v>
      </c>
      <c r="ER22">
        <v>0</v>
      </c>
      <c r="ES22">
        <v>31.209399999999999</v>
      </c>
      <c r="ET22">
        <v>999.9</v>
      </c>
      <c r="EU22">
        <v>66.099999999999994</v>
      </c>
      <c r="EV22">
        <v>38.5</v>
      </c>
      <c r="EW22">
        <v>44.766300000000001</v>
      </c>
      <c r="EX22">
        <v>57.540900000000001</v>
      </c>
      <c r="EY22">
        <v>-1.5504800000000001</v>
      </c>
      <c r="EZ22">
        <v>2</v>
      </c>
      <c r="FA22">
        <v>0.53469</v>
      </c>
      <c r="FB22">
        <v>0.45678400000000002</v>
      </c>
      <c r="FC22">
        <v>20.270600000000002</v>
      </c>
      <c r="FD22">
        <v>5.2172900000000002</v>
      </c>
      <c r="FE22">
        <v>12.007</v>
      </c>
      <c r="FF22">
        <v>4.9863999999999997</v>
      </c>
      <c r="FG22">
        <v>3.2846500000000001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1.8622300000000001</v>
      </c>
      <c r="FN22">
        <v>1.86432</v>
      </c>
      <c r="FO22">
        <v>1.8603499999999999</v>
      </c>
      <c r="FP22">
        <v>1.86111</v>
      </c>
      <c r="FQ22">
        <v>1.8602000000000001</v>
      </c>
      <c r="FR22">
        <v>1.86188</v>
      </c>
      <c r="FS22">
        <v>1.85843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-2.7610000000000001</v>
      </c>
      <c r="GH22">
        <v>0.1154</v>
      </c>
      <c r="GI22">
        <v>-2.7106589400944232</v>
      </c>
      <c r="GJ22">
        <v>-1.6100910332537859E-3</v>
      </c>
      <c r="GK22">
        <v>7.0186618486508772E-7</v>
      </c>
      <c r="GL22">
        <v>-2.134652460378022E-10</v>
      </c>
      <c r="GM22">
        <v>0.1154050000000026</v>
      </c>
      <c r="GN22">
        <v>0</v>
      </c>
      <c r="GO22">
        <v>0</v>
      </c>
      <c r="GP22">
        <v>0</v>
      </c>
      <c r="GQ22">
        <v>5</v>
      </c>
      <c r="GR22">
        <v>2079</v>
      </c>
      <c r="GS22">
        <v>3</v>
      </c>
      <c r="GT22">
        <v>29</v>
      </c>
      <c r="GU22">
        <v>119.7</v>
      </c>
      <c r="GV22">
        <v>119.7</v>
      </c>
      <c r="GW22">
        <v>0.27099600000000001</v>
      </c>
      <c r="GX22">
        <v>2.66235</v>
      </c>
      <c r="GY22">
        <v>2.04834</v>
      </c>
      <c r="GZ22">
        <v>2.6049799999999999</v>
      </c>
      <c r="HA22">
        <v>2.1972700000000001</v>
      </c>
      <c r="HB22">
        <v>2.3034699999999999</v>
      </c>
      <c r="HC22">
        <v>42.085700000000003</v>
      </c>
      <c r="HD22">
        <v>14.403499999999999</v>
      </c>
      <c r="HE22">
        <v>18</v>
      </c>
      <c r="HF22">
        <v>632.20799999999997</v>
      </c>
      <c r="HG22">
        <v>715.86199999999997</v>
      </c>
      <c r="HH22">
        <v>31.001300000000001</v>
      </c>
      <c r="HI22">
        <v>34.111499999999999</v>
      </c>
      <c r="HJ22">
        <v>29.9998</v>
      </c>
      <c r="HK22">
        <v>34.087000000000003</v>
      </c>
      <c r="HL22">
        <v>34.102400000000003</v>
      </c>
      <c r="HM22">
        <v>5.5252999999999997</v>
      </c>
      <c r="HN22">
        <v>30.3705</v>
      </c>
      <c r="HO22">
        <v>43.570900000000002</v>
      </c>
      <c r="HP22">
        <v>31</v>
      </c>
      <c r="HQ22">
        <v>53.499600000000001</v>
      </c>
      <c r="HR22">
        <v>34.032600000000002</v>
      </c>
      <c r="HS22">
        <v>99.216899999999995</v>
      </c>
      <c r="HT22">
        <v>98.299800000000005</v>
      </c>
    </row>
    <row r="23" spans="1:228" x14ac:dyDescent="0.2">
      <c r="A23">
        <v>8</v>
      </c>
      <c r="B23">
        <v>1669222495.5999999</v>
      </c>
      <c r="C23">
        <v>28</v>
      </c>
      <c r="D23" t="s">
        <v>374</v>
      </c>
      <c r="E23" t="s">
        <v>375</v>
      </c>
      <c r="F23">
        <v>4</v>
      </c>
      <c r="G23">
        <v>1669222493.5999999</v>
      </c>
      <c r="H23">
        <f t="shared" si="0"/>
        <v>2.6488151009092225E-3</v>
      </c>
      <c r="I23">
        <f t="shared" si="1"/>
        <v>2.6488151009092227</v>
      </c>
      <c r="J23">
        <f t="shared" si="2"/>
        <v>-1.5368619661081737</v>
      </c>
      <c r="K23">
        <f t="shared" si="3"/>
        <v>32.15792857142857</v>
      </c>
      <c r="L23">
        <f t="shared" si="4"/>
        <v>46.987034414838554</v>
      </c>
      <c r="M23">
        <f t="shared" si="5"/>
        <v>4.7499364713459711</v>
      </c>
      <c r="N23">
        <f t="shared" si="6"/>
        <v>3.2508567451988242</v>
      </c>
      <c r="O23">
        <f t="shared" si="7"/>
        <v>0.15766192195626266</v>
      </c>
      <c r="P23">
        <f t="shared" si="8"/>
        <v>3.6723422072866603</v>
      </c>
      <c r="Q23">
        <f t="shared" si="9"/>
        <v>0.15399580649840811</v>
      </c>
      <c r="R23">
        <f t="shared" si="10"/>
        <v>9.6569664730332058E-2</v>
      </c>
      <c r="S23">
        <f t="shared" si="11"/>
        <v>226.10948194627579</v>
      </c>
      <c r="T23">
        <f t="shared" si="12"/>
        <v>33.489909364091254</v>
      </c>
      <c r="U23">
        <f t="shared" si="13"/>
        <v>33.502357142857143</v>
      </c>
      <c r="V23">
        <f t="shared" si="14"/>
        <v>5.1964735478198545</v>
      </c>
      <c r="W23">
        <f t="shared" si="15"/>
        <v>70.042957440275572</v>
      </c>
      <c r="X23">
        <f t="shared" si="16"/>
        <v>3.5327356755337664</v>
      </c>
      <c r="Y23">
        <f t="shared" si="17"/>
        <v>5.0436700628269016</v>
      </c>
      <c r="Z23">
        <f t="shared" si="18"/>
        <v>1.663737872286088</v>
      </c>
      <c r="AA23">
        <f t="shared" si="19"/>
        <v>-116.81274595009671</v>
      </c>
      <c r="AB23">
        <f t="shared" si="20"/>
        <v>-105.34692088946272</v>
      </c>
      <c r="AC23">
        <f t="shared" si="21"/>
        <v>-6.5850681665541515</v>
      </c>
      <c r="AD23">
        <f t="shared" si="22"/>
        <v>-2.6352530598377939</v>
      </c>
      <c r="AE23">
        <f t="shared" si="23"/>
        <v>19.951500478779476</v>
      </c>
      <c r="AF23">
        <f t="shared" si="24"/>
        <v>2.5414740503924538</v>
      </c>
      <c r="AG23">
        <f t="shared" si="25"/>
        <v>-1.5368619661081737</v>
      </c>
      <c r="AH23">
        <v>41.318392726112421</v>
      </c>
      <c r="AI23">
        <v>35.678604848484831</v>
      </c>
      <c r="AJ23">
        <v>1.567366499852312</v>
      </c>
      <c r="AK23">
        <v>65.850952648887542</v>
      </c>
      <c r="AL23">
        <f t="shared" si="26"/>
        <v>2.6488151009092227</v>
      </c>
      <c r="AM23">
        <v>33.949116311716381</v>
      </c>
      <c r="AN23">
        <v>34.955505494505509</v>
      </c>
      <c r="AO23">
        <v>1.037386387501683E-2</v>
      </c>
      <c r="AP23">
        <v>87.460255813304641</v>
      </c>
      <c r="AQ23">
        <v>54</v>
      </c>
      <c r="AR23">
        <v>8</v>
      </c>
      <c r="AS23">
        <f t="shared" si="27"/>
        <v>1</v>
      </c>
      <c r="AT23">
        <f t="shared" si="28"/>
        <v>0</v>
      </c>
      <c r="AU23">
        <f t="shared" si="29"/>
        <v>47196.061521328673</v>
      </c>
      <c r="AV23">
        <f t="shared" si="30"/>
        <v>1199.988571428571</v>
      </c>
      <c r="AW23">
        <f t="shared" si="31"/>
        <v>1025.9133564488473</v>
      </c>
      <c r="AX23">
        <f t="shared" si="32"/>
        <v>0.85493593928774714</v>
      </c>
      <c r="AY23">
        <f t="shared" si="33"/>
        <v>0.18842636282535202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1669222493.5999999</v>
      </c>
      <c r="BF23">
        <v>32.15792857142857</v>
      </c>
      <c r="BG23">
        <v>40.479100000000003</v>
      </c>
      <c r="BH23">
        <v>34.946314285714287</v>
      </c>
      <c r="BI23">
        <v>33.927557142857147</v>
      </c>
      <c r="BJ23">
        <v>34.923971428571427</v>
      </c>
      <c r="BK23">
        <v>34.830914285714293</v>
      </c>
      <c r="BL23">
        <v>650.0252857142857</v>
      </c>
      <c r="BM23">
        <v>100.9902857142857</v>
      </c>
      <c r="BN23">
        <v>0.10007954285714279</v>
      </c>
      <c r="BO23">
        <v>32.970257142857143</v>
      </c>
      <c r="BP23">
        <v>33.502357142857143</v>
      </c>
      <c r="BQ23">
        <v>999.89999999999986</v>
      </c>
      <c r="BR23">
        <v>0</v>
      </c>
      <c r="BS23">
        <v>0</v>
      </c>
      <c r="BT23">
        <v>8987.1442857142847</v>
      </c>
      <c r="BU23">
        <v>0</v>
      </c>
      <c r="BV23">
        <v>250.88499999999999</v>
      </c>
      <c r="BW23">
        <v>-8.3211628571428573</v>
      </c>
      <c r="BX23">
        <v>33.322457142857139</v>
      </c>
      <c r="BY23">
        <v>41.900685714285707</v>
      </c>
      <c r="BZ23">
        <v>1.0187538571428569</v>
      </c>
      <c r="CA23">
        <v>40.479100000000003</v>
      </c>
      <c r="CB23">
        <v>33.927557142857147</v>
      </c>
      <c r="CC23">
        <v>3.5292314285714279</v>
      </c>
      <c r="CD23">
        <v>3.4263499999999998</v>
      </c>
      <c r="CE23">
        <v>26.761028571428572</v>
      </c>
      <c r="CF23">
        <v>26.259157142857141</v>
      </c>
      <c r="CG23">
        <v>1199.988571428571</v>
      </c>
      <c r="CH23">
        <v>0.50005242857142862</v>
      </c>
      <c r="CI23">
        <v>0.49994757142857138</v>
      </c>
      <c r="CJ23">
        <v>0</v>
      </c>
      <c r="CK23">
        <v>887.62142857142851</v>
      </c>
      <c r="CL23">
        <v>4.9990899999999998</v>
      </c>
      <c r="CM23">
        <v>9705.137142857142</v>
      </c>
      <c r="CN23">
        <v>9557.9442857142858</v>
      </c>
      <c r="CO23">
        <v>42.982000000000014</v>
      </c>
      <c r="CP23">
        <v>44.75</v>
      </c>
      <c r="CQ23">
        <v>43.811999999999998</v>
      </c>
      <c r="CR23">
        <v>43.686999999999998</v>
      </c>
      <c r="CS23">
        <v>44.311999999999998</v>
      </c>
      <c r="CT23">
        <v>597.55714285714282</v>
      </c>
      <c r="CU23">
        <v>597.43142857142846</v>
      </c>
      <c r="CV23">
        <v>0</v>
      </c>
      <c r="CW23">
        <v>1669222502.4000001</v>
      </c>
      <c r="CX23">
        <v>0</v>
      </c>
      <c r="CY23">
        <v>1669215309.0999999</v>
      </c>
      <c r="CZ23" t="s">
        <v>356</v>
      </c>
      <c r="DA23">
        <v>1669215309.0999999</v>
      </c>
      <c r="DB23">
        <v>1669215308.0999999</v>
      </c>
      <c r="DC23">
        <v>4</v>
      </c>
      <c r="DD23">
        <v>-3.3000000000000002E-2</v>
      </c>
      <c r="DE23">
        <v>-1.7000000000000001E-2</v>
      </c>
      <c r="DF23">
        <v>-3.2709999999999999</v>
      </c>
      <c r="DG23">
        <v>0.115</v>
      </c>
      <c r="DH23">
        <v>409</v>
      </c>
      <c r="DI23">
        <v>31</v>
      </c>
      <c r="DJ23">
        <v>0.59</v>
      </c>
      <c r="DK23">
        <v>0.22</v>
      </c>
      <c r="DL23">
        <v>-5.8749957499999992</v>
      </c>
      <c r="DM23">
        <v>-20.958636360225139</v>
      </c>
      <c r="DN23">
        <v>2.0780886511694918</v>
      </c>
      <c r="DO23">
        <v>0</v>
      </c>
      <c r="DP23">
        <v>1.0391585750000001</v>
      </c>
      <c r="DQ23">
        <v>-0.40243689681051159</v>
      </c>
      <c r="DR23">
        <v>4.3171140361292E-2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357</v>
      </c>
      <c r="EA23">
        <v>3.2959399999999999</v>
      </c>
      <c r="EB23">
        <v>2.6250800000000001</v>
      </c>
      <c r="EC23">
        <v>1.11742E-2</v>
      </c>
      <c r="ED23">
        <v>1.2716099999999999E-2</v>
      </c>
      <c r="EE23">
        <v>0.14161000000000001</v>
      </c>
      <c r="EF23">
        <v>0.137125</v>
      </c>
      <c r="EG23">
        <v>29928.799999999999</v>
      </c>
      <c r="EH23">
        <v>30421.9</v>
      </c>
      <c r="EI23">
        <v>28162.799999999999</v>
      </c>
      <c r="EJ23">
        <v>29662.7</v>
      </c>
      <c r="EK23">
        <v>33245.599999999999</v>
      </c>
      <c r="EL23">
        <v>35515.199999999997</v>
      </c>
      <c r="EM23">
        <v>39738.6</v>
      </c>
      <c r="EN23">
        <v>42386.2</v>
      </c>
      <c r="EO23">
        <v>2.1217000000000001</v>
      </c>
      <c r="EP23">
        <v>2.1376499999999998</v>
      </c>
      <c r="EQ23">
        <v>0.14177000000000001</v>
      </c>
      <c r="ER23">
        <v>0</v>
      </c>
      <c r="ES23">
        <v>31.203900000000001</v>
      </c>
      <c r="ET23">
        <v>999.9</v>
      </c>
      <c r="EU23">
        <v>66</v>
      </c>
      <c r="EV23">
        <v>38.5</v>
      </c>
      <c r="EW23">
        <v>44.703499999999998</v>
      </c>
      <c r="EX23">
        <v>57.240900000000003</v>
      </c>
      <c r="EY23">
        <v>-1.4943900000000001</v>
      </c>
      <c r="EZ23">
        <v>2</v>
      </c>
      <c r="FA23">
        <v>0.53464699999999998</v>
      </c>
      <c r="FB23">
        <v>0.46152199999999999</v>
      </c>
      <c r="FC23">
        <v>20.270600000000002</v>
      </c>
      <c r="FD23">
        <v>5.2163899999999996</v>
      </c>
      <c r="FE23">
        <v>12.0068</v>
      </c>
      <c r="FF23">
        <v>4.9859999999999998</v>
      </c>
      <c r="FG23">
        <v>3.2844799999999998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1.86226</v>
      </c>
      <c r="FN23">
        <v>1.86432</v>
      </c>
      <c r="FO23">
        <v>1.8603499999999999</v>
      </c>
      <c r="FP23">
        <v>1.86111</v>
      </c>
      <c r="FQ23">
        <v>1.8602000000000001</v>
      </c>
      <c r="FR23">
        <v>1.86188</v>
      </c>
      <c r="FS23">
        <v>1.8584000000000001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-2.7709999999999999</v>
      </c>
      <c r="GH23">
        <v>0.1154</v>
      </c>
      <c r="GI23">
        <v>-2.7106589400944232</v>
      </c>
      <c r="GJ23">
        <v>-1.6100910332537859E-3</v>
      </c>
      <c r="GK23">
        <v>7.0186618486508772E-7</v>
      </c>
      <c r="GL23">
        <v>-2.134652460378022E-10</v>
      </c>
      <c r="GM23">
        <v>0.1154050000000026</v>
      </c>
      <c r="GN23">
        <v>0</v>
      </c>
      <c r="GO23">
        <v>0</v>
      </c>
      <c r="GP23">
        <v>0</v>
      </c>
      <c r="GQ23">
        <v>5</v>
      </c>
      <c r="GR23">
        <v>2079</v>
      </c>
      <c r="GS23">
        <v>3</v>
      </c>
      <c r="GT23">
        <v>29</v>
      </c>
      <c r="GU23">
        <v>119.8</v>
      </c>
      <c r="GV23">
        <v>119.8</v>
      </c>
      <c r="GW23">
        <v>0.29052699999999998</v>
      </c>
      <c r="GX23">
        <v>2.67578</v>
      </c>
      <c r="GY23">
        <v>2.04834</v>
      </c>
      <c r="GZ23">
        <v>2.6061999999999999</v>
      </c>
      <c r="HA23">
        <v>2.1972700000000001</v>
      </c>
      <c r="HB23">
        <v>2.35229</v>
      </c>
      <c r="HC23">
        <v>42.085700000000003</v>
      </c>
      <c r="HD23">
        <v>14.4122</v>
      </c>
      <c r="HE23">
        <v>18</v>
      </c>
      <c r="HF23">
        <v>632.68700000000001</v>
      </c>
      <c r="HG23">
        <v>715.59299999999996</v>
      </c>
      <c r="HH23">
        <v>31.001300000000001</v>
      </c>
      <c r="HI23">
        <v>34.107799999999997</v>
      </c>
      <c r="HJ23">
        <v>29.9998</v>
      </c>
      <c r="HK23">
        <v>34.084699999999998</v>
      </c>
      <c r="HL23">
        <v>34.099299999999999</v>
      </c>
      <c r="HM23">
        <v>5.9196299999999997</v>
      </c>
      <c r="HN23">
        <v>30.3705</v>
      </c>
      <c r="HO23">
        <v>43.570900000000002</v>
      </c>
      <c r="HP23">
        <v>31</v>
      </c>
      <c r="HQ23">
        <v>60.178600000000003</v>
      </c>
      <c r="HR23">
        <v>34.021099999999997</v>
      </c>
      <c r="HS23">
        <v>99.216800000000006</v>
      </c>
      <c r="HT23">
        <v>98.301400000000001</v>
      </c>
    </row>
    <row r="24" spans="1:228" x14ac:dyDescent="0.2">
      <c r="A24">
        <v>9</v>
      </c>
      <c r="B24">
        <v>1669222499.5999999</v>
      </c>
      <c r="C24">
        <v>32</v>
      </c>
      <c r="D24" t="s">
        <v>376</v>
      </c>
      <c r="E24" t="s">
        <v>377</v>
      </c>
      <c r="F24">
        <v>4</v>
      </c>
      <c r="G24">
        <v>1669222497.2874999</v>
      </c>
      <c r="H24">
        <f t="shared" si="0"/>
        <v>2.6960906419635708E-3</v>
      </c>
      <c r="I24">
        <f t="shared" si="1"/>
        <v>2.6960906419635706</v>
      </c>
      <c r="J24">
        <f t="shared" si="2"/>
        <v>-1.1692560839654844</v>
      </c>
      <c r="K24">
        <f t="shared" si="3"/>
        <v>37.802287499999998</v>
      </c>
      <c r="L24">
        <f t="shared" si="4"/>
        <v>48.505257170037204</v>
      </c>
      <c r="M24">
        <f t="shared" si="5"/>
        <v>4.9033869239181316</v>
      </c>
      <c r="N24">
        <f t="shared" si="6"/>
        <v>3.8214258213683778</v>
      </c>
      <c r="O24">
        <f t="shared" si="7"/>
        <v>0.16067800412143329</v>
      </c>
      <c r="P24">
        <f t="shared" si="8"/>
        <v>3.6649391507916098</v>
      </c>
      <c r="Q24">
        <f t="shared" si="9"/>
        <v>0.15686461359939297</v>
      </c>
      <c r="R24">
        <f t="shared" si="10"/>
        <v>9.8375463508526717E-2</v>
      </c>
      <c r="S24">
        <f t="shared" si="11"/>
        <v>226.10982485758194</v>
      </c>
      <c r="T24">
        <f t="shared" si="12"/>
        <v>33.482934948004477</v>
      </c>
      <c r="U24">
        <f t="shared" si="13"/>
        <v>33.502412500000013</v>
      </c>
      <c r="V24">
        <f t="shared" si="14"/>
        <v>5.1964896519179131</v>
      </c>
      <c r="W24">
        <f t="shared" si="15"/>
        <v>70.061247585201457</v>
      </c>
      <c r="X24">
        <f t="shared" si="16"/>
        <v>3.5340489911391688</v>
      </c>
      <c r="Y24">
        <f t="shared" si="17"/>
        <v>5.0442278905202382</v>
      </c>
      <c r="Z24">
        <f t="shared" si="18"/>
        <v>1.6624406607787443</v>
      </c>
      <c r="AA24">
        <f t="shared" si="19"/>
        <v>-118.89759731059347</v>
      </c>
      <c r="AB24">
        <f t="shared" si="20"/>
        <v>-104.7566727710737</v>
      </c>
      <c r="AC24">
        <f t="shared" si="21"/>
        <v>-6.5614647790946146</v>
      </c>
      <c r="AD24">
        <f t="shared" si="22"/>
        <v>-4.1059100031798437</v>
      </c>
      <c r="AE24">
        <f t="shared" si="23"/>
        <v>20.83136638837955</v>
      </c>
      <c r="AF24">
        <f t="shared" si="24"/>
        <v>2.6314895540653125</v>
      </c>
      <c r="AG24">
        <f t="shared" si="25"/>
        <v>-1.1692560839654844</v>
      </c>
      <c r="AH24">
        <v>48.066752082834697</v>
      </c>
      <c r="AI24">
        <v>42.091976969696979</v>
      </c>
      <c r="AJ24">
        <v>1.6114335328526019</v>
      </c>
      <c r="AK24">
        <v>65.850952648887542</v>
      </c>
      <c r="AL24">
        <f t="shared" si="26"/>
        <v>2.6960906419635706</v>
      </c>
      <c r="AM24">
        <v>33.915234955361647</v>
      </c>
      <c r="AN24">
        <v>34.960454945054963</v>
      </c>
      <c r="AO24">
        <v>6.6444885205510854E-3</v>
      </c>
      <c r="AP24">
        <v>87.460255813304641</v>
      </c>
      <c r="AQ24">
        <v>54</v>
      </c>
      <c r="AR24">
        <v>8</v>
      </c>
      <c r="AS24">
        <f t="shared" si="27"/>
        <v>1</v>
      </c>
      <c r="AT24">
        <f t="shared" si="28"/>
        <v>0</v>
      </c>
      <c r="AU24">
        <f t="shared" si="29"/>
        <v>47063.500913892705</v>
      </c>
      <c r="AV24">
        <f t="shared" si="30"/>
        <v>1199.9862499999999</v>
      </c>
      <c r="AW24">
        <f t="shared" si="31"/>
        <v>1025.9117760920112</v>
      </c>
      <c r="AX24">
        <f t="shared" si="32"/>
        <v>0.85493627622150781</v>
      </c>
      <c r="AY24">
        <f t="shared" si="33"/>
        <v>0.18842701310751014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1669222497.2874999</v>
      </c>
      <c r="BF24">
        <v>37.802287499999998</v>
      </c>
      <c r="BG24">
        <v>46.496087500000002</v>
      </c>
      <c r="BH24">
        <v>34.959499999999998</v>
      </c>
      <c r="BI24">
        <v>33.904700000000012</v>
      </c>
      <c r="BJ24">
        <v>40.577137500000013</v>
      </c>
      <c r="BK24">
        <v>34.844099999999997</v>
      </c>
      <c r="BL24">
        <v>650.04112499999997</v>
      </c>
      <c r="BM24">
        <v>100.98975</v>
      </c>
      <c r="BN24">
        <v>0.1000536625</v>
      </c>
      <c r="BO24">
        <v>32.972224999999987</v>
      </c>
      <c r="BP24">
        <v>33.502412500000013</v>
      </c>
      <c r="BQ24">
        <v>999.9</v>
      </c>
      <c r="BR24">
        <v>0</v>
      </c>
      <c r="BS24">
        <v>0</v>
      </c>
      <c r="BT24">
        <v>8961.6387500000001</v>
      </c>
      <c r="BU24">
        <v>0</v>
      </c>
      <c r="BV24">
        <v>251.80862500000001</v>
      </c>
      <c r="BW24">
        <v>-8.6937850000000019</v>
      </c>
      <c r="BX24">
        <v>39.171712499999998</v>
      </c>
      <c r="BY24">
        <v>48.127825000000001</v>
      </c>
      <c r="BZ24">
        <v>1.0548074999999999</v>
      </c>
      <c r="CA24">
        <v>46.496087500000002</v>
      </c>
      <c r="CB24">
        <v>33.904700000000012</v>
      </c>
      <c r="CC24">
        <v>3.5305474999999999</v>
      </c>
      <c r="CD24">
        <v>3.4240237499999999</v>
      </c>
      <c r="CE24">
        <v>26.767362500000001</v>
      </c>
      <c r="CF24">
        <v>26.247624999999999</v>
      </c>
      <c r="CG24">
        <v>1199.9862499999999</v>
      </c>
      <c r="CH24">
        <v>0.50004187499999997</v>
      </c>
      <c r="CI24">
        <v>0.49995812499999998</v>
      </c>
      <c r="CJ24">
        <v>0</v>
      </c>
      <c r="CK24">
        <v>886.68174999999997</v>
      </c>
      <c r="CL24">
        <v>4.9990899999999998</v>
      </c>
      <c r="CM24">
        <v>9696.9850000000006</v>
      </c>
      <c r="CN24">
        <v>9557.8799999999992</v>
      </c>
      <c r="CO24">
        <v>42.968499999999999</v>
      </c>
      <c r="CP24">
        <v>44.734250000000003</v>
      </c>
      <c r="CQ24">
        <v>43.811999999999998</v>
      </c>
      <c r="CR24">
        <v>43.686999999999998</v>
      </c>
      <c r="CS24">
        <v>44.311999999999998</v>
      </c>
      <c r="CT24">
        <v>597.5424999999999</v>
      </c>
      <c r="CU24">
        <v>597.44375000000002</v>
      </c>
      <c r="CV24">
        <v>0</v>
      </c>
      <c r="CW24">
        <v>1669222506.5999999</v>
      </c>
      <c r="CX24">
        <v>0</v>
      </c>
      <c r="CY24">
        <v>1669215309.0999999</v>
      </c>
      <c r="CZ24" t="s">
        <v>356</v>
      </c>
      <c r="DA24">
        <v>1669215309.0999999</v>
      </c>
      <c r="DB24">
        <v>1669215308.0999999</v>
      </c>
      <c r="DC24">
        <v>4</v>
      </c>
      <c r="DD24">
        <v>-3.3000000000000002E-2</v>
      </c>
      <c r="DE24">
        <v>-1.7000000000000001E-2</v>
      </c>
      <c r="DF24">
        <v>-3.2709999999999999</v>
      </c>
      <c r="DG24">
        <v>0.115</v>
      </c>
      <c r="DH24">
        <v>409</v>
      </c>
      <c r="DI24">
        <v>31</v>
      </c>
      <c r="DJ24">
        <v>0.59</v>
      </c>
      <c r="DK24">
        <v>0.22</v>
      </c>
      <c r="DL24">
        <v>-7.1365736585365847</v>
      </c>
      <c r="DM24">
        <v>-13.72539240418118</v>
      </c>
      <c r="DN24">
        <v>1.402402474753212</v>
      </c>
      <c r="DO24">
        <v>0</v>
      </c>
      <c r="DP24">
        <v>1.028236658536585</v>
      </c>
      <c r="DQ24">
        <v>-3.8715491289199357E-2</v>
      </c>
      <c r="DR24">
        <v>2.7359381833704271E-2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365</v>
      </c>
      <c r="EA24">
        <v>3.29575</v>
      </c>
      <c r="EB24">
        <v>2.6249600000000002</v>
      </c>
      <c r="EC24">
        <v>1.29876E-2</v>
      </c>
      <c r="ED24">
        <v>1.4607500000000001E-2</v>
      </c>
      <c r="EE24">
        <v>0.14161399999999999</v>
      </c>
      <c r="EF24">
        <v>0.13713</v>
      </c>
      <c r="EG24">
        <v>29874.3</v>
      </c>
      <c r="EH24">
        <v>30364.400000000001</v>
      </c>
      <c r="EI24">
        <v>28163</v>
      </c>
      <c r="EJ24">
        <v>29663.4</v>
      </c>
      <c r="EK24">
        <v>33245.800000000003</v>
      </c>
      <c r="EL24">
        <v>35516.300000000003</v>
      </c>
      <c r="EM24">
        <v>39738.9</v>
      </c>
      <c r="EN24">
        <v>42387.4</v>
      </c>
      <c r="EO24">
        <v>2.1217000000000001</v>
      </c>
      <c r="EP24">
        <v>2.1379700000000001</v>
      </c>
      <c r="EQ24">
        <v>0.14172499999999999</v>
      </c>
      <c r="ER24">
        <v>0</v>
      </c>
      <c r="ES24">
        <v>31.200700000000001</v>
      </c>
      <c r="ET24">
        <v>999.9</v>
      </c>
      <c r="EU24">
        <v>66</v>
      </c>
      <c r="EV24">
        <v>38.5</v>
      </c>
      <c r="EW24">
        <v>44.6995</v>
      </c>
      <c r="EX24">
        <v>57.030900000000003</v>
      </c>
      <c r="EY24">
        <v>-1.4943900000000001</v>
      </c>
      <c r="EZ24">
        <v>2</v>
      </c>
      <c r="FA24">
        <v>0.53424300000000002</v>
      </c>
      <c r="FB24">
        <v>0.46645399999999998</v>
      </c>
      <c r="FC24">
        <v>20.270800000000001</v>
      </c>
      <c r="FD24">
        <v>5.2156399999999996</v>
      </c>
      <c r="FE24">
        <v>12.006399999999999</v>
      </c>
      <c r="FF24">
        <v>4.9862000000000002</v>
      </c>
      <c r="FG24">
        <v>3.2845</v>
      </c>
      <c r="FH24">
        <v>9999</v>
      </c>
      <c r="FI24">
        <v>9999</v>
      </c>
      <c r="FJ24">
        <v>9999</v>
      </c>
      <c r="FK24">
        <v>999.9</v>
      </c>
      <c r="FL24">
        <v>1.86585</v>
      </c>
      <c r="FM24">
        <v>1.86222</v>
      </c>
      <c r="FN24">
        <v>1.86432</v>
      </c>
      <c r="FO24">
        <v>1.8603499999999999</v>
      </c>
      <c r="FP24">
        <v>1.86111</v>
      </c>
      <c r="FQ24">
        <v>1.8602000000000001</v>
      </c>
      <c r="FR24">
        <v>1.86188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-2.78</v>
      </c>
      <c r="GH24">
        <v>0.1154</v>
      </c>
      <c r="GI24">
        <v>-2.7106589400944232</v>
      </c>
      <c r="GJ24">
        <v>-1.6100910332537859E-3</v>
      </c>
      <c r="GK24">
        <v>7.0186618486508772E-7</v>
      </c>
      <c r="GL24">
        <v>-2.134652460378022E-10</v>
      </c>
      <c r="GM24">
        <v>0.1154050000000026</v>
      </c>
      <c r="GN24">
        <v>0</v>
      </c>
      <c r="GO24">
        <v>0</v>
      </c>
      <c r="GP24">
        <v>0</v>
      </c>
      <c r="GQ24">
        <v>5</v>
      </c>
      <c r="GR24">
        <v>2079</v>
      </c>
      <c r="GS24">
        <v>3</v>
      </c>
      <c r="GT24">
        <v>29</v>
      </c>
      <c r="GU24">
        <v>119.8</v>
      </c>
      <c r="GV24">
        <v>119.9</v>
      </c>
      <c r="GW24">
        <v>0.31127899999999997</v>
      </c>
      <c r="GX24">
        <v>2.677</v>
      </c>
      <c r="GY24">
        <v>2.04834</v>
      </c>
      <c r="GZ24">
        <v>2.6049799999999999</v>
      </c>
      <c r="HA24">
        <v>2.1972700000000001</v>
      </c>
      <c r="HB24">
        <v>2.2851599999999999</v>
      </c>
      <c r="HC24">
        <v>42.085700000000003</v>
      </c>
      <c r="HD24">
        <v>14.3947</v>
      </c>
      <c r="HE24">
        <v>18</v>
      </c>
      <c r="HF24">
        <v>632.65499999999997</v>
      </c>
      <c r="HG24">
        <v>715.85699999999997</v>
      </c>
      <c r="HH24">
        <v>31.0014</v>
      </c>
      <c r="HI24">
        <v>34.104300000000002</v>
      </c>
      <c r="HJ24">
        <v>29.9998</v>
      </c>
      <c r="HK24">
        <v>34.081400000000002</v>
      </c>
      <c r="HL24">
        <v>34.095999999999997</v>
      </c>
      <c r="HM24">
        <v>6.3172899999999998</v>
      </c>
      <c r="HN24">
        <v>30.096699999999998</v>
      </c>
      <c r="HO24">
        <v>43.570900000000002</v>
      </c>
      <c r="HP24">
        <v>31</v>
      </c>
      <c r="HQ24">
        <v>66.861999999999995</v>
      </c>
      <c r="HR24">
        <v>34.025199999999998</v>
      </c>
      <c r="HS24">
        <v>99.217600000000004</v>
      </c>
      <c r="HT24">
        <v>98.304199999999994</v>
      </c>
    </row>
    <row r="25" spans="1:228" x14ac:dyDescent="0.2">
      <c r="A25">
        <v>10</v>
      </c>
      <c r="B25">
        <v>1669222503.5999999</v>
      </c>
      <c r="C25">
        <v>36</v>
      </c>
      <c r="D25" t="s">
        <v>378</v>
      </c>
      <c r="E25" t="s">
        <v>379</v>
      </c>
      <c r="F25">
        <v>4</v>
      </c>
      <c r="G25">
        <v>1669222501.5999999</v>
      </c>
      <c r="H25">
        <f t="shared" si="0"/>
        <v>2.6144313666281367E-3</v>
      </c>
      <c r="I25">
        <f t="shared" si="1"/>
        <v>2.6144313666281365</v>
      </c>
      <c r="J25">
        <f t="shared" si="2"/>
        <v>-0.48033020003768057</v>
      </c>
      <c r="K25">
        <f t="shared" si="3"/>
        <v>44.535814285714302</v>
      </c>
      <c r="L25">
        <f t="shared" si="4"/>
        <v>48.3000763509446</v>
      </c>
      <c r="M25">
        <f t="shared" si="5"/>
        <v>4.8826506314405291</v>
      </c>
      <c r="N25">
        <f t="shared" si="6"/>
        <v>4.5021216977767438</v>
      </c>
      <c r="O25">
        <f t="shared" si="7"/>
        <v>0.15565329892668758</v>
      </c>
      <c r="P25">
        <f t="shared" si="8"/>
        <v>3.6723861377897196</v>
      </c>
      <c r="Q25">
        <f t="shared" si="9"/>
        <v>0.15207890241565636</v>
      </c>
      <c r="R25">
        <f t="shared" si="10"/>
        <v>9.5363622830295064E-2</v>
      </c>
      <c r="S25">
        <f t="shared" si="11"/>
        <v>226.1092719473414</v>
      </c>
      <c r="T25">
        <f t="shared" si="12"/>
        <v>33.49605497916852</v>
      </c>
      <c r="U25">
        <f t="shared" si="13"/>
        <v>33.503642857142857</v>
      </c>
      <c r="V25">
        <f t="shared" si="14"/>
        <v>5.1968475896892592</v>
      </c>
      <c r="W25">
        <f t="shared" si="15"/>
        <v>70.072778685169723</v>
      </c>
      <c r="X25">
        <f t="shared" si="16"/>
        <v>3.534029790660504</v>
      </c>
      <c r="Y25">
        <f t="shared" si="17"/>
        <v>5.0433704171181235</v>
      </c>
      <c r="Z25">
        <f t="shared" si="18"/>
        <v>1.6628177990287552</v>
      </c>
      <c r="AA25">
        <f t="shared" si="19"/>
        <v>-115.29642326830083</v>
      </c>
      <c r="AB25">
        <f t="shared" si="20"/>
        <v>-105.81203327313827</v>
      </c>
      <c r="AC25">
        <f t="shared" si="21"/>
        <v>-6.6140699286865399</v>
      </c>
      <c r="AD25">
        <f t="shared" si="22"/>
        <v>-1.6132545227842456</v>
      </c>
      <c r="AE25">
        <f t="shared" si="23"/>
        <v>21.668268042451029</v>
      </c>
      <c r="AF25">
        <f t="shared" si="24"/>
        <v>2.5334827757196972</v>
      </c>
      <c r="AG25">
        <f t="shared" si="25"/>
        <v>-0.48033020003768057</v>
      </c>
      <c r="AH25">
        <v>54.876288330739598</v>
      </c>
      <c r="AI25">
        <v>48.575774545454543</v>
      </c>
      <c r="AJ25">
        <v>1.618635198657103</v>
      </c>
      <c r="AK25">
        <v>65.850952648887542</v>
      </c>
      <c r="AL25">
        <f t="shared" si="26"/>
        <v>2.6144313666281365</v>
      </c>
      <c r="AM25">
        <v>33.907186264573113</v>
      </c>
      <c r="AN25">
        <v>34.962258241758263</v>
      </c>
      <c r="AO25">
        <v>-1.315767736442352E-3</v>
      </c>
      <c r="AP25">
        <v>87.460255813304641</v>
      </c>
      <c r="AQ25">
        <v>54</v>
      </c>
      <c r="AR25">
        <v>8</v>
      </c>
      <c r="AS25">
        <f t="shared" si="27"/>
        <v>1</v>
      </c>
      <c r="AT25">
        <f t="shared" si="28"/>
        <v>0</v>
      </c>
      <c r="AU25">
        <f t="shared" si="29"/>
        <v>47197.007547488174</v>
      </c>
      <c r="AV25">
        <f t="shared" si="30"/>
        <v>1199.98</v>
      </c>
      <c r="AW25">
        <f t="shared" si="31"/>
        <v>1025.9067564493996</v>
      </c>
      <c r="AX25">
        <f t="shared" si="32"/>
        <v>0.85493654598359936</v>
      </c>
      <c r="AY25">
        <f t="shared" si="33"/>
        <v>0.18842753374834698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1669222501.5999999</v>
      </c>
      <c r="BF25">
        <v>44.535814285714302</v>
      </c>
      <c r="BG25">
        <v>53.58352857142858</v>
      </c>
      <c r="BH25">
        <v>34.959271428571427</v>
      </c>
      <c r="BI25">
        <v>33.943671428571427</v>
      </c>
      <c r="BJ25">
        <v>47.321128571428567</v>
      </c>
      <c r="BK25">
        <v>34.843871428571433</v>
      </c>
      <c r="BL25">
        <v>649.98699999999997</v>
      </c>
      <c r="BM25">
        <v>100.99</v>
      </c>
      <c r="BN25">
        <v>9.9915385714285709E-2</v>
      </c>
      <c r="BO25">
        <v>32.969199999999987</v>
      </c>
      <c r="BP25">
        <v>33.503642857142857</v>
      </c>
      <c r="BQ25">
        <v>999.89999999999986</v>
      </c>
      <c r="BR25">
        <v>0</v>
      </c>
      <c r="BS25">
        <v>0</v>
      </c>
      <c r="BT25">
        <v>8987.3214285714294</v>
      </c>
      <c r="BU25">
        <v>0</v>
      </c>
      <c r="BV25">
        <v>250.80757142857141</v>
      </c>
      <c r="BW25">
        <v>-9.0477157142857134</v>
      </c>
      <c r="BX25">
        <v>46.149157142857142</v>
      </c>
      <c r="BY25">
        <v>55.466299999999997</v>
      </c>
      <c r="BZ25">
        <v>1.0156257142857139</v>
      </c>
      <c r="CA25">
        <v>53.58352857142858</v>
      </c>
      <c r="CB25">
        <v>33.943671428571427</v>
      </c>
      <c r="CC25">
        <v>3.530535714285715</v>
      </c>
      <c r="CD25">
        <v>3.4279700000000002</v>
      </c>
      <c r="CE25">
        <v>26.767299999999999</v>
      </c>
      <c r="CF25">
        <v>26.267142857142861</v>
      </c>
      <c r="CG25">
        <v>1199.98</v>
      </c>
      <c r="CH25">
        <v>0.50003200000000003</v>
      </c>
      <c r="CI25">
        <v>0.49996800000000002</v>
      </c>
      <c r="CJ25">
        <v>0</v>
      </c>
      <c r="CK25">
        <v>885.83185714285707</v>
      </c>
      <c r="CL25">
        <v>4.9990899999999998</v>
      </c>
      <c r="CM25">
        <v>9686.9014285714275</v>
      </c>
      <c r="CN25">
        <v>9557.8214285714294</v>
      </c>
      <c r="CO25">
        <v>42.991</v>
      </c>
      <c r="CP25">
        <v>44.75</v>
      </c>
      <c r="CQ25">
        <v>43.811999999999998</v>
      </c>
      <c r="CR25">
        <v>43.686999999999998</v>
      </c>
      <c r="CS25">
        <v>44.311999999999998</v>
      </c>
      <c r="CT25">
        <v>597.52857142857124</v>
      </c>
      <c r="CU25">
        <v>597.45142857142855</v>
      </c>
      <c r="CV25">
        <v>0</v>
      </c>
      <c r="CW25">
        <v>1669222510.8</v>
      </c>
      <c r="CX25">
        <v>0</v>
      </c>
      <c r="CY25">
        <v>1669215309.0999999</v>
      </c>
      <c r="CZ25" t="s">
        <v>356</v>
      </c>
      <c r="DA25">
        <v>1669215309.0999999</v>
      </c>
      <c r="DB25">
        <v>1669215308.0999999</v>
      </c>
      <c r="DC25">
        <v>4</v>
      </c>
      <c r="DD25">
        <v>-3.3000000000000002E-2</v>
      </c>
      <c r="DE25">
        <v>-1.7000000000000001E-2</v>
      </c>
      <c r="DF25">
        <v>-3.2709999999999999</v>
      </c>
      <c r="DG25">
        <v>0.115</v>
      </c>
      <c r="DH25">
        <v>409</v>
      </c>
      <c r="DI25">
        <v>31</v>
      </c>
      <c r="DJ25">
        <v>0.59</v>
      </c>
      <c r="DK25">
        <v>0.22</v>
      </c>
      <c r="DL25">
        <v>-7.918539749999999</v>
      </c>
      <c r="DM25">
        <v>-9.3573481801125631</v>
      </c>
      <c r="DN25">
        <v>0.93065788275415007</v>
      </c>
      <c r="DO25">
        <v>0</v>
      </c>
      <c r="DP25">
        <v>1.0220218249999999</v>
      </c>
      <c r="DQ25">
        <v>9.2339020637896854E-2</v>
      </c>
      <c r="DR25">
        <v>2.3027226000853329E-2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365</v>
      </c>
      <c r="EA25">
        <v>3.29569</v>
      </c>
      <c r="EB25">
        <v>2.6252499999999999</v>
      </c>
      <c r="EC25">
        <v>1.48142E-2</v>
      </c>
      <c r="ED25">
        <v>1.6501499999999999E-2</v>
      </c>
      <c r="EE25">
        <v>0.14163999999999999</v>
      </c>
      <c r="EF25">
        <v>0.13724</v>
      </c>
      <c r="EG25">
        <v>29818.9</v>
      </c>
      <c r="EH25">
        <v>30305.8</v>
      </c>
      <c r="EI25">
        <v>28162.9</v>
      </c>
      <c r="EJ25">
        <v>29663.1</v>
      </c>
      <c r="EK25">
        <v>33244.9</v>
      </c>
      <c r="EL25">
        <v>35511.4</v>
      </c>
      <c r="EM25">
        <v>39738.9</v>
      </c>
      <c r="EN25">
        <v>42386.9</v>
      </c>
      <c r="EO25">
        <v>2.1217800000000002</v>
      </c>
      <c r="EP25">
        <v>2.13808</v>
      </c>
      <c r="EQ25">
        <v>0.14239499999999999</v>
      </c>
      <c r="ER25">
        <v>0</v>
      </c>
      <c r="ES25">
        <v>31.199300000000001</v>
      </c>
      <c r="ET25">
        <v>999.9</v>
      </c>
      <c r="EU25">
        <v>65.900000000000006</v>
      </c>
      <c r="EV25">
        <v>38.5</v>
      </c>
      <c r="EW25">
        <v>44.634500000000003</v>
      </c>
      <c r="EX25">
        <v>57.060899999999997</v>
      </c>
      <c r="EY25">
        <v>-1.5184299999999999</v>
      </c>
      <c r="EZ25">
        <v>2</v>
      </c>
      <c r="FA25">
        <v>0.53406299999999995</v>
      </c>
      <c r="FB25">
        <v>0.47011999999999998</v>
      </c>
      <c r="FC25">
        <v>20.270700000000001</v>
      </c>
      <c r="FD25">
        <v>5.2157900000000001</v>
      </c>
      <c r="FE25">
        <v>12.005599999999999</v>
      </c>
      <c r="FF25">
        <v>4.9858000000000002</v>
      </c>
      <c r="FG25">
        <v>3.2845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1.8622000000000001</v>
      </c>
      <c r="FN25">
        <v>1.86432</v>
      </c>
      <c r="FO25">
        <v>1.8603499999999999</v>
      </c>
      <c r="FP25">
        <v>1.86111</v>
      </c>
      <c r="FQ25">
        <v>1.8602000000000001</v>
      </c>
      <c r="FR25">
        <v>1.86188</v>
      </c>
      <c r="FS25">
        <v>1.85839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-2.79</v>
      </c>
      <c r="GH25">
        <v>0.1154</v>
      </c>
      <c r="GI25">
        <v>-2.7106589400944232</v>
      </c>
      <c r="GJ25">
        <v>-1.6100910332537859E-3</v>
      </c>
      <c r="GK25">
        <v>7.0186618486508772E-7</v>
      </c>
      <c r="GL25">
        <v>-2.134652460378022E-10</v>
      </c>
      <c r="GM25">
        <v>0.1154050000000026</v>
      </c>
      <c r="GN25">
        <v>0</v>
      </c>
      <c r="GO25">
        <v>0</v>
      </c>
      <c r="GP25">
        <v>0</v>
      </c>
      <c r="GQ25">
        <v>5</v>
      </c>
      <c r="GR25">
        <v>2079</v>
      </c>
      <c r="GS25">
        <v>3</v>
      </c>
      <c r="GT25">
        <v>29</v>
      </c>
      <c r="GU25">
        <v>119.9</v>
      </c>
      <c r="GV25">
        <v>119.9</v>
      </c>
      <c r="GW25">
        <v>0.33081100000000002</v>
      </c>
      <c r="GX25">
        <v>2.66235</v>
      </c>
      <c r="GY25">
        <v>2.04834</v>
      </c>
      <c r="GZ25">
        <v>2.6049799999999999</v>
      </c>
      <c r="HA25">
        <v>2.1972700000000001</v>
      </c>
      <c r="HB25">
        <v>2.3571800000000001</v>
      </c>
      <c r="HC25">
        <v>42.085700000000003</v>
      </c>
      <c r="HD25">
        <v>14.4122</v>
      </c>
      <c r="HE25">
        <v>18</v>
      </c>
      <c r="HF25">
        <v>632.68399999999997</v>
      </c>
      <c r="HG25">
        <v>715.91700000000003</v>
      </c>
      <c r="HH25">
        <v>31.001200000000001</v>
      </c>
      <c r="HI25">
        <v>34.101399999999998</v>
      </c>
      <c r="HJ25">
        <v>29.9998</v>
      </c>
      <c r="HK25">
        <v>34.078499999999998</v>
      </c>
      <c r="HL25">
        <v>34.0931</v>
      </c>
      <c r="HM25">
        <v>6.7171700000000003</v>
      </c>
      <c r="HN25">
        <v>30.096699999999998</v>
      </c>
      <c r="HO25">
        <v>43.190100000000001</v>
      </c>
      <c r="HP25">
        <v>31</v>
      </c>
      <c r="HQ25">
        <v>73.541200000000003</v>
      </c>
      <c r="HR25">
        <v>34.0227</v>
      </c>
      <c r="HS25">
        <v>99.217399999999998</v>
      </c>
      <c r="HT25">
        <v>98.302999999999997</v>
      </c>
    </row>
    <row r="26" spans="1:228" x14ac:dyDescent="0.2">
      <c r="A26">
        <v>11</v>
      </c>
      <c r="B26">
        <v>1669222507.5999999</v>
      </c>
      <c r="C26">
        <v>40</v>
      </c>
      <c r="D26" t="s">
        <v>380</v>
      </c>
      <c r="E26" t="s">
        <v>381</v>
      </c>
      <c r="F26">
        <v>4</v>
      </c>
      <c r="G26">
        <v>1669222505.2874999</v>
      </c>
      <c r="H26">
        <f t="shared" si="0"/>
        <v>2.6306700141497555E-3</v>
      </c>
      <c r="I26">
        <f t="shared" si="1"/>
        <v>2.6306700141497554</v>
      </c>
      <c r="J26">
        <f t="shared" si="2"/>
        <v>-0.55519270770293161</v>
      </c>
      <c r="K26">
        <f t="shared" si="3"/>
        <v>50.374074999999998</v>
      </c>
      <c r="L26">
        <f t="shared" si="4"/>
        <v>54.716366805592038</v>
      </c>
      <c r="M26">
        <f t="shared" si="5"/>
        <v>5.5312953278188761</v>
      </c>
      <c r="N26">
        <f t="shared" si="6"/>
        <v>5.0923316359927089</v>
      </c>
      <c r="O26">
        <f t="shared" si="7"/>
        <v>0.15674658073257289</v>
      </c>
      <c r="P26">
        <f t="shared" si="8"/>
        <v>3.6795248848493305</v>
      </c>
      <c r="Q26">
        <f t="shared" si="9"/>
        <v>0.15312928227382683</v>
      </c>
      <c r="R26">
        <f t="shared" si="10"/>
        <v>9.602384854700502E-2</v>
      </c>
      <c r="S26">
        <f t="shared" si="11"/>
        <v>226.11040198373405</v>
      </c>
      <c r="T26">
        <f t="shared" si="12"/>
        <v>33.487575726870098</v>
      </c>
      <c r="U26">
        <f t="shared" si="13"/>
        <v>33.504937499999997</v>
      </c>
      <c r="V26">
        <f t="shared" si="14"/>
        <v>5.1972242527350678</v>
      </c>
      <c r="W26">
        <f t="shared" si="15"/>
        <v>70.119465584382993</v>
      </c>
      <c r="X26">
        <f t="shared" si="16"/>
        <v>3.5355646330150035</v>
      </c>
      <c r="Y26">
        <f t="shared" si="17"/>
        <v>5.0422013395984067</v>
      </c>
      <c r="Z26">
        <f t="shared" si="18"/>
        <v>1.6616596197200644</v>
      </c>
      <c r="AA26">
        <f t="shared" si="19"/>
        <v>-116.01254762400421</v>
      </c>
      <c r="AB26">
        <f t="shared" si="20"/>
        <v>-107.09281866965917</v>
      </c>
      <c r="AC26">
        <f t="shared" si="21"/>
        <v>-6.6810489321264237</v>
      </c>
      <c r="AD26">
        <f t="shared" si="22"/>
        <v>-3.6760132420557596</v>
      </c>
      <c r="AE26">
        <f t="shared" si="23"/>
        <v>22.275312756806429</v>
      </c>
      <c r="AF26">
        <f t="shared" si="24"/>
        <v>2.6076149904683636</v>
      </c>
      <c r="AG26">
        <f t="shared" si="25"/>
        <v>-0.55519270770293161</v>
      </c>
      <c r="AH26">
        <v>61.727223462995653</v>
      </c>
      <c r="AI26">
        <v>55.233241818181803</v>
      </c>
      <c r="AJ26">
        <v>1.674759253968086</v>
      </c>
      <c r="AK26">
        <v>65.850952648887542</v>
      </c>
      <c r="AL26">
        <f t="shared" si="26"/>
        <v>2.6306700141497554</v>
      </c>
      <c r="AM26">
        <v>33.9563040286111</v>
      </c>
      <c r="AN26">
        <v>34.98060219780222</v>
      </c>
      <c r="AO26">
        <v>5.6607033960182516E-3</v>
      </c>
      <c r="AP26">
        <v>87.460255813304641</v>
      </c>
      <c r="AQ26">
        <v>54</v>
      </c>
      <c r="AR26">
        <v>8</v>
      </c>
      <c r="AS26">
        <f t="shared" si="27"/>
        <v>1</v>
      </c>
      <c r="AT26">
        <f t="shared" si="28"/>
        <v>0</v>
      </c>
      <c r="AU26">
        <f t="shared" si="29"/>
        <v>47325.221304698971</v>
      </c>
      <c r="AV26">
        <f t="shared" si="30"/>
        <v>1199.98125</v>
      </c>
      <c r="AW26">
        <f t="shared" si="31"/>
        <v>1025.9082885926084</v>
      </c>
      <c r="AX26">
        <f t="shared" si="32"/>
        <v>0.8549369322167395</v>
      </c>
      <c r="AY26">
        <f t="shared" si="33"/>
        <v>0.18842827917830721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1669222505.2874999</v>
      </c>
      <c r="BF26">
        <v>50.374074999999998</v>
      </c>
      <c r="BG26">
        <v>59.681524999999993</v>
      </c>
      <c r="BH26">
        <v>34.974312500000003</v>
      </c>
      <c r="BI26">
        <v>33.929025000000003</v>
      </c>
      <c r="BJ26">
        <v>53.168387500000001</v>
      </c>
      <c r="BK26">
        <v>34.858912500000002</v>
      </c>
      <c r="BL26">
        <v>649.99549999999999</v>
      </c>
      <c r="BM26">
        <v>100.990375</v>
      </c>
      <c r="BN26">
        <v>9.9950449999999996E-2</v>
      </c>
      <c r="BO26">
        <v>32.965074999999999</v>
      </c>
      <c r="BP26">
        <v>33.504937499999997</v>
      </c>
      <c r="BQ26">
        <v>999.9</v>
      </c>
      <c r="BR26">
        <v>0</v>
      </c>
      <c r="BS26">
        <v>0</v>
      </c>
      <c r="BT26">
        <v>9011.9549999999981</v>
      </c>
      <c r="BU26">
        <v>0</v>
      </c>
      <c r="BV26">
        <v>249.60137499999999</v>
      </c>
      <c r="BW26">
        <v>-9.3074650000000005</v>
      </c>
      <c r="BX26">
        <v>52.199737499999998</v>
      </c>
      <c r="BY26">
        <v>61.777549999999998</v>
      </c>
      <c r="BZ26">
        <v>1.0452900000000001</v>
      </c>
      <c r="CA26">
        <v>59.681524999999993</v>
      </c>
      <c r="CB26">
        <v>33.929025000000003</v>
      </c>
      <c r="CC26">
        <v>3.53207125</v>
      </c>
      <c r="CD26">
        <v>3.4265037500000002</v>
      </c>
      <c r="CE26">
        <v>26.774687499999999</v>
      </c>
      <c r="CF26">
        <v>26.259899999999998</v>
      </c>
      <c r="CG26">
        <v>1199.98125</v>
      </c>
      <c r="CH26">
        <v>0.500020625</v>
      </c>
      <c r="CI26">
        <v>0.499979375</v>
      </c>
      <c r="CJ26">
        <v>0</v>
      </c>
      <c r="CK26">
        <v>884.92262499999993</v>
      </c>
      <c r="CL26">
        <v>4.9990899999999998</v>
      </c>
      <c r="CM26">
        <v>9678.43</v>
      </c>
      <c r="CN26">
        <v>9557.7749999999996</v>
      </c>
      <c r="CO26">
        <v>43</v>
      </c>
      <c r="CP26">
        <v>44.75</v>
      </c>
      <c r="CQ26">
        <v>43.811999999999998</v>
      </c>
      <c r="CR26">
        <v>43.718499999999999</v>
      </c>
      <c r="CS26">
        <v>44.311999999999998</v>
      </c>
      <c r="CT26">
        <v>597.51375000000007</v>
      </c>
      <c r="CU26">
        <v>597.46749999999997</v>
      </c>
      <c r="CV26">
        <v>0</v>
      </c>
      <c r="CW26">
        <v>1669222514.4000001</v>
      </c>
      <c r="CX26">
        <v>0</v>
      </c>
      <c r="CY26">
        <v>1669215309.0999999</v>
      </c>
      <c r="CZ26" t="s">
        <v>356</v>
      </c>
      <c r="DA26">
        <v>1669215309.0999999</v>
      </c>
      <c r="DB26">
        <v>1669215308.0999999</v>
      </c>
      <c r="DC26">
        <v>4</v>
      </c>
      <c r="DD26">
        <v>-3.3000000000000002E-2</v>
      </c>
      <c r="DE26">
        <v>-1.7000000000000001E-2</v>
      </c>
      <c r="DF26">
        <v>-3.2709999999999999</v>
      </c>
      <c r="DG26">
        <v>0.115</v>
      </c>
      <c r="DH26">
        <v>409</v>
      </c>
      <c r="DI26">
        <v>31</v>
      </c>
      <c r="DJ26">
        <v>0.59</v>
      </c>
      <c r="DK26">
        <v>0.22</v>
      </c>
      <c r="DL26">
        <v>-8.4905042500000008</v>
      </c>
      <c r="DM26">
        <v>-6.5352829643527262</v>
      </c>
      <c r="DN26">
        <v>0.63973163567971025</v>
      </c>
      <c r="DO26">
        <v>0</v>
      </c>
      <c r="DP26">
        <v>1.023924075</v>
      </c>
      <c r="DQ26">
        <v>0.11497153846153479</v>
      </c>
      <c r="DR26">
        <v>2.4699549115710099E-2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357</v>
      </c>
      <c r="EA26">
        <v>3.29589</v>
      </c>
      <c r="EB26">
        <v>2.6253700000000002</v>
      </c>
      <c r="EC26">
        <v>1.6684399999999999E-2</v>
      </c>
      <c r="ED26">
        <v>1.8390500000000001E-2</v>
      </c>
      <c r="EE26">
        <v>0.14167299999999999</v>
      </c>
      <c r="EF26">
        <v>0.13708500000000001</v>
      </c>
      <c r="EG26">
        <v>29762.3</v>
      </c>
      <c r="EH26">
        <v>30247.599999999999</v>
      </c>
      <c r="EI26">
        <v>28162.799999999999</v>
      </c>
      <c r="EJ26">
        <v>29663</v>
      </c>
      <c r="EK26">
        <v>33243.9</v>
      </c>
      <c r="EL26">
        <v>35517.699999999997</v>
      </c>
      <c r="EM26">
        <v>39739.1</v>
      </c>
      <c r="EN26">
        <v>42386.6</v>
      </c>
      <c r="EO26">
        <v>2.1216499999999998</v>
      </c>
      <c r="EP26">
        <v>2.1379700000000001</v>
      </c>
      <c r="EQ26">
        <v>0.142369</v>
      </c>
      <c r="ER26">
        <v>0</v>
      </c>
      <c r="ES26">
        <v>31.199300000000001</v>
      </c>
      <c r="ET26">
        <v>999.9</v>
      </c>
      <c r="EU26">
        <v>65.8</v>
      </c>
      <c r="EV26">
        <v>38.5</v>
      </c>
      <c r="EW26">
        <v>44.557699999999997</v>
      </c>
      <c r="EX26">
        <v>57.390900000000002</v>
      </c>
      <c r="EY26">
        <v>-1.5745199999999999</v>
      </c>
      <c r="EZ26">
        <v>2</v>
      </c>
      <c r="FA26">
        <v>0.53403699999999998</v>
      </c>
      <c r="FB26">
        <v>0.47372500000000001</v>
      </c>
      <c r="FC26">
        <v>20.270700000000001</v>
      </c>
      <c r="FD26">
        <v>5.2165400000000002</v>
      </c>
      <c r="FE26">
        <v>12.0062</v>
      </c>
      <c r="FF26">
        <v>4.9859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1.86585</v>
      </c>
      <c r="FM26">
        <v>1.8622099999999999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1.86188</v>
      </c>
      <c r="FS26">
        <v>1.85846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-2.8</v>
      </c>
      <c r="GH26">
        <v>0.1154</v>
      </c>
      <c r="GI26">
        <v>-2.7106589400944232</v>
      </c>
      <c r="GJ26">
        <v>-1.6100910332537859E-3</v>
      </c>
      <c r="GK26">
        <v>7.0186618486508772E-7</v>
      </c>
      <c r="GL26">
        <v>-2.134652460378022E-10</v>
      </c>
      <c r="GM26">
        <v>0.1154050000000026</v>
      </c>
      <c r="GN26">
        <v>0</v>
      </c>
      <c r="GO26">
        <v>0</v>
      </c>
      <c r="GP26">
        <v>0</v>
      </c>
      <c r="GQ26">
        <v>5</v>
      </c>
      <c r="GR26">
        <v>2079</v>
      </c>
      <c r="GS26">
        <v>3</v>
      </c>
      <c r="GT26">
        <v>29</v>
      </c>
      <c r="GU26">
        <v>120</v>
      </c>
      <c r="GV26">
        <v>120</v>
      </c>
      <c r="GW26">
        <v>0.35034199999999999</v>
      </c>
      <c r="GX26">
        <v>2.66357</v>
      </c>
      <c r="GY26">
        <v>2.04834</v>
      </c>
      <c r="GZ26">
        <v>2.6049799999999999</v>
      </c>
      <c r="HA26">
        <v>2.1972700000000001</v>
      </c>
      <c r="HB26">
        <v>2.35229</v>
      </c>
      <c r="HC26">
        <v>42.085700000000003</v>
      </c>
      <c r="HD26">
        <v>14.403499999999999</v>
      </c>
      <c r="HE26">
        <v>18</v>
      </c>
      <c r="HF26">
        <v>632.56500000000005</v>
      </c>
      <c r="HG26">
        <v>715.78800000000001</v>
      </c>
      <c r="HH26">
        <v>31.001100000000001</v>
      </c>
      <c r="HI26">
        <v>34.098300000000002</v>
      </c>
      <c r="HJ26">
        <v>29.9999</v>
      </c>
      <c r="HK26">
        <v>34.0762</v>
      </c>
      <c r="HL26">
        <v>34.090000000000003</v>
      </c>
      <c r="HM26">
        <v>7.1194899999999999</v>
      </c>
      <c r="HN26">
        <v>30.096699999999998</v>
      </c>
      <c r="HO26">
        <v>43.190100000000001</v>
      </c>
      <c r="HP26">
        <v>31</v>
      </c>
      <c r="HQ26">
        <v>80.222399999999993</v>
      </c>
      <c r="HR26">
        <v>34.0227</v>
      </c>
      <c r="HS26">
        <v>99.217500000000001</v>
      </c>
      <c r="HT26">
        <v>98.302400000000006</v>
      </c>
    </row>
    <row r="27" spans="1:228" x14ac:dyDescent="0.2">
      <c r="A27">
        <v>12</v>
      </c>
      <c r="B27">
        <v>1669222511.5999999</v>
      </c>
      <c r="C27">
        <v>44</v>
      </c>
      <c r="D27" t="s">
        <v>382</v>
      </c>
      <c r="E27" t="s">
        <v>383</v>
      </c>
      <c r="F27">
        <v>4</v>
      </c>
      <c r="G27">
        <v>1669222509.5999999</v>
      </c>
      <c r="H27">
        <f t="shared" si="0"/>
        <v>2.6772329189363115E-3</v>
      </c>
      <c r="I27">
        <f t="shared" si="1"/>
        <v>2.6772329189363115</v>
      </c>
      <c r="J27">
        <f t="shared" si="2"/>
        <v>-0.1052614606925623</v>
      </c>
      <c r="K27">
        <f t="shared" si="3"/>
        <v>57.307542857142863</v>
      </c>
      <c r="L27">
        <f t="shared" si="4"/>
        <v>56.82082131444038</v>
      </c>
      <c r="M27">
        <f t="shared" si="5"/>
        <v>5.7440610560040906</v>
      </c>
      <c r="N27">
        <f t="shared" si="6"/>
        <v>5.7932641156199329</v>
      </c>
      <c r="O27">
        <f t="shared" si="7"/>
        <v>0.15940566742324427</v>
      </c>
      <c r="P27">
        <f t="shared" si="8"/>
        <v>3.6751961231527215</v>
      </c>
      <c r="Q27">
        <f t="shared" si="9"/>
        <v>0.15566188263259806</v>
      </c>
      <c r="R27">
        <f t="shared" si="10"/>
        <v>9.7617717547255567E-2</v>
      </c>
      <c r="S27">
        <f t="shared" si="11"/>
        <v>226.11376509136034</v>
      </c>
      <c r="T27">
        <f t="shared" si="12"/>
        <v>33.476112228761615</v>
      </c>
      <c r="U27">
        <f t="shared" si="13"/>
        <v>33.510728571428572</v>
      </c>
      <c r="V27">
        <f t="shared" si="14"/>
        <v>5.1989093962006496</v>
      </c>
      <c r="W27">
        <f t="shared" si="15"/>
        <v>70.124422182310724</v>
      </c>
      <c r="X27">
        <f t="shared" si="16"/>
        <v>3.5353568112826408</v>
      </c>
      <c r="Y27">
        <f t="shared" si="17"/>
        <v>5.0415485807374738</v>
      </c>
      <c r="Z27">
        <f t="shared" si="18"/>
        <v>1.6635525849180088</v>
      </c>
      <c r="AA27">
        <f t="shared" si="19"/>
        <v>-118.06597172509133</v>
      </c>
      <c r="AB27">
        <f t="shared" si="20"/>
        <v>-108.57067942534715</v>
      </c>
      <c r="AC27">
        <f t="shared" si="21"/>
        <v>-6.7813398932033913</v>
      </c>
      <c r="AD27">
        <f t="shared" si="22"/>
        <v>-7.3042259522815272</v>
      </c>
      <c r="AE27">
        <f t="shared" si="23"/>
        <v>22.688655812117688</v>
      </c>
      <c r="AF27">
        <f t="shared" si="24"/>
        <v>2.704791206402787</v>
      </c>
      <c r="AG27">
        <f t="shared" si="25"/>
        <v>-0.1052614606925623</v>
      </c>
      <c r="AH27">
        <v>68.548766696624597</v>
      </c>
      <c r="AI27">
        <v>61.888043636363619</v>
      </c>
      <c r="AJ27">
        <v>1.668249021566738</v>
      </c>
      <c r="AK27">
        <v>65.850952648887542</v>
      </c>
      <c r="AL27">
        <f t="shared" si="26"/>
        <v>2.6772329189363115</v>
      </c>
      <c r="AM27">
        <v>33.901652578344368</v>
      </c>
      <c r="AN27">
        <v>34.965218681318703</v>
      </c>
      <c r="AO27">
        <v>1.7865945730004391E-3</v>
      </c>
      <c r="AP27">
        <v>87.460255813304641</v>
      </c>
      <c r="AQ27">
        <v>54</v>
      </c>
      <c r="AR27">
        <v>8</v>
      </c>
      <c r="AS27">
        <f t="shared" si="27"/>
        <v>1</v>
      </c>
      <c r="AT27">
        <f t="shared" si="28"/>
        <v>0</v>
      </c>
      <c r="AU27">
        <f t="shared" si="29"/>
        <v>47248.216467607876</v>
      </c>
      <c r="AV27">
        <f t="shared" si="30"/>
        <v>1199.995714285714</v>
      </c>
      <c r="AW27">
        <f t="shared" si="31"/>
        <v>1025.9209850214297</v>
      </c>
      <c r="AX27">
        <f t="shared" si="32"/>
        <v>0.85493720753169478</v>
      </c>
      <c r="AY27">
        <f t="shared" si="33"/>
        <v>0.18842881053617128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1669222509.5999999</v>
      </c>
      <c r="BF27">
        <v>57.307542857142863</v>
      </c>
      <c r="BG27">
        <v>66.795628571428566</v>
      </c>
      <c r="BH27">
        <v>34.972099999999998</v>
      </c>
      <c r="BI27">
        <v>33.887957142857147</v>
      </c>
      <c r="BJ27">
        <v>60.112514285714283</v>
      </c>
      <c r="BK27">
        <v>34.856685714285717</v>
      </c>
      <c r="BL27">
        <v>650.05614285714285</v>
      </c>
      <c r="BM27">
        <v>100.9907142857143</v>
      </c>
      <c r="BN27">
        <v>0.1000641142857143</v>
      </c>
      <c r="BO27">
        <v>32.962771428571429</v>
      </c>
      <c r="BP27">
        <v>33.510728571428572</v>
      </c>
      <c r="BQ27">
        <v>999.89999999999986</v>
      </c>
      <c r="BR27">
        <v>0</v>
      </c>
      <c r="BS27">
        <v>0</v>
      </c>
      <c r="BT27">
        <v>8996.9642857142862</v>
      </c>
      <c r="BU27">
        <v>0</v>
      </c>
      <c r="BV27">
        <v>247.46642857142859</v>
      </c>
      <c r="BW27">
        <v>-9.4880785714285718</v>
      </c>
      <c r="BX27">
        <v>59.384328571428568</v>
      </c>
      <c r="BY27">
        <v>69.138614285714283</v>
      </c>
      <c r="BZ27">
        <v>1.0841542857142861</v>
      </c>
      <c r="CA27">
        <v>66.795628571428566</v>
      </c>
      <c r="CB27">
        <v>33.887957142857147</v>
      </c>
      <c r="CC27">
        <v>3.5318614285714292</v>
      </c>
      <c r="CD27">
        <v>3.4223685714285712</v>
      </c>
      <c r="CE27">
        <v>26.773685714285708</v>
      </c>
      <c r="CF27">
        <v>26.2395</v>
      </c>
      <c r="CG27">
        <v>1199.995714285714</v>
      </c>
      <c r="CH27">
        <v>0.50001099999999987</v>
      </c>
      <c r="CI27">
        <v>0.49998900000000007</v>
      </c>
      <c r="CJ27">
        <v>0</v>
      </c>
      <c r="CK27">
        <v>883.94971428571421</v>
      </c>
      <c r="CL27">
        <v>4.9990899999999998</v>
      </c>
      <c r="CM27">
        <v>9668.5042857142853</v>
      </c>
      <c r="CN27">
        <v>9557.8614285714284</v>
      </c>
      <c r="CO27">
        <v>43</v>
      </c>
      <c r="CP27">
        <v>44.75</v>
      </c>
      <c r="CQ27">
        <v>43.811999999999998</v>
      </c>
      <c r="CR27">
        <v>43.75</v>
      </c>
      <c r="CS27">
        <v>44.311999999999998</v>
      </c>
      <c r="CT27">
        <v>597.5100000000001</v>
      </c>
      <c r="CU27">
        <v>597.48571428571427</v>
      </c>
      <c r="CV27">
        <v>0</v>
      </c>
      <c r="CW27">
        <v>1669222518.5999999</v>
      </c>
      <c r="CX27">
        <v>0</v>
      </c>
      <c r="CY27">
        <v>1669215309.0999999</v>
      </c>
      <c r="CZ27" t="s">
        <v>356</v>
      </c>
      <c r="DA27">
        <v>1669215309.0999999</v>
      </c>
      <c r="DB27">
        <v>1669215308.0999999</v>
      </c>
      <c r="DC27">
        <v>4</v>
      </c>
      <c r="DD27">
        <v>-3.3000000000000002E-2</v>
      </c>
      <c r="DE27">
        <v>-1.7000000000000001E-2</v>
      </c>
      <c r="DF27">
        <v>-3.2709999999999999</v>
      </c>
      <c r="DG27">
        <v>0.115</v>
      </c>
      <c r="DH27">
        <v>409</v>
      </c>
      <c r="DI27">
        <v>31</v>
      </c>
      <c r="DJ27">
        <v>0.59</v>
      </c>
      <c r="DK27">
        <v>0.22</v>
      </c>
      <c r="DL27">
        <v>-8.8965743902439023</v>
      </c>
      <c r="DM27">
        <v>-4.749710592334492</v>
      </c>
      <c r="DN27">
        <v>0.47569502670251479</v>
      </c>
      <c r="DO27">
        <v>0</v>
      </c>
      <c r="DP27">
        <v>1.040139341463415</v>
      </c>
      <c r="DQ27">
        <v>0.22635792334494631</v>
      </c>
      <c r="DR27">
        <v>3.1988927949320498E-2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357</v>
      </c>
      <c r="EA27">
        <v>3.2958400000000001</v>
      </c>
      <c r="EB27">
        <v>2.6252200000000001</v>
      </c>
      <c r="EC27">
        <v>1.8547000000000001E-2</v>
      </c>
      <c r="ED27">
        <v>2.0272600000000002E-2</v>
      </c>
      <c r="EE27">
        <v>0.14163400000000001</v>
      </c>
      <c r="EF27">
        <v>0.137125</v>
      </c>
      <c r="EG27">
        <v>29706.2</v>
      </c>
      <c r="EH27">
        <v>30189.1</v>
      </c>
      <c r="EI27">
        <v>28163</v>
      </c>
      <c r="EJ27">
        <v>29662.5</v>
      </c>
      <c r="EK27">
        <v>33245.9</v>
      </c>
      <c r="EL27">
        <v>35515.5</v>
      </c>
      <c r="EM27">
        <v>39739.4</v>
      </c>
      <c r="EN27">
        <v>42385.8</v>
      </c>
      <c r="EO27">
        <v>2.1219000000000001</v>
      </c>
      <c r="EP27">
        <v>2.1381999999999999</v>
      </c>
      <c r="EQ27">
        <v>0.142261</v>
      </c>
      <c r="ER27">
        <v>0</v>
      </c>
      <c r="ES27">
        <v>31.199300000000001</v>
      </c>
      <c r="ET27">
        <v>999.9</v>
      </c>
      <c r="EU27">
        <v>65.7</v>
      </c>
      <c r="EV27">
        <v>38.5</v>
      </c>
      <c r="EW27">
        <v>44.490699999999997</v>
      </c>
      <c r="EX27">
        <v>57.000900000000001</v>
      </c>
      <c r="EY27">
        <v>-1.5745199999999999</v>
      </c>
      <c r="EZ27">
        <v>2</v>
      </c>
      <c r="FA27">
        <v>0.53348099999999998</v>
      </c>
      <c r="FB27">
        <v>0.47670499999999999</v>
      </c>
      <c r="FC27">
        <v>20.270800000000001</v>
      </c>
      <c r="FD27">
        <v>5.2166899999999998</v>
      </c>
      <c r="FE27">
        <v>12.0061</v>
      </c>
      <c r="FF27">
        <v>4.9855</v>
      </c>
      <c r="FG27">
        <v>3.2845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1.8622000000000001</v>
      </c>
      <c r="FN27">
        <v>1.86432</v>
      </c>
      <c r="FO27">
        <v>1.8603499999999999</v>
      </c>
      <c r="FP27">
        <v>1.86111</v>
      </c>
      <c r="FQ27">
        <v>1.8602000000000001</v>
      </c>
      <c r="FR27">
        <v>1.86188</v>
      </c>
      <c r="FS27">
        <v>1.8584400000000001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-2.81</v>
      </c>
      <c r="GH27">
        <v>0.1154</v>
      </c>
      <c r="GI27">
        <v>-2.7106589400944232</v>
      </c>
      <c r="GJ27">
        <v>-1.6100910332537859E-3</v>
      </c>
      <c r="GK27">
        <v>7.0186618486508772E-7</v>
      </c>
      <c r="GL27">
        <v>-2.134652460378022E-10</v>
      </c>
      <c r="GM27">
        <v>0.1154050000000026</v>
      </c>
      <c r="GN27">
        <v>0</v>
      </c>
      <c r="GO27">
        <v>0</v>
      </c>
      <c r="GP27">
        <v>0</v>
      </c>
      <c r="GQ27">
        <v>5</v>
      </c>
      <c r="GR27">
        <v>2079</v>
      </c>
      <c r="GS27">
        <v>3</v>
      </c>
      <c r="GT27">
        <v>29</v>
      </c>
      <c r="GU27">
        <v>120</v>
      </c>
      <c r="GV27">
        <v>120.1</v>
      </c>
      <c r="GW27">
        <v>0.37109399999999998</v>
      </c>
      <c r="GX27">
        <v>2.64771</v>
      </c>
      <c r="GY27">
        <v>2.04834</v>
      </c>
      <c r="GZ27">
        <v>2.6049799999999999</v>
      </c>
      <c r="HA27">
        <v>2.1972700000000001</v>
      </c>
      <c r="HB27">
        <v>2.34497</v>
      </c>
      <c r="HC27">
        <v>42.085700000000003</v>
      </c>
      <c r="HD27">
        <v>14.403499999999999</v>
      </c>
      <c r="HE27">
        <v>18</v>
      </c>
      <c r="HF27">
        <v>632.72799999999995</v>
      </c>
      <c r="HG27">
        <v>715.96199999999999</v>
      </c>
      <c r="HH27">
        <v>31.001000000000001</v>
      </c>
      <c r="HI27">
        <v>34.095199999999998</v>
      </c>
      <c r="HJ27">
        <v>29.9998</v>
      </c>
      <c r="HK27">
        <v>34.073099999999997</v>
      </c>
      <c r="HL27">
        <v>34.087000000000003</v>
      </c>
      <c r="HM27">
        <v>7.5231000000000003</v>
      </c>
      <c r="HN27">
        <v>29.811499999999999</v>
      </c>
      <c r="HO27">
        <v>43.190100000000001</v>
      </c>
      <c r="HP27">
        <v>31</v>
      </c>
      <c r="HQ27">
        <v>86.903499999999994</v>
      </c>
      <c r="HR27">
        <v>34.026899999999998</v>
      </c>
      <c r="HS27">
        <v>99.218299999999999</v>
      </c>
      <c r="HT27">
        <v>98.300700000000006</v>
      </c>
    </row>
    <row r="28" spans="1:228" x14ac:dyDescent="0.2">
      <c r="A28">
        <v>13</v>
      </c>
      <c r="B28">
        <v>1669222515.5999999</v>
      </c>
      <c r="C28">
        <v>48</v>
      </c>
      <c r="D28" t="s">
        <v>384</v>
      </c>
      <c r="E28" t="s">
        <v>385</v>
      </c>
      <c r="F28">
        <v>4</v>
      </c>
      <c r="G28">
        <v>1669222513.2874999</v>
      </c>
      <c r="H28">
        <f t="shared" si="0"/>
        <v>2.5713608568424889E-3</v>
      </c>
      <c r="I28">
        <f t="shared" si="1"/>
        <v>2.5713608568424888</v>
      </c>
      <c r="J28">
        <f t="shared" si="2"/>
        <v>0.2352493998740848</v>
      </c>
      <c r="K28">
        <f t="shared" si="3"/>
        <v>63.273562499999997</v>
      </c>
      <c r="L28">
        <f t="shared" si="4"/>
        <v>59.088987851540537</v>
      </c>
      <c r="M28">
        <f t="shared" si="5"/>
        <v>5.9734522199349884</v>
      </c>
      <c r="N28">
        <f t="shared" si="6"/>
        <v>6.3964812416221859</v>
      </c>
      <c r="O28">
        <f t="shared" si="7"/>
        <v>0.15306870332457403</v>
      </c>
      <c r="P28">
        <f t="shared" si="8"/>
        <v>3.6772996041102362</v>
      </c>
      <c r="Q28">
        <f t="shared" si="9"/>
        <v>0.14961511334872521</v>
      </c>
      <c r="R28">
        <f t="shared" si="10"/>
        <v>9.381324722628423E-2</v>
      </c>
      <c r="S28">
        <f t="shared" si="11"/>
        <v>226.11509623425741</v>
      </c>
      <c r="T28">
        <f t="shared" si="12"/>
        <v>33.496604145935166</v>
      </c>
      <c r="U28">
        <f t="shared" si="13"/>
        <v>33.504550000000002</v>
      </c>
      <c r="V28">
        <f t="shared" si="14"/>
        <v>5.1971115110988926</v>
      </c>
      <c r="W28">
        <f t="shared" si="15"/>
        <v>70.117342775526453</v>
      </c>
      <c r="X28">
        <f t="shared" si="16"/>
        <v>3.5347199845999433</v>
      </c>
      <c r="Y28">
        <f t="shared" si="17"/>
        <v>5.0411493714415139</v>
      </c>
      <c r="Z28">
        <f t="shared" si="18"/>
        <v>1.6623915264989493</v>
      </c>
      <c r="AA28">
        <f t="shared" si="19"/>
        <v>-113.39701378675376</v>
      </c>
      <c r="AB28">
        <f t="shared" si="20"/>
        <v>-107.68723489048608</v>
      </c>
      <c r="AC28">
        <f t="shared" si="21"/>
        <v>-6.7220624161161169</v>
      </c>
      <c r="AD28">
        <f t="shared" si="22"/>
        <v>-1.6912148590985367</v>
      </c>
      <c r="AE28">
        <f t="shared" si="23"/>
        <v>23.066985655425036</v>
      </c>
      <c r="AF28">
        <f t="shared" si="24"/>
        <v>2.5559996302205872</v>
      </c>
      <c r="AG28">
        <f t="shared" si="25"/>
        <v>0.2352493998740848</v>
      </c>
      <c r="AH28">
        <v>75.424928834260342</v>
      </c>
      <c r="AI28">
        <v>68.598278787878755</v>
      </c>
      <c r="AJ28">
        <v>1.672837838806249</v>
      </c>
      <c r="AK28">
        <v>65.850952648887542</v>
      </c>
      <c r="AL28">
        <f t="shared" si="26"/>
        <v>2.5713608568424888</v>
      </c>
      <c r="AM28">
        <v>33.900088259371692</v>
      </c>
      <c r="AN28">
        <v>34.970128571428589</v>
      </c>
      <c r="AO28">
        <v>-7.3482329932922572E-3</v>
      </c>
      <c r="AP28">
        <v>87.460255813304641</v>
      </c>
      <c r="AQ28">
        <v>54</v>
      </c>
      <c r="AR28">
        <v>8</v>
      </c>
      <c r="AS28">
        <f t="shared" si="27"/>
        <v>1</v>
      </c>
      <c r="AT28">
        <f t="shared" si="28"/>
        <v>0</v>
      </c>
      <c r="AU28">
        <f t="shared" si="29"/>
        <v>47286.039483175759</v>
      </c>
      <c r="AV28">
        <f t="shared" si="30"/>
        <v>1200.0025000000001</v>
      </c>
      <c r="AW28">
        <f t="shared" si="31"/>
        <v>1025.9268135928794</v>
      </c>
      <c r="AX28">
        <f t="shared" si="32"/>
        <v>0.85493723020816992</v>
      </c>
      <c r="AY28">
        <f t="shared" si="33"/>
        <v>0.18842885430176803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1669222513.2874999</v>
      </c>
      <c r="BF28">
        <v>63.273562499999997</v>
      </c>
      <c r="BG28">
        <v>72.922887500000002</v>
      </c>
      <c r="BH28">
        <v>34.9652125</v>
      </c>
      <c r="BI28">
        <v>33.940562499999999</v>
      </c>
      <c r="BJ28">
        <v>66.087625000000003</v>
      </c>
      <c r="BK28">
        <v>34.849800000000002</v>
      </c>
      <c r="BL28">
        <v>649.96800000000007</v>
      </c>
      <c r="BM28">
        <v>100.992625</v>
      </c>
      <c r="BN28">
        <v>9.9853262500000012E-2</v>
      </c>
      <c r="BO28">
        <v>32.9613625</v>
      </c>
      <c r="BP28">
        <v>33.504550000000002</v>
      </c>
      <c r="BQ28">
        <v>999.9</v>
      </c>
      <c r="BR28">
        <v>0</v>
      </c>
      <c r="BS28">
        <v>0</v>
      </c>
      <c r="BT28">
        <v>9004.0625</v>
      </c>
      <c r="BU28">
        <v>0</v>
      </c>
      <c r="BV28">
        <v>245.03412499999999</v>
      </c>
      <c r="BW28">
        <v>-9.6493087499999994</v>
      </c>
      <c r="BX28">
        <v>65.566100000000006</v>
      </c>
      <c r="BY28">
        <v>75.484912500000007</v>
      </c>
      <c r="BZ28">
        <v>1.024645</v>
      </c>
      <c r="CA28">
        <v>72.922887500000002</v>
      </c>
      <c r="CB28">
        <v>33.940562499999999</v>
      </c>
      <c r="CC28">
        <v>3.5312312499999998</v>
      </c>
      <c r="CD28">
        <v>3.4277487500000001</v>
      </c>
      <c r="CE28">
        <v>26.77065</v>
      </c>
      <c r="CF28">
        <v>26.266075000000001</v>
      </c>
      <c r="CG28">
        <v>1200.0025000000001</v>
      </c>
      <c r="CH28">
        <v>0.50001099999999998</v>
      </c>
      <c r="CI28">
        <v>0.49998900000000002</v>
      </c>
      <c r="CJ28">
        <v>0</v>
      </c>
      <c r="CK28">
        <v>883.12212499999998</v>
      </c>
      <c r="CL28">
        <v>4.9990899999999998</v>
      </c>
      <c r="CM28">
        <v>9660.5287500000013</v>
      </c>
      <c r="CN28">
        <v>9557.901249999999</v>
      </c>
      <c r="CO28">
        <v>43</v>
      </c>
      <c r="CP28">
        <v>44.75</v>
      </c>
      <c r="CQ28">
        <v>43.811999999999998</v>
      </c>
      <c r="CR28">
        <v>43.75</v>
      </c>
      <c r="CS28">
        <v>44.311999999999998</v>
      </c>
      <c r="CT28">
        <v>597.51250000000005</v>
      </c>
      <c r="CU28">
        <v>597.49</v>
      </c>
      <c r="CV28">
        <v>0</v>
      </c>
      <c r="CW28">
        <v>1669222522.8</v>
      </c>
      <c r="CX28">
        <v>0</v>
      </c>
      <c r="CY28">
        <v>1669215309.0999999</v>
      </c>
      <c r="CZ28" t="s">
        <v>356</v>
      </c>
      <c r="DA28">
        <v>1669215309.0999999</v>
      </c>
      <c r="DB28">
        <v>1669215308.0999999</v>
      </c>
      <c r="DC28">
        <v>4</v>
      </c>
      <c r="DD28">
        <v>-3.3000000000000002E-2</v>
      </c>
      <c r="DE28">
        <v>-1.7000000000000001E-2</v>
      </c>
      <c r="DF28">
        <v>-3.2709999999999999</v>
      </c>
      <c r="DG28">
        <v>0.115</v>
      </c>
      <c r="DH28">
        <v>409</v>
      </c>
      <c r="DI28">
        <v>31</v>
      </c>
      <c r="DJ28">
        <v>0.59</v>
      </c>
      <c r="DK28">
        <v>0.22</v>
      </c>
      <c r="DL28">
        <v>-9.1696392499999995</v>
      </c>
      <c r="DM28">
        <v>-3.721847166979344</v>
      </c>
      <c r="DN28">
        <v>0.36380607260865983</v>
      </c>
      <c r="DO28">
        <v>0</v>
      </c>
      <c r="DP28">
        <v>1.0469649999999999</v>
      </c>
      <c r="DQ28">
        <v>3.7798198874296959E-2</v>
      </c>
      <c r="DR28">
        <v>2.6322738174437699E-2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365</v>
      </c>
      <c r="EA28">
        <v>3.2957100000000001</v>
      </c>
      <c r="EB28">
        <v>2.6253099999999998</v>
      </c>
      <c r="EC28">
        <v>2.0411599999999998E-2</v>
      </c>
      <c r="ED28">
        <v>2.2162000000000001E-2</v>
      </c>
      <c r="EE28">
        <v>0.14166300000000001</v>
      </c>
      <c r="EF28">
        <v>0.13726099999999999</v>
      </c>
      <c r="EG28">
        <v>29650.2</v>
      </c>
      <c r="EH28">
        <v>30131.200000000001</v>
      </c>
      <c r="EI28">
        <v>28163.4</v>
      </c>
      <c r="EJ28">
        <v>29662.799999999999</v>
      </c>
      <c r="EK28">
        <v>33245.800000000003</v>
      </c>
      <c r="EL28">
        <v>35510.400000000001</v>
      </c>
      <c r="EM28">
        <v>39740.5</v>
      </c>
      <c r="EN28">
        <v>42386.3</v>
      </c>
      <c r="EO28">
        <v>2.12147</v>
      </c>
      <c r="EP28">
        <v>2.1383999999999999</v>
      </c>
      <c r="EQ28">
        <v>0.14232500000000001</v>
      </c>
      <c r="ER28">
        <v>0</v>
      </c>
      <c r="ES28">
        <v>31.201799999999999</v>
      </c>
      <c r="ET28">
        <v>999.9</v>
      </c>
      <c r="EU28">
        <v>65.7</v>
      </c>
      <c r="EV28">
        <v>38.5</v>
      </c>
      <c r="EW28">
        <v>44.495699999999999</v>
      </c>
      <c r="EX28">
        <v>57.300899999999999</v>
      </c>
      <c r="EY28">
        <v>-1.6466400000000001</v>
      </c>
      <c r="EZ28">
        <v>2</v>
      </c>
      <c r="FA28">
        <v>0.53356000000000003</v>
      </c>
      <c r="FB28">
        <v>0.47922100000000001</v>
      </c>
      <c r="FC28">
        <v>20.270399999999999</v>
      </c>
      <c r="FD28">
        <v>5.2165400000000002</v>
      </c>
      <c r="FE28">
        <v>12.0059</v>
      </c>
      <c r="FF28">
        <v>4.9855999999999998</v>
      </c>
      <c r="FG28">
        <v>3.2844500000000001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1.86222</v>
      </c>
      <c r="FN28">
        <v>1.8643099999999999</v>
      </c>
      <c r="FO28">
        <v>1.8603499999999999</v>
      </c>
      <c r="FP28">
        <v>1.86111</v>
      </c>
      <c r="FQ28">
        <v>1.8602000000000001</v>
      </c>
      <c r="FR28">
        <v>1.86188</v>
      </c>
      <c r="FS28">
        <v>1.85846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-2.82</v>
      </c>
      <c r="GH28">
        <v>0.1154</v>
      </c>
      <c r="GI28">
        <v>-2.7106589400944232</v>
      </c>
      <c r="GJ28">
        <v>-1.6100910332537859E-3</v>
      </c>
      <c r="GK28">
        <v>7.0186618486508772E-7</v>
      </c>
      <c r="GL28">
        <v>-2.134652460378022E-10</v>
      </c>
      <c r="GM28">
        <v>0.1154050000000026</v>
      </c>
      <c r="GN28">
        <v>0</v>
      </c>
      <c r="GO28">
        <v>0</v>
      </c>
      <c r="GP28">
        <v>0</v>
      </c>
      <c r="GQ28">
        <v>5</v>
      </c>
      <c r="GR28">
        <v>2079</v>
      </c>
      <c r="GS28">
        <v>3</v>
      </c>
      <c r="GT28">
        <v>29</v>
      </c>
      <c r="GU28">
        <v>120.1</v>
      </c>
      <c r="GV28">
        <v>120.1</v>
      </c>
      <c r="GW28">
        <v>0.38940399999999997</v>
      </c>
      <c r="GX28">
        <v>2.6452599999999999</v>
      </c>
      <c r="GY28">
        <v>2.04834</v>
      </c>
      <c r="GZ28">
        <v>2.6061999999999999</v>
      </c>
      <c r="HA28">
        <v>2.1972700000000001</v>
      </c>
      <c r="HB28">
        <v>2.3156699999999999</v>
      </c>
      <c r="HC28">
        <v>42.085700000000003</v>
      </c>
      <c r="HD28">
        <v>14.3947</v>
      </c>
      <c r="HE28">
        <v>18</v>
      </c>
      <c r="HF28">
        <v>632.36900000000003</v>
      </c>
      <c r="HG28">
        <v>716.12199999999996</v>
      </c>
      <c r="HH28">
        <v>31.000800000000002</v>
      </c>
      <c r="HI28">
        <v>34.092100000000002</v>
      </c>
      <c r="HJ28">
        <v>29.9999</v>
      </c>
      <c r="HK28">
        <v>34.07</v>
      </c>
      <c r="HL28">
        <v>34.084699999999998</v>
      </c>
      <c r="HM28">
        <v>7.9273800000000003</v>
      </c>
      <c r="HN28">
        <v>29.811499999999999</v>
      </c>
      <c r="HO28">
        <v>43.190100000000001</v>
      </c>
      <c r="HP28">
        <v>31</v>
      </c>
      <c r="HQ28">
        <v>93.581900000000005</v>
      </c>
      <c r="HR28">
        <v>34.023299999999999</v>
      </c>
      <c r="HS28">
        <v>99.220399999999998</v>
      </c>
      <c r="HT28">
        <v>98.301699999999997</v>
      </c>
    </row>
    <row r="29" spans="1:228" x14ac:dyDescent="0.2">
      <c r="A29">
        <v>14</v>
      </c>
      <c r="B29">
        <v>1669222519.5999999</v>
      </c>
      <c r="C29">
        <v>52</v>
      </c>
      <c r="D29" t="s">
        <v>386</v>
      </c>
      <c r="E29" t="s">
        <v>387</v>
      </c>
      <c r="F29">
        <v>4</v>
      </c>
      <c r="G29">
        <v>1669222517.5999999</v>
      </c>
      <c r="H29">
        <f t="shared" si="0"/>
        <v>2.6283543006457499E-3</v>
      </c>
      <c r="I29">
        <f t="shared" si="1"/>
        <v>2.6283543006457499</v>
      </c>
      <c r="J29">
        <f t="shared" si="2"/>
        <v>0.19788288418576042</v>
      </c>
      <c r="K29">
        <f t="shared" si="3"/>
        <v>70.294457142857141</v>
      </c>
      <c r="L29">
        <f t="shared" si="4"/>
        <v>66.361085378502153</v>
      </c>
      <c r="M29">
        <f t="shared" si="5"/>
        <v>6.7086120489000658</v>
      </c>
      <c r="N29">
        <f t="shared" si="6"/>
        <v>7.1062466725752156</v>
      </c>
      <c r="O29">
        <f t="shared" si="7"/>
        <v>0.15664921687484473</v>
      </c>
      <c r="P29">
        <f t="shared" si="8"/>
        <v>3.6819635985327119</v>
      </c>
      <c r="Q29">
        <f t="shared" si="9"/>
        <v>0.15303868855422009</v>
      </c>
      <c r="R29">
        <f t="shared" si="10"/>
        <v>9.5966640899047162E-2</v>
      </c>
      <c r="S29">
        <f t="shared" si="11"/>
        <v>226.11560923418708</v>
      </c>
      <c r="T29">
        <f t="shared" si="12"/>
        <v>33.479557850617304</v>
      </c>
      <c r="U29">
        <f t="shared" si="13"/>
        <v>33.505385714285723</v>
      </c>
      <c r="V29">
        <f t="shared" si="14"/>
        <v>5.1973546616128754</v>
      </c>
      <c r="W29">
        <f t="shared" si="15"/>
        <v>70.163272710014795</v>
      </c>
      <c r="X29">
        <f t="shared" si="16"/>
        <v>3.5361426744560838</v>
      </c>
      <c r="Y29">
        <f t="shared" si="17"/>
        <v>5.0398770437504838</v>
      </c>
      <c r="Z29">
        <f t="shared" si="18"/>
        <v>1.6612119871567916</v>
      </c>
      <c r="AA29">
        <f t="shared" si="19"/>
        <v>-115.91042465847757</v>
      </c>
      <c r="AB29">
        <f t="shared" si="20"/>
        <v>-108.88119454913198</v>
      </c>
      <c r="AC29">
        <f t="shared" si="21"/>
        <v>-6.7878611063519108</v>
      </c>
      <c r="AD29">
        <f t="shared" si="22"/>
        <v>-5.4638710797743641</v>
      </c>
      <c r="AE29">
        <f t="shared" si="23"/>
        <v>23.403161776642815</v>
      </c>
      <c r="AF29">
        <f t="shared" si="24"/>
        <v>2.5945319577725248</v>
      </c>
      <c r="AG29">
        <f t="shared" si="25"/>
        <v>0.19788288418576042</v>
      </c>
      <c r="AH29">
        <v>82.315865642109955</v>
      </c>
      <c r="AI29">
        <v>75.394437575757578</v>
      </c>
      <c r="AJ29">
        <v>1.7003991708736239</v>
      </c>
      <c r="AK29">
        <v>65.850952648887542</v>
      </c>
      <c r="AL29">
        <f t="shared" si="26"/>
        <v>2.6283543006457499</v>
      </c>
      <c r="AM29">
        <v>33.959364435312118</v>
      </c>
      <c r="AN29">
        <v>34.981725274725292</v>
      </c>
      <c r="AO29">
        <v>5.8553752019370117E-3</v>
      </c>
      <c r="AP29">
        <v>87.460255813304641</v>
      </c>
      <c r="AQ29">
        <v>54</v>
      </c>
      <c r="AR29">
        <v>8</v>
      </c>
      <c r="AS29">
        <f t="shared" si="27"/>
        <v>1</v>
      </c>
      <c r="AT29">
        <f t="shared" si="28"/>
        <v>0</v>
      </c>
      <c r="AU29">
        <f t="shared" si="29"/>
        <v>47370.099335870254</v>
      </c>
      <c r="AV29">
        <f t="shared" si="30"/>
        <v>1200.005714285714</v>
      </c>
      <c r="AW29">
        <f t="shared" si="31"/>
        <v>1025.9295135928428</v>
      </c>
      <c r="AX29">
        <f t="shared" si="32"/>
        <v>0.85493719019789205</v>
      </c>
      <c r="AY29">
        <f t="shared" si="33"/>
        <v>0.18842877708193173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1669222517.5999999</v>
      </c>
      <c r="BF29">
        <v>70.294457142857141</v>
      </c>
      <c r="BG29">
        <v>80.091914285714296</v>
      </c>
      <c r="BH29">
        <v>34.979257142857143</v>
      </c>
      <c r="BI29">
        <v>33.939185714285713</v>
      </c>
      <c r="BJ29">
        <v>73.11917142857142</v>
      </c>
      <c r="BK29">
        <v>34.86382857142857</v>
      </c>
      <c r="BL29">
        <v>649.97442857142858</v>
      </c>
      <c r="BM29">
        <v>100.9927142857143</v>
      </c>
      <c r="BN29">
        <v>9.9846371428571432E-2</v>
      </c>
      <c r="BO29">
        <v>32.956871428571432</v>
      </c>
      <c r="BP29">
        <v>33.505385714285723</v>
      </c>
      <c r="BQ29">
        <v>999.89999999999986</v>
      </c>
      <c r="BR29">
        <v>0</v>
      </c>
      <c r="BS29">
        <v>0</v>
      </c>
      <c r="BT29">
        <v>9020.1785714285706</v>
      </c>
      <c r="BU29">
        <v>0</v>
      </c>
      <c r="BV29">
        <v>242.48985714285709</v>
      </c>
      <c r="BW29">
        <v>-9.797464285714284</v>
      </c>
      <c r="BX29">
        <v>72.842442857142856</v>
      </c>
      <c r="BY29">
        <v>82.90568571428571</v>
      </c>
      <c r="BZ29">
        <v>1.040035714285714</v>
      </c>
      <c r="CA29">
        <v>80.091914285714296</v>
      </c>
      <c r="CB29">
        <v>33.939185714285713</v>
      </c>
      <c r="CC29">
        <v>3.532641428571428</v>
      </c>
      <c r="CD29">
        <v>3.4276042857142861</v>
      </c>
      <c r="CE29">
        <v>26.777442857142859</v>
      </c>
      <c r="CF29">
        <v>26.265342857142851</v>
      </c>
      <c r="CG29">
        <v>1200.005714285714</v>
      </c>
      <c r="CH29">
        <v>0.50001099999999987</v>
      </c>
      <c r="CI29">
        <v>0.49998900000000007</v>
      </c>
      <c r="CJ29">
        <v>0</v>
      </c>
      <c r="CK29">
        <v>882.47928571428565</v>
      </c>
      <c r="CL29">
        <v>4.9990899999999998</v>
      </c>
      <c r="CM29">
        <v>9652.0157142857151</v>
      </c>
      <c r="CN29">
        <v>9557.9342857142856</v>
      </c>
      <c r="CO29">
        <v>43</v>
      </c>
      <c r="CP29">
        <v>44.75</v>
      </c>
      <c r="CQ29">
        <v>43.811999999999998</v>
      </c>
      <c r="CR29">
        <v>43.75</v>
      </c>
      <c r="CS29">
        <v>44.311999999999998</v>
      </c>
      <c r="CT29">
        <v>597.51571428571435</v>
      </c>
      <c r="CU29">
        <v>597.4899999999999</v>
      </c>
      <c r="CV29">
        <v>0</v>
      </c>
      <c r="CW29">
        <v>1669222526.4000001</v>
      </c>
      <c r="CX29">
        <v>0</v>
      </c>
      <c r="CY29">
        <v>1669215309.0999999</v>
      </c>
      <c r="CZ29" t="s">
        <v>356</v>
      </c>
      <c r="DA29">
        <v>1669215309.0999999</v>
      </c>
      <c r="DB29">
        <v>1669215308.0999999</v>
      </c>
      <c r="DC29">
        <v>4</v>
      </c>
      <c r="DD29">
        <v>-3.3000000000000002E-2</v>
      </c>
      <c r="DE29">
        <v>-1.7000000000000001E-2</v>
      </c>
      <c r="DF29">
        <v>-3.2709999999999999</v>
      </c>
      <c r="DG29">
        <v>0.115</v>
      </c>
      <c r="DH29">
        <v>409</v>
      </c>
      <c r="DI29">
        <v>31</v>
      </c>
      <c r="DJ29">
        <v>0.59</v>
      </c>
      <c r="DK29">
        <v>0.22</v>
      </c>
      <c r="DL29">
        <v>-9.4135197560975623</v>
      </c>
      <c r="DM29">
        <v>-2.9495588153310108</v>
      </c>
      <c r="DN29">
        <v>0.29511546015397377</v>
      </c>
      <c r="DO29">
        <v>0</v>
      </c>
      <c r="DP29">
        <v>1.041973902439024</v>
      </c>
      <c r="DQ29">
        <v>-5.1679442508695984E-3</v>
      </c>
      <c r="DR29">
        <v>2.7705296304272851E-2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365</v>
      </c>
      <c r="EA29">
        <v>3.2956300000000001</v>
      </c>
      <c r="EB29">
        <v>2.6252</v>
      </c>
      <c r="EC29">
        <v>2.2283000000000001E-2</v>
      </c>
      <c r="ED29">
        <v>2.4025000000000001E-2</v>
      </c>
      <c r="EE29">
        <v>0.141682</v>
      </c>
      <c r="EF29">
        <v>0.13710600000000001</v>
      </c>
      <c r="EG29">
        <v>29593.3</v>
      </c>
      <c r="EH29">
        <v>30073.9</v>
      </c>
      <c r="EI29">
        <v>28163</v>
      </c>
      <c r="EJ29">
        <v>29662.799999999999</v>
      </c>
      <c r="EK29">
        <v>33244.6</v>
      </c>
      <c r="EL29">
        <v>35517</v>
      </c>
      <c r="EM29">
        <v>39739.9</v>
      </c>
      <c r="EN29">
        <v>42386.3</v>
      </c>
      <c r="EO29">
        <v>2.1212499999999999</v>
      </c>
      <c r="EP29">
        <v>2.1382500000000002</v>
      </c>
      <c r="EQ29">
        <v>0.14166500000000001</v>
      </c>
      <c r="ER29">
        <v>0</v>
      </c>
      <c r="ES29">
        <v>31.204499999999999</v>
      </c>
      <c r="ET29">
        <v>999.9</v>
      </c>
      <c r="EU29">
        <v>65.599999999999994</v>
      </c>
      <c r="EV29">
        <v>38.5</v>
      </c>
      <c r="EW29">
        <v>44.432400000000001</v>
      </c>
      <c r="EX29">
        <v>56.9709</v>
      </c>
      <c r="EY29">
        <v>-1.39022</v>
      </c>
      <c r="EZ29">
        <v>2</v>
      </c>
      <c r="FA29">
        <v>0.53354699999999999</v>
      </c>
      <c r="FB29">
        <v>0.479327</v>
      </c>
      <c r="FC29">
        <v>20.270600000000002</v>
      </c>
      <c r="FD29">
        <v>5.2165400000000002</v>
      </c>
      <c r="FE29">
        <v>12.0062</v>
      </c>
      <c r="FF29">
        <v>4.9850500000000002</v>
      </c>
      <c r="FG29">
        <v>3.2844799999999998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1.8621799999999999</v>
      </c>
      <c r="FN29">
        <v>1.8643099999999999</v>
      </c>
      <c r="FO29">
        <v>1.8603499999999999</v>
      </c>
      <c r="FP29">
        <v>1.86111</v>
      </c>
      <c r="FQ29">
        <v>1.8602000000000001</v>
      </c>
      <c r="FR29">
        <v>1.86188</v>
      </c>
      <c r="FS29">
        <v>1.8584499999999999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-2.83</v>
      </c>
      <c r="GH29">
        <v>0.1154</v>
      </c>
      <c r="GI29">
        <v>-2.7106589400944232</v>
      </c>
      <c r="GJ29">
        <v>-1.6100910332537859E-3</v>
      </c>
      <c r="GK29">
        <v>7.0186618486508772E-7</v>
      </c>
      <c r="GL29">
        <v>-2.134652460378022E-10</v>
      </c>
      <c r="GM29">
        <v>0.1154050000000026</v>
      </c>
      <c r="GN29">
        <v>0</v>
      </c>
      <c r="GO29">
        <v>0</v>
      </c>
      <c r="GP29">
        <v>0</v>
      </c>
      <c r="GQ29">
        <v>5</v>
      </c>
      <c r="GR29">
        <v>2079</v>
      </c>
      <c r="GS29">
        <v>3</v>
      </c>
      <c r="GT29">
        <v>29</v>
      </c>
      <c r="GU29">
        <v>120.2</v>
      </c>
      <c r="GV29">
        <v>120.2</v>
      </c>
      <c r="GW29">
        <v>0.41137699999999999</v>
      </c>
      <c r="GX29">
        <v>2.6440399999999999</v>
      </c>
      <c r="GY29">
        <v>2.04834</v>
      </c>
      <c r="GZ29">
        <v>2.6061999999999999</v>
      </c>
      <c r="HA29">
        <v>2.1972700000000001</v>
      </c>
      <c r="HB29">
        <v>2.2900399999999999</v>
      </c>
      <c r="HC29">
        <v>42.085700000000003</v>
      </c>
      <c r="HD29">
        <v>14.3947</v>
      </c>
      <c r="HE29">
        <v>18</v>
      </c>
      <c r="HF29">
        <v>632.173</v>
      </c>
      <c r="HG29">
        <v>715.93700000000001</v>
      </c>
      <c r="HH29">
        <v>31.000399999999999</v>
      </c>
      <c r="HI29">
        <v>34.089100000000002</v>
      </c>
      <c r="HJ29">
        <v>29.9999</v>
      </c>
      <c r="HK29">
        <v>34.067700000000002</v>
      </c>
      <c r="HL29">
        <v>34.080800000000004</v>
      </c>
      <c r="HM29">
        <v>8.3327200000000001</v>
      </c>
      <c r="HN29">
        <v>29.811499999999999</v>
      </c>
      <c r="HO29">
        <v>42.807000000000002</v>
      </c>
      <c r="HP29">
        <v>31</v>
      </c>
      <c r="HQ29">
        <v>100.261</v>
      </c>
      <c r="HR29">
        <v>34.023299999999999</v>
      </c>
      <c r="HS29">
        <v>99.218999999999994</v>
      </c>
      <c r="HT29">
        <v>98.3018</v>
      </c>
    </row>
    <row r="30" spans="1:228" x14ac:dyDescent="0.2">
      <c r="A30">
        <v>15</v>
      </c>
      <c r="B30">
        <v>1669222523.5999999</v>
      </c>
      <c r="C30">
        <v>56</v>
      </c>
      <c r="D30" t="s">
        <v>388</v>
      </c>
      <c r="E30" t="s">
        <v>389</v>
      </c>
      <c r="F30">
        <v>4</v>
      </c>
      <c r="G30">
        <v>1669222521.2874999</v>
      </c>
      <c r="H30">
        <f t="shared" si="0"/>
        <v>2.6364076552374176E-3</v>
      </c>
      <c r="I30">
        <f t="shared" si="1"/>
        <v>2.6364076552374178</v>
      </c>
      <c r="J30">
        <f t="shared" si="2"/>
        <v>0.46327849545149852</v>
      </c>
      <c r="K30">
        <f t="shared" si="3"/>
        <v>76.328287500000002</v>
      </c>
      <c r="L30">
        <f t="shared" si="4"/>
        <v>69.528664481499206</v>
      </c>
      <c r="M30">
        <f t="shared" si="5"/>
        <v>7.0286014984790972</v>
      </c>
      <c r="N30">
        <f t="shared" si="6"/>
        <v>7.7159703828569146</v>
      </c>
      <c r="O30">
        <f t="shared" si="7"/>
        <v>0.15739509392545825</v>
      </c>
      <c r="P30">
        <f t="shared" si="8"/>
        <v>3.6722115219249294</v>
      </c>
      <c r="Q30">
        <f t="shared" si="9"/>
        <v>0.1537410953888714</v>
      </c>
      <c r="R30">
        <f t="shared" si="10"/>
        <v>9.6409416530101558E-2</v>
      </c>
      <c r="S30">
        <f t="shared" si="11"/>
        <v>226.114118233873</v>
      </c>
      <c r="T30">
        <f t="shared" si="12"/>
        <v>33.475773320217783</v>
      </c>
      <c r="U30">
        <f t="shared" si="13"/>
        <v>33.493762500000003</v>
      </c>
      <c r="V30">
        <f t="shared" si="14"/>
        <v>5.1939737832493371</v>
      </c>
      <c r="W30">
        <f t="shared" si="15"/>
        <v>70.160046193525559</v>
      </c>
      <c r="X30">
        <f t="shared" si="16"/>
        <v>3.5353051026585667</v>
      </c>
      <c r="Y30">
        <f t="shared" si="17"/>
        <v>5.0389150156871025</v>
      </c>
      <c r="Z30">
        <f t="shared" si="18"/>
        <v>1.6586686805907704</v>
      </c>
      <c r="AA30">
        <f t="shared" si="19"/>
        <v>-116.26557759597011</v>
      </c>
      <c r="AB30">
        <f t="shared" si="20"/>
        <v>-106.96410266473647</v>
      </c>
      <c r="AC30">
        <f t="shared" si="21"/>
        <v>-6.6855626395754646</v>
      </c>
      <c r="AD30">
        <f t="shared" si="22"/>
        <v>-3.8011246664090521</v>
      </c>
      <c r="AE30">
        <f t="shared" si="23"/>
        <v>23.658497247417742</v>
      </c>
      <c r="AF30">
        <f t="shared" si="24"/>
        <v>2.7307110455928267</v>
      </c>
      <c r="AG30">
        <f t="shared" si="25"/>
        <v>0.46327849545149852</v>
      </c>
      <c r="AH30">
        <v>89.221035223942621</v>
      </c>
      <c r="AI30">
        <v>82.178624242424192</v>
      </c>
      <c r="AJ30">
        <v>1.7022828529788649</v>
      </c>
      <c r="AK30">
        <v>65.850952648887542</v>
      </c>
      <c r="AL30">
        <f t="shared" si="26"/>
        <v>2.6364076552374178</v>
      </c>
      <c r="AM30">
        <v>33.912020181047609</v>
      </c>
      <c r="AN30">
        <v>34.961282417582453</v>
      </c>
      <c r="AO30">
        <v>1.4114843264128229E-3</v>
      </c>
      <c r="AP30">
        <v>87.460255813304641</v>
      </c>
      <c r="AQ30">
        <v>54</v>
      </c>
      <c r="AR30">
        <v>8</v>
      </c>
      <c r="AS30">
        <f t="shared" si="27"/>
        <v>1</v>
      </c>
      <c r="AT30">
        <f t="shared" si="28"/>
        <v>0</v>
      </c>
      <c r="AU30">
        <f t="shared" si="29"/>
        <v>47196.307122510429</v>
      </c>
      <c r="AV30">
        <f t="shared" si="30"/>
        <v>1200</v>
      </c>
      <c r="AW30">
        <f t="shared" si="31"/>
        <v>1025.9244135926801</v>
      </c>
      <c r="AX30">
        <f t="shared" si="32"/>
        <v>0.85493701132723343</v>
      </c>
      <c r="AY30">
        <f t="shared" si="33"/>
        <v>0.18842843186156083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1669222521.2874999</v>
      </c>
      <c r="BF30">
        <v>76.328287500000002</v>
      </c>
      <c r="BG30">
        <v>86.241887500000004</v>
      </c>
      <c r="BH30">
        <v>34.972112500000001</v>
      </c>
      <c r="BI30">
        <v>33.877525000000013</v>
      </c>
      <c r="BJ30">
        <v>79.162099999999995</v>
      </c>
      <c r="BK30">
        <v>34.8567125</v>
      </c>
      <c r="BL30">
        <v>650.02324999999996</v>
      </c>
      <c r="BM30">
        <v>100.989125</v>
      </c>
      <c r="BN30">
        <v>0.1001387</v>
      </c>
      <c r="BO30">
        <v>32.953474999999997</v>
      </c>
      <c r="BP30">
        <v>33.493762500000003</v>
      </c>
      <c r="BQ30">
        <v>999.9</v>
      </c>
      <c r="BR30">
        <v>0</v>
      </c>
      <c r="BS30">
        <v>0</v>
      </c>
      <c r="BT30">
        <v>8986.7962499999994</v>
      </c>
      <c r="BU30">
        <v>0</v>
      </c>
      <c r="BV30">
        <v>242.062625</v>
      </c>
      <c r="BW30">
        <v>-9.9136187500000013</v>
      </c>
      <c r="BX30">
        <v>79.094362500000003</v>
      </c>
      <c r="BY30">
        <v>89.265974999999997</v>
      </c>
      <c r="BZ30">
        <v>1.0945687500000001</v>
      </c>
      <c r="CA30">
        <v>86.241887500000004</v>
      </c>
      <c r="CB30">
        <v>33.877525000000013</v>
      </c>
      <c r="CC30">
        <v>3.5318075000000002</v>
      </c>
      <c r="CD30">
        <v>3.42126625</v>
      </c>
      <c r="CE30">
        <v>26.7734375</v>
      </c>
      <c r="CF30">
        <v>26.234024999999999</v>
      </c>
      <c r="CG30">
        <v>1200</v>
      </c>
      <c r="CH30">
        <v>0.50001662499999999</v>
      </c>
      <c r="CI30">
        <v>0.49998337500000001</v>
      </c>
      <c r="CJ30">
        <v>0</v>
      </c>
      <c r="CK30">
        <v>881.58787499999994</v>
      </c>
      <c r="CL30">
        <v>4.9990899999999998</v>
      </c>
      <c r="CM30">
        <v>9644.8599999999988</v>
      </c>
      <c r="CN30">
        <v>9557.9187499999989</v>
      </c>
      <c r="CO30">
        <v>43</v>
      </c>
      <c r="CP30">
        <v>44.75</v>
      </c>
      <c r="CQ30">
        <v>43.811999999999998</v>
      </c>
      <c r="CR30">
        <v>43.75</v>
      </c>
      <c r="CS30">
        <v>44.311999999999998</v>
      </c>
      <c r="CT30">
        <v>597.52</v>
      </c>
      <c r="CU30">
        <v>597.48</v>
      </c>
      <c r="CV30">
        <v>0</v>
      </c>
      <c r="CW30">
        <v>1669222530.5999999</v>
      </c>
      <c r="CX30">
        <v>0</v>
      </c>
      <c r="CY30">
        <v>1669215309.0999999</v>
      </c>
      <c r="CZ30" t="s">
        <v>356</v>
      </c>
      <c r="DA30">
        <v>1669215309.0999999</v>
      </c>
      <c r="DB30">
        <v>1669215308.0999999</v>
      </c>
      <c r="DC30">
        <v>4</v>
      </c>
      <c r="DD30">
        <v>-3.3000000000000002E-2</v>
      </c>
      <c r="DE30">
        <v>-1.7000000000000001E-2</v>
      </c>
      <c r="DF30">
        <v>-3.2709999999999999</v>
      </c>
      <c r="DG30">
        <v>0.115</v>
      </c>
      <c r="DH30">
        <v>409</v>
      </c>
      <c r="DI30">
        <v>31</v>
      </c>
      <c r="DJ30">
        <v>0.59</v>
      </c>
      <c r="DK30">
        <v>0.22</v>
      </c>
      <c r="DL30">
        <v>-9.5997482926829267</v>
      </c>
      <c r="DM30">
        <v>-2.365437491289228</v>
      </c>
      <c r="DN30">
        <v>0.2349288689016879</v>
      </c>
      <c r="DO30">
        <v>0</v>
      </c>
      <c r="DP30">
        <v>1.0538470731707319</v>
      </c>
      <c r="DQ30">
        <v>0.1057314982578397</v>
      </c>
      <c r="DR30">
        <v>3.2797826686170983E-2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357</v>
      </c>
      <c r="EA30">
        <v>3.29589</v>
      </c>
      <c r="EB30">
        <v>2.62527</v>
      </c>
      <c r="EC30">
        <v>2.4148599999999999E-2</v>
      </c>
      <c r="ED30">
        <v>2.5883799999999998E-2</v>
      </c>
      <c r="EE30">
        <v>0.141621</v>
      </c>
      <c r="EF30">
        <v>0.13702800000000001</v>
      </c>
      <c r="EG30">
        <v>29537.4</v>
      </c>
      <c r="EH30">
        <v>30016.799999999999</v>
      </c>
      <c r="EI30">
        <v>28163.599999999999</v>
      </c>
      <c r="EJ30">
        <v>29662.9</v>
      </c>
      <c r="EK30">
        <v>33247.4</v>
      </c>
      <c r="EL30">
        <v>35520.199999999997</v>
      </c>
      <c r="EM30">
        <v>39740.199999999997</v>
      </c>
      <c r="EN30">
        <v>42386.2</v>
      </c>
      <c r="EO30">
        <v>2.1217999999999999</v>
      </c>
      <c r="EP30">
        <v>2.13815</v>
      </c>
      <c r="EQ30">
        <v>0.14066000000000001</v>
      </c>
      <c r="ER30">
        <v>0</v>
      </c>
      <c r="ES30">
        <v>31.206600000000002</v>
      </c>
      <c r="ET30">
        <v>999.9</v>
      </c>
      <c r="EU30">
        <v>65.599999999999994</v>
      </c>
      <c r="EV30">
        <v>38.5</v>
      </c>
      <c r="EW30">
        <v>44.427700000000002</v>
      </c>
      <c r="EX30">
        <v>57.360900000000001</v>
      </c>
      <c r="EY30">
        <v>-1.5504800000000001</v>
      </c>
      <c r="EZ30">
        <v>2</v>
      </c>
      <c r="FA30">
        <v>0.53329300000000002</v>
      </c>
      <c r="FB30">
        <v>0.47889999999999999</v>
      </c>
      <c r="FC30">
        <v>20.270499999999998</v>
      </c>
      <c r="FD30">
        <v>5.2156399999999996</v>
      </c>
      <c r="FE30">
        <v>12.007400000000001</v>
      </c>
      <c r="FF30">
        <v>4.9852499999999997</v>
      </c>
      <c r="FG30">
        <v>3.2844799999999998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1.8622000000000001</v>
      </c>
      <c r="FN30">
        <v>1.8643099999999999</v>
      </c>
      <c r="FO30">
        <v>1.8603499999999999</v>
      </c>
      <c r="FP30">
        <v>1.86111</v>
      </c>
      <c r="FQ30">
        <v>1.8602000000000001</v>
      </c>
      <c r="FR30">
        <v>1.86188</v>
      </c>
      <c r="FS30">
        <v>1.8584499999999999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-2.84</v>
      </c>
      <c r="GH30">
        <v>0.1154</v>
      </c>
      <c r="GI30">
        <v>-2.7106589400944232</v>
      </c>
      <c r="GJ30">
        <v>-1.6100910332537859E-3</v>
      </c>
      <c r="GK30">
        <v>7.0186618486508772E-7</v>
      </c>
      <c r="GL30">
        <v>-2.134652460378022E-10</v>
      </c>
      <c r="GM30">
        <v>0.1154050000000026</v>
      </c>
      <c r="GN30">
        <v>0</v>
      </c>
      <c r="GO30">
        <v>0</v>
      </c>
      <c r="GP30">
        <v>0</v>
      </c>
      <c r="GQ30">
        <v>5</v>
      </c>
      <c r="GR30">
        <v>2079</v>
      </c>
      <c r="GS30">
        <v>3</v>
      </c>
      <c r="GT30">
        <v>29</v>
      </c>
      <c r="GU30">
        <v>120.2</v>
      </c>
      <c r="GV30">
        <v>120.3</v>
      </c>
      <c r="GW30">
        <v>0.43212899999999999</v>
      </c>
      <c r="GX30">
        <v>2.63428</v>
      </c>
      <c r="GY30">
        <v>2.04834</v>
      </c>
      <c r="GZ30">
        <v>2.6061999999999999</v>
      </c>
      <c r="HA30">
        <v>2.1972700000000001</v>
      </c>
      <c r="HB30">
        <v>2.34375</v>
      </c>
      <c r="HC30">
        <v>42.085700000000003</v>
      </c>
      <c r="HD30">
        <v>14.4122</v>
      </c>
      <c r="HE30">
        <v>18</v>
      </c>
      <c r="HF30">
        <v>632.56700000000001</v>
      </c>
      <c r="HG30">
        <v>715.80700000000002</v>
      </c>
      <c r="HH30">
        <v>31.0001</v>
      </c>
      <c r="HI30">
        <v>34.085999999999999</v>
      </c>
      <c r="HJ30">
        <v>29.9998</v>
      </c>
      <c r="HK30">
        <v>34.064599999999999</v>
      </c>
      <c r="HL30">
        <v>34.077800000000003</v>
      </c>
      <c r="HM30">
        <v>8.7405000000000008</v>
      </c>
      <c r="HN30">
        <v>29.524799999999999</v>
      </c>
      <c r="HO30">
        <v>42.807000000000002</v>
      </c>
      <c r="HP30">
        <v>31</v>
      </c>
      <c r="HQ30">
        <v>106.94</v>
      </c>
      <c r="HR30">
        <v>34.0259</v>
      </c>
      <c r="HS30">
        <v>99.220200000000006</v>
      </c>
      <c r="HT30">
        <v>98.301699999999997</v>
      </c>
    </row>
    <row r="31" spans="1:228" x14ac:dyDescent="0.2">
      <c r="A31">
        <v>16</v>
      </c>
      <c r="B31">
        <v>1669222527.5999999</v>
      </c>
      <c r="C31">
        <v>60</v>
      </c>
      <c r="D31" t="s">
        <v>390</v>
      </c>
      <c r="E31" t="s">
        <v>391</v>
      </c>
      <c r="F31">
        <v>4</v>
      </c>
      <c r="G31">
        <v>1669222525.5999999</v>
      </c>
      <c r="H31">
        <f t="shared" si="0"/>
        <v>2.5983107751131086E-3</v>
      </c>
      <c r="I31">
        <f t="shared" si="1"/>
        <v>2.5983107751131085</v>
      </c>
      <c r="J31">
        <f t="shared" si="2"/>
        <v>1.05521809630471</v>
      </c>
      <c r="K31">
        <f t="shared" si="3"/>
        <v>83.339814285714283</v>
      </c>
      <c r="L31">
        <f t="shared" si="4"/>
        <v>70.133797557483149</v>
      </c>
      <c r="M31">
        <f t="shared" si="5"/>
        <v>7.0898435122674233</v>
      </c>
      <c r="N31">
        <f t="shared" si="6"/>
        <v>8.4248431170842686</v>
      </c>
      <c r="O31">
        <f t="shared" si="7"/>
        <v>0.15504877911470874</v>
      </c>
      <c r="P31">
        <f t="shared" si="8"/>
        <v>3.676218700474406</v>
      </c>
      <c r="Q31">
        <f t="shared" si="9"/>
        <v>0.15150535888543668</v>
      </c>
      <c r="R31">
        <f t="shared" si="10"/>
        <v>9.5002466814731235E-2</v>
      </c>
      <c r="S31">
        <f t="shared" si="11"/>
        <v>226.11264737663538</v>
      </c>
      <c r="T31">
        <f t="shared" si="12"/>
        <v>33.479850762333676</v>
      </c>
      <c r="U31">
        <f t="shared" si="13"/>
        <v>33.487557142857142</v>
      </c>
      <c r="V31">
        <f t="shared" si="14"/>
        <v>5.1921695962600127</v>
      </c>
      <c r="W31">
        <f t="shared" si="15"/>
        <v>70.133431255087444</v>
      </c>
      <c r="X31">
        <f t="shared" si="16"/>
        <v>3.533296500211824</v>
      </c>
      <c r="Y31">
        <f t="shared" si="17"/>
        <v>5.0379632608600202</v>
      </c>
      <c r="Z31">
        <f t="shared" si="18"/>
        <v>1.6588730960481888</v>
      </c>
      <c r="AA31">
        <f t="shared" si="19"/>
        <v>-114.58550518248809</v>
      </c>
      <c r="AB31">
        <f t="shared" si="20"/>
        <v>-106.51703736230256</v>
      </c>
      <c r="AC31">
        <f t="shared" si="21"/>
        <v>-6.6500511175501806</v>
      </c>
      <c r="AD31">
        <f t="shared" si="22"/>
        <v>-1.639946285705463</v>
      </c>
      <c r="AE31">
        <f t="shared" si="23"/>
        <v>23.933080919452646</v>
      </c>
      <c r="AF31">
        <f t="shared" si="24"/>
        <v>2.6418427284539927</v>
      </c>
      <c r="AG31">
        <f t="shared" si="25"/>
        <v>1.05521809630471</v>
      </c>
      <c r="AH31">
        <v>96.041405611712406</v>
      </c>
      <c r="AI31">
        <v>88.866418181818162</v>
      </c>
      <c r="AJ31">
        <v>1.6719184485561329</v>
      </c>
      <c r="AK31">
        <v>65.850952648887542</v>
      </c>
      <c r="AL31">
        <f t="shared" si="26"/>
        <v>2.5983107751131085</v>
      </c>
      <c r="AM31">
        <v>33.869538155184188</v>
      </c>
      <c r="AN31">
        <v>34.947571428571457</v>
      </c>
      <c r="AO31">
        <v>-6.8346928319507104E-3</v>
      </c>
      <c r="AP31">
        <v>87.460255813304641</v>
      </c>
      <c r="AQ31">
        <v>54</v>
      </c>
      <c r="AR31">
        <v>8</v>
      </c>
      <c r="AS31">
        <f t="shared" si="27"/>
        <v>1</v>
      </c>
      <c r="AT31">
        <f t="shared" si="28"/>
        <v>0</v>
      </c>
      <c r="AU31">
        <f t="shared" si="29"/>
        <v>47268.443028614674</v>
      </c>
      <c r="AV31">
        <f t="shared" si="30"/>
        <v>1199.992857142857</v>
      </c>
      <c r="AW31">
        <f t="shared" si="31"/>
        <v>1025.9182421640596</v>
      </c>
      <c r="AX31">
        <f t="shared" si="32"/>
        <v>0.85493695738051045</v>
      </c>
      <c r="AY31">
        <f t="shared" si="33"/>
        <v>0.18842832774438512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1669222525.5999999</v>
      </c>
      <c r="BF31">
        <v>83.339814285714283</v>
      </c>
      <c r="BG31">
        <v>93.372328571428582</v>
      </c>
      <c r="BH31">
        <v>34.951900000000002</v>
      </c>
      <c r="BI31">
        <v>33.892914285714291</v>
      </c>
      <c r="BJ31">
        <v>86.184142857142874</v>
      </c>
      <c r="BK31">
        <v>34.836500000000001</v>
      </c>
      <c r="BL31">
        <v>650.02428571428572</v>
      </c>
      <c r="BM31">
        <v>100.9902857142857</v>
      </c>
      <c r="BN31">
        <v>9.9969757142857149E-2</v>
      </c>
      <c r="BO31">
        <v>32.950114285714292</v>
      </c>
      <c r="BP31">
        <v>33.487557142857142</v>
      </c>
      <c r="BQ31">
        <v>999.89999999999986</v>
      </c>
      <c r="BR31">
        <v>0</v>
      </c>
      <c r="BS31">
        <v>0</v>
      </c>
      <c r="BT31">
        <v>9000.5357142857138</v>
      </c>
      <c r="BU31">
        <v>0</v>
      </c>
      <c r="BV31">
        <v>241.97714285714289</v>
      </c>
      <c r="BW31">
        <v>-10.032524285714279</v>
      </c>
      <c r="BX31">
        <v>86.35818571428571</v>
      </c>
      <c r="BY31">
        <v>96.648014285714297</v>
      </c>
      <c r="BZ31">
        <v>1.0589871428571429</v>
      </c>
      <c r="CA31">
        <v>93.372328571428582</v>
      </c>
      <c r="CB31">
        <v>33.892914285714291</v>
      </c>
      <c r="CC31">
        <v>3.529814285714286</v>
      </c>
      <c r="CD31">
        <v>3.422865714285714</v>
      </c>
      <c r="CE31">
        <v>26.763828571428569</v>
      </c>
      <c r="CF31">
        <v>26.24192857142857</v>
      </c>
      <c r="CG31">
        <v>1199.992857142857</v>
      </c>
      <c r="CH31">
        <v>0.5000174285714285</v>
      </c>
      <c r="CI31">
        <v>0.49998257142857139</v>
      </c>
      <c r="CJ31">
        <v>0</v>
      </c>
      <c r="CK31">
        <v>880.67099999999994</v>
      </c>
      <c r="CL31">
        <v>4.9990899999999998</v>
      </c>
      <c r="CM31">
        <v>9637.4728571428568</v>
      </c>
      <c r="CN31">
        <v>9557.8485714285725</v>
      </c>
      <c r="CO31">
        <v>43</v>
      </c>
      <c r="CP31">
        <v>44.75</v>
      </c>
      <c r="CQ31">
        <v>43.811999999999998</v>
      </c>
      <c r="CR31">
        <v>43.75</v>
      </c>
      <c r="CS31">
        <v>44.311999999999998</v>
      </c>
      <c r="CT31">
        <v>597.51857142857148</v>
      </c>
      <c r="CU31">
        <v>597.47428571428566</v>
      </c>
      <c r="CV31">
        <v>0</v>
      </c>
      <c r="CW31">
        <v>1669222534.8</v>
      </c>
      <c r="CX31">
        <v>0</v>
      </c>
      <c r="CY31">
        <v>1669215309.0999999</v>
      </c>
      <c r="CZ31" t="s">
        <v>356</v>
      </c>
      <c r="DA31">
        <v>1669215309.0999999</v>
      </c>
      <c r="DB31">
        <v>1669215308.0999999</v>
      </c>
      <c r="DC31">
        <v>4</v>
      </c>
      <c r="DD31">
        <v>-3.3000000000000002E-2</v>
      </c>
      <c r="DE31">
        <v>-1.7000000000000001E-2</v>
      </c>
      <c r="DF31">
        <v>-3.2709999999999999</v>
      </c>
      <c r="DG31">
        <v>0.115</v>
      </c>
      <c r="DH31">
        <v>409</v>
      </c>
      <c r="DI31">
        <v>31</v>
      </c>
      <c r="DJ31">
        <v>0.59</v>
      </c>
      <c r="DK31">
        <v>0.22</v>
      </c>
      <c r="DL31">
        <v>-9.7348072499999994</v>
      </c>
      <c r="DM31">
        <v>-2.0712086679174342</v>
      </c>
      <c r="DN31">
        <v>0.20192068328910109</v>
      </c>
      <c r="DO31">
        <v>0</v>
      </c>
      <c r="DP31">
        <v>1.0615702499999999</v>
      </c>
      <c r="DQ31">
        <v>3.8593058161349253E-2</v>
      </c>
      <c r="DR31">
        <v>3.0531028437271811E-2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365</v>
      </c>
      <c r="EA31">
        <v>3.2958099999999999</v>
      </c>
      <c r="EB31">
        <v>2.6253099999999998</v>
      </c>
      <c r="EC31">
        <v>2.5971399999999999E-2</v>
      </c>
      <c r="ED31">
        <v>2.7734700000000001E-2</v>
      </c>
      <c r="EE31">
        <v>0.14158999999999999</v>
      </c>
      <c r="EF31">
        <v>0.13709299999999999</v>
      </c>
      <c r="EG31">
        <v>29482</v>
      </c>
      <c r="EH31">
        <v>29960.1</v>
      </c>
      <c r="EI31">
        <v>28163.3</v>
      </c>
      <c r="EJ31">
        <v>29663.200000000001</v>
      </c>
      <c r="EK31">
        <v>33248.800000000003</v>
      </c>
      <c r="EL31">
        <v>35517.800000000003</v>
      </c>
      <c r="EM31">
        <v>39740.199999999997</v>
      </c>
      <c r="EN31">
        <v>42386.3</v>
      </c>
      <c r="EO31">
        <v>2.1219000000000001</v>
      </c>
      <c r="EP31">
        <v>2.1382300000000001</v>
      </c>
      <c r="EQ31">
        <v>0.14069699999999999</v>
      </c>
      <c r="ER31">
        <v>0</v>
      </c>
      <c r="ES31">
        <v>31.2075</v>
      </c>
      <c r="ET31">
        <v>999.9</v>
      </c>
      <c r="EU31">
        <v>65.5</v>
      </c>
      <c r="EV31">
        <v>38.5</v>
      </c>
      <c r="EW31">
        <v>44.360100000000003</v>
      </c>
      <c r="EX31">
        <v>56.790900000000001</v>
      </c>
      <c r="EY31">
        <v>-1.3982399999999999</v>
      </c>
      <c r="EZ31">
        <v>2</v>
      </c>
      <c r="FA31">
        <v>0.53293400000000002</v>
      </c>
      <c r="FB31">
        <v>0.47808600000000001</v>
      </c>
      <c r="FC31">
        <v>20.270600000000002</v>
      </c>
      <c r="FD31">
        <v>5.2165400000000002</v>
      </c>
      <c r="FE31">
        <v>12.0068</v>
      </c>
      <c r="FF31">
        <v>4.9855</v>
      </c>
      <c r="FG31">
        <v>3.2846500000000001</v>
      </c>
      <c r="FH31">
        <v>9999</v>
      </c>
      <c r="FI31">
        <v>9999</v>
      </c>
      <c r="FJ31">
        <v>9999</v>
      </c>
      <c r="FK31">
        <v>999.9</v>
      </c>
      <c r="FL31">
        <v>1.86585</v>
      </c>
      <c r="FM31">
        <v>1.8622000000000001</v>
      </c>
      <c r="FN31">
        <v>1.86432</v>
      </c>
      <c r="FO31">
        <v>1.8603499999999999</v>
      </c>
      <c r="FP31">
        <v>1.86111</v>
      </c>
      <c r="FQ31">
        <v>1.8602000000000001</v>
      </c>
      <c r="FR31">
        <v>1.86188</v>
      </c>
      <c r="FS31">
        <v>1.8584099999999999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-2.8490000000000002</v>
      </c>
      <c r="GH31">
        <v>0.1154</v>
      </c>
      <c r="GI31">
        <v>-2.7106589400944232</v>
      </c>
      <c r="GJ31">
        <v>-1.6100910332537859E-3</v>
      </c>
      <c r="GK31">
        <v>7.0186618486508772E-7</v>
      </c>
      <c r="GL31">
        <v>-2.134652460378022E-10</v>
      </c>
      <c r="GM31">
        <v>0.1154050000000026</v>
      </c>
      <c r="GN31">
        <v>0</v>
      </c>
      <c r="GO31">
        <v>0</v>
      </c>
      <c r="GP31">
        <v>0</v>
      </c>
      <c r="GQ31">
        <v>5</v>
      </c>
      <c r="GR31">
        <v>2079</v>
      </c>
      <c r="GS31">
        <v>3</v>
      </c>
      <c r="GT31">
        <v>29</v>
      </c>
      <c r="GU31">
        <v>120.3</v>
      </c>
      <c r="GV31">
        <v>120.3</v>
      </c>
      <c r="GW31">
        <v>0.44921899999999998</v>
      </c>
      <c r="GX31">
        <v>2.6428199999999999</v>
      </c>
      <c r="GY31">
        <v>2.04834</v>
      </c>
      <c r="GZ31">
        <v>2.6061999999999999</v>
      </c>
      <c r="HA31">
        <v>2.1972700000000001</v>
      </c>
      <c r="HB31">
        <v>2.3120099999999999</v>
      </c>
      <c r="HC31">
        <v>42.085700000000003</v>
      </c>
      <c r="HD31">
        <v>14.3772</v>
      </c>
      <c r="HE31">
        <v>18</v>
      </c>
      <c r="HF31">
        <v>632.61500000000001</v>
      </c>
      <c r="HG31">
        <v>715.83600000000001</v>
      </c>
      <c r="HH31">
        <v>31</v>
      </c>
      <c r="HI31">
        <v>34.082099999999997</v>
      </c>
      <c r="HJ31">
        <v>29.9999</v>
      </c>
      <c r="HK31">
        <v>34.061599999999999</v>
      </c>
      <c r="HL31">
        <v>34.074199999999998</v>
      </c>
      <c r="HM31">
        <v>9.1472099999999994</v>
      </c>
      <c r="HN31">
        <v>29.2361</v>
      </c>
      <c r="HO31">
        <v>42.807000000000002</v>
      </c>
      <c r="HP31">
        <v>31</v>
      </c>
      <c r="HQ31">
        <v>113.61799999999999</v>
      </c>
      <c r="HR31">
        <v>34.038800000000002</v>
      </c>
      <c r="HS31">
        <v>99.219899999999996</v>
      </c>
      <c r="HT31">
        <v>98.302300000000002</v>
      </c>
    </row>
    <row r="32" spans="1:228" x14ac:dyDescent="0.2">
      <c r="A32">
        <v>17</v>
      </c>
      <c r="B32">
        <v>1669222531.0999999</v>
      </c>
      <c r="C32">
        <v>63.5</v>
      </c>
      <c r="D32" t="s">
        <v>392</v>
      </c>
      <c r="E32" t="s">
        <v>393</v>
      </c>
      <c r="F32">
        <v>4</v>
      </c>
      <c r="G32">
        <v>1669222529.0285721</v>
      </c>
      <c r="H32">
        <f t="shared" si="0"/>
        <v>2.5803739656352393E-3</v>
      </c>
      <c r="I32">
        <f t="shared" si="1"/>
        <v>2.5803739656352391</v>
      </c>
      <c r="J32">
        <f t="shared" si="2"/>
        <v>0.83600824202167201</v>
      </c>
      <c r="K32">
        <f t="shared" si="3"/>
        <v>88.940242857142849</v>
      </c>
      <c r="L32">
        <f t="shared" si="4"/>
        <v>77.781254280982779</v>
      </c>
      <c r="M32">
        <f t="shared" si="5"/>
        <v>7.8629793540542448</v>
      </c>
      <c r="N32">
        <f t="shared" si="6"/>
        <v>8.9910518902659256</v>
      </c>
      <c r="O32">
        <f t="shared" si="7"/>
        <v>0.15369849926630438</v>
      </c>
      <c r="P32">
        <f t="shared" si="8"/>
        <v>3.6819193247568909</v>
      </c>
      <c r="Q32">
        <f t="shared" si="9"/>
        <v>0.15022104174122916</v>
      </c>
      <c r="R32">
        <f t="shared" si="10"/>
        <v>9.4194033824062301E-2</v>
      </c>
      <c r="S32">
        <f t="shared" si="11"/>
        <v>226.1134543770433</v>
      </c>
      <c r="T32">
        <f t="shared" si="12"/>
        <v>33.480049268960819</v>
      </c>
      <c r="U32">
        <f t="shared" si="13"/>
        <v>33.494999999999997</v>
      </c>
      <c r="V32">
        <f t="shared" si="14"/>
        <v>5.1943336474782562</v>
      </c>
      <c r="W32">
        <f t="shared" si="15"/>
        <v>70.135162918863358</v>
      </c>
      <c r="X32">
        <f t="shared" si="16"/>
        <v>3.5328305173194443</v>
      </c>
      <c r="Y32">
        <f t="shared" si="17"/>
        <v>5.0371744646924661</v>
      </c>
      <c r="Z32">
        <f t="shared" si="18"/>
        <v>1.6615031301588119</v>
      </c>
      <c r="AA32">
        <f t="shared" si="19"/>
        <v>-113.79449188451404</v>
      </c>
      <c r="AB32">
        <f t="shared" si="20"/>
        <v>-108.71257847216511</v>
      </c>
      <c r="AC32">
        <f t="shared" si="21"/>
        <v>-6.7767691780442156</v>
      </c>
      <c r="AD32">
        <f t="shared" si="22"/>
        <v>-3.170385157680073</v>
      </c>
      <c r="AE32">
        <f t="shared" si="23"/>
        <v>24.208647758568024</v>
      </c>
      <c r="AF32">
        <f t="shared" si="24"/>
        <v>2.6036796027853857</v>
      </c>
      <c r="AG32">
        <f t="shared" si="25"/>
        <v>0.83600824202167201</v>
      </c>
      <c r="AH32">
        <v>102.10533084082491</v>
      </c>
      <c r="AI32">
        <v>94.855112121212059</v>
      </c>
      <c r="AJ32">
        <v>1.7140850523108671</v>
      </c>
      <c r="AK32">
        <v>65.850952648887542</v>
      </c>
      <c r="AL32">
        <f t="shared" si="26"/>
        <v>2.5803739656352391</v>
      </c>
      <c r="AM32">
        <v>33.900135310221337</v>
      </c>
      <c r="AN32">
        <v>34.947190109890123</v>
      </c>
      <c r="AO32">
        <v>-2.3833519728519732E-3</v>
      </c>
      <c r="AP32">
        <v>87.460255813304641</v>
      </c>
      <c r="AQ32">
        <v>54</v>
      </c>
      <c r="AR32">
        <v>8</v>
      </c>
      <c r="AS32">
        <f t="shared" si="27"/>
        <v>1</v>
      </c>
      <c r="AT32">
        <f t="shared" si="28"/>
        <v>0</v>
      </c>
      <c r="AU32">
        <f t="shared" si="29"/>
        <v>47370.772763260233</v>
      </c>
      <c r="AV32">
        <f t="shared" si="30"/>
        <v>1199.994285714286</v>
      </c>
      <c r="AW32">
        <f t="shared" si="31"/>
        <v>1025.9197421642714</v>
      </c>
      <c r="AX32">
        <f t="shared" si="32"/>
        <v>0.85493718959970022</v>
      </c>
      <c r="AY32">
        <f t="shared" si="33"/>
        <v>0.18842877592742141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1669222529.0285721</v>
      </c>
      <c r="BF32">
        <v>88.940242857142849</v>
      </c>
      <c r="BG32">
        <v>99.091742857142862</v>
      </c>
      <c r="BH32">
        <v>34.94705714285714</v>
      </c>
      <c r="BI32">
        <v>33.903385714285719</v>
      </c>
      <c r="BJ32">
        <v>91.792942857142862</v>
      </c>
      <c r="BK32">
        <v>34.831657142857139</v>
      </c>
      <c r="BL32">
        <v>650.03785714285709</v>
      </c>
      <c r="BM32">
        <v>100.991</v>
      </c>
      <c r="BN32">
        <v>9.9930285714285721E-2</v>
      </c>
      <c r="BO32">
        <v>32.947328571428571</v>
      </c>
      <c r="BP32">
        <v>33.494999999999997</v>
      </c>
      <c r="BQ32">
        <v>999.89999999999986</v>
      </c>
      <c r="BR32">
        <v>0</v>
      </c>
      <c r="BS32">
        <v>0</v>
      </c>
      <c r="BT32">
        <v>9020.1785714285706</v>
      </c>
      <c r="BU32">
        <v>0</v>
      </c>
      <c r="BV32">
        <v>241.90571428571431</v>
      </c>
      <c r="BW32">
        <v>-10.15158571428571</v>
      </c>
      <c r="BX32">
        <v>92.160985714285729</v>
      </c>
      <c r="BY32">
        <v>102.5693285714286</v>
      </c>
      <c r="BZ32">
        <v>1.043674285714286</v>
      </c>
      <c r="CA32">
        <v>99.091742857142862</v>
      </c>
      <c r="CB32">
        <v>33.903385714285719</v>
      </c>
      <c r="CC32">
        <v>3.5293385714285712</v>
      </c>
      <c r="CD32">
        <v>3.4239357142857139</v>
      </c>
      <c r="CE32">
        <v>26.761557142857139</v>
      </c>
      <c r="CF32">
        <v>26.247214285714279</v>
      </c>
      <c r="CG32">
        <v>1199.994285714286</v>
      </c>
      <c r="CH32">
        <v>0.50001099999999987</v>
      </c>
      <c r="CI32">
        <v>0.49998900000000007</v>
      </c>
      <c r="CJ32">
        <v>0</v>
      </c>
      <c r="CK32">
        <v>880.19371428571435</v>
      </c>
      <c r="CL32">
        <v>4.9990899999999998</v>
      </c>
      <c r="CM32">
        <v>9632.2857142857138</v>
      </c>
      <c r="CN32">
        <v>9557.85142857143</v>
      </c>
      <c r="CO32">
        <v>43</v>
      </c>
      <c r="CP32">
        <v>44.75</v>
      </c>
      <c r="CQ32">
        <v>43.811999999999998</v>
      </c>
      <c r="CR32">
        <v>43.785428571428568</v>
      </c>
      <c r="CS32">
        <v>44.311999999999998</v>
      </c>
      <c r="CT32">
        <v>597.5100000000001</v>
      </c>
      <c r="CU32">
        <v>597.48428571428576</v>
      </c>
      <c r="CV32">
        <v>0</v>
      </c>
      <c r="CW32">
        <v>1669222537.8</v>
      </c>
      <c r="CX32">
        <v>0</v>
      </c>
      <c r="CY32">
        <v>1669215309.0999999</v>
      </c>
      <c r="CZ32" t="s">
        <v>356</v>
      </c>
      <c r="DA32">
        <v>1669215309.0999999</v>
      </c>
      <c r="DB32">
        <v>1669215308.0999999</v>
      </c>
      <c r="DC32">
        <v>4</v>
      </c>
      <c r="DD32">
        <v>-3.3000000000000002E-2</v>
      </c>
      <c r="DE32">
        <v>-1.7000000000000001E-2</v>
      </c>
      <c r="DF32">
        <v>-3.2709999999999999</v>
      </c>
      <c r="DG32">
        <v>0.115</v>
      </c>
      <c r="DH32">
        <v>409</v>
      </c>
      <c r="DI32">
        <v>31</v>
      </c>
      <c r="DJ32">
        <v>0.59</v>
      </c>
      <c r="DK32">
        <v>0.22</v>
      </c>
      <c r="DL32">
        <v>-9.8839292682926825</v>
      </c>
      <c r="DM32">
        <v>-1.9126062020906061</v>
      </c>
      <c r="DN32">
        <v>0.19111922914307999</v>
      </c>
      <c r="DO32">
        <v>0</v>
      </c>
      <c r="DP32">
        <v>1.0535553658536589</v>
      </c>
      <c r="DQ32">
        <v>7.198724738676246E-2</v>
      </c>
      <c r="DR32">
        <v>2.851480891230336E-2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365</v>
      </c>
      <c r="EA32">
        <v>3.2958799999999999</v>
      </c>
      <c r="EB32">
        <v>2.6253600000000001</v>
      </c>
      <c r="EC32">
        <v>2.75964E-2</v>
      </c>
      <c r="ED32">
        <v>2.9335400000000001E-2</v>
      </c>
      <c r="EE32">
        <v>0.141592</v>
      </c>
      <c r="EF32">
        <v>0.137185</v>
      </c>
      <c r="EG32">
        <v>29432.9</v>
      </c>
      <c r="EH32">
        <v>29910.400000000001</v>
      </c>
      <c r="EI32">
        <v>28163.3</v>
      </c>
      <c r="EJ32">
        <v>29662.7</v>
      </c>
      <c r="EK32">
        <v>33248.400000000001</v>
      </c>
      <c r="EL32">
        <v>35514</v>
      </c>
      <c r="EM32">
        <v>39739.699999999997</v>
      </c>
      <c r="EN32">
        <v>42386.3</v>
      </c>
      <c r="EO32">
        <v>2.1218499999999998</v>
      </c>
      <c r="EP32">
        <v>2.1383999999999999</v>
      </c>
      <c r="EQ32">
        <v>0.14135200000000001</v>
      </c>
      <c r="ER32">
        <v>0</v>
      </c>
      <c r="ES32">
        <v>31.209800000000001</v>
      </c>
      <c r="ET32">
        <v>999.9</v>
      </c>
      <c r="EU32">
        <v>65.400000000000006</v>
      </c>
      <c r="EV32">
        <v>38.5</v>
      </c>
      <c r="EW32">
        <v>44.290399999999998</v>
      </c>
      <c r="EX32">
        <v>57.120899999999999</v>
      </c>
      <c r="EY32">
        <v>-1.45834</v>
      </c>
      <c r="EZ32">
        <v>2</v>
      </c>
      <c r="FA32">
        <v>0.53297000000000005</v>
      </c>
      <c r="FB32">
        <v>0.477072</v>
      </c>
      <c r="FC32">
        <v>20.270700000000001</v>
      </c>
      <c r="FD32">
        <v>5.2166899999999998</v>
      </c>
      <c r="FE32">
        <v>12.0068</v>
      </c>
      <c r="FF32">
        <v>4.98515</v>
      </c>
      <c r="FG32">
        <v>3.2846500000000001</v>
      </c>
      <c r="FH32">
        <v>9999</v>
      </c>
      <c r="FI32">
        <v>9999</v>
      </c>
      <c r="FJ32">
        <v>9999</v>
      </c>
      <c r="FK32">
        <v>999.9</v>
      </c>
      <c r="FL32">
        <v>1.8658600000000001</v>
      </c>
      <c r="FM32">
        <v>1.8622000000000001</v>
      </c>
      <c r="FN32">
        <v>1.8643099999999999</v>
      </c>
      <c r="FO32">
        <v>1.8603499999999999</v>
      </c>
      <c r="FP32">
        <v>1.86111</v>
      </c>
      <c r="FQ32">
        <v>1.8602000000000001</v>
      </c>
      <c r="FR32">
        <v>1.86188</v>
      </c>
      <c r="FS32">
        <v>1.85842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-2.8580000000000001</v>
      </c>
      <c r="GH32">
        <v>0.1154</v>
      </c>
      <c r="GI32">
        <v>-2.7106589400944232</v>
      </c>
      <c r="GJ32">
        <v>-1.6100910332537859E-3</v>
      </c>
      <c r="GK32">
        <v>7.0186618486508772E-7</v>
      </c>
      <c r="GL32">
        <v>-2.134652460378022E-10</v>
      </c>
      <c r="GM32">
        <v>0.1154050000000026</v>
      </c>
      <c r="GN32">
        <v>0</v>
      </c>
      <c r="GO32">
        <v>0</v>
      </c>
      <c r="GP32">
        <v>0</v>
      </c>
      <c r="GQ32">
        <v>5</v>
      </c>
      <c r="GR32">
        <v>2079</v>
      </c>
      <c r="GS32">
        <v>3</v>
      </c>
      <c r="GT32">
        <v>29</v>
      </c>
      <c r="GU32">
        <v>120.4</v>
      </c>
      <c r="GV32">
        <v>120.4</v>
      </c>
      <c r="GW32">
        <v>0.46997100000000003</v>
      </c>
      <c r="GX32">
        <v>2.66357</v>
      </c>
      <c r="GY32">
        <v>2.04834</v>
      </c>
      <c r="GZ32">
        <v>2.6049799999999999</v>
      </c>
      <c r="HA32">
        <v>2.1972700000000001</v>
      </c>
      <c r="HB32">
        <v>2.3083499999999999</v>
      </c>
      <c r="HC32">
        <v>42.085700000000003</v>
      </c>
      <c r="HD32">
        <v>14.3772</v>
      </c>
      <c r="HE32">
        <v>18</v>
      </c>
      <c r="HF32">
        <v>632.548</v>
      </c>
      <c r="HG32">
        <v>715.96299999999997</v>
      </c>
      <c r="HH32">
        <v>30.9998</v>
      </c>
      <c r="HI32">
        <v>34.079300000000003</v>
      </c>
      <c r="HJ32">
        <v>29.9999</v>
      </c>
      <c r="HK32">
        <v>34.058799999999998</v>
      </c>
      <c r="HL32">
        <v>34.071100000000001</v>
      </c>
      <c r="HM32">
        <v>9.4802199999999992</v>
      </c>
      <c r="HN32">
        <v>29.2361</v>
      </c>
      <c r="HO32">
        <v>42.807000000000002</v>
      </c>
      <c r="HP32">
        <v>31</v>
      </c>
      <c r="HQ32">
        <v>116.958</v>
      </c>
      <c r="HR32">
        <v>34.037799999999997</v>
      </c>
      <c r="HS32">
        <v>99.219200000000001</v>
      </c>
      <c r="HT32">
        <v>98.301599999999993</v>
      </c>
    </row>
    <row r="33" spans="1:228" x14ac:dyDescent="0.2">
      <c r="A33">
        <v>18</v>
      </c>
      <c r="B33">
        <v>1669222535.0999999</v>
      </c>
      <c r="C33">
        <v>67.5</v>
      </c>
      <c r="D33" t="s">
        <v>394</v>
      </c>
      <c r="E33" t="s">
        <v>395</v>
      </c>
      <c r="F33">
        <v>4</v>
      </c>
      <c r="G33">
        <v>1669222533.0999999</v>
      </c>
      <c r="H33">
        <f t="shared" si="0"/>
        <v>2.5919922271778724E-3</v>
      </c>
      <c r="I33">
        <f t="shared" si="1"/>
        <v>2.5919922271778724</v>
      </c>
      <c r="J33">
        <f t="shared" si="2"/>
        <v>1.1765306756350327</v>
      </c>
      <c r="K33">
        <f t="shared" si="3"/>
        <v>95.642200000000003</v>
      </c>
      <c r="L33">
        <f t="shared" si="4"/>
        <v>80.795070062547765</v>
      </c>
      <c r="M33">
        <f t="shared" si="5"/>
        <v>8.1677728086296693</v>
      </c>
      <c r="N33">
        <f t="shared" si="6"/>
        <v>9.6687057751514374</v>
      </c>
      <c r="O33">
        <f t="shared" si="7"/>
        <v>0.15444873011343835</v>
      </c>
      <c r="P33">
        <f t="shared" si="8"/>
        <v>3.6803590216124391</v>
      </c>
      <c r="Q33">
        <f t="shared" si="9"/>
        <v>0.15093620720747128</v>
      </c>
      <c r="R33">
        <f t="shared" si="10"/>
        <v>9.4644062377584826E-2</v>
      </c>
      <c r="S33">
        <f t="shared" si="11"/>
        <v>226.11260494844004</v>
      </c>
      <c r="T33">
        <f t="shared" si="12"/>
        <v>33.475927360459039</v>
      </c>
      <c r="U33">
        <f t="shared" si="13"/>
        <v>33.496685714285711</v>
      </c>
      <c r="V33">
        <f t="shared" si="14"/>
        <v>5.1948238870354411</v>
      </c>
      <c r="W33">
        <f t="shared" si="15"/>
        <v>70.16057870946841</v>
      </c>
      <c r="X33">
        <f t="shared" si="16"/>
        <v>3.5337333347643765</v>
      </c>
      <c r="Y33">
        <f t="shared" si="17"/>
        <v>5.0366365268983833</v>
      </c>
      <c r="Z33">
        <f t="shared" si="18"/>
        <v>1.6610905522710646</v>
      </c>
      <c r="AA33">
        <f t="shared" si="19"/>
        <v>-114.30685721854418</v>
      </c>
      <c r="AB33">
        <f t="shared" si="20"/>
        <v>-109.37797021339181</v>
      </c>
      <c r="AC33">
        <f t="shared" si="21"/>
        <v>-6.8211309518540926</v>
      </c>
      <c r="AD33">
        <f t="shared" si="22"/>
        <v>-4.3933534353500363</v>
      </c>
      <c r="AE33">
        <f t="shared" si="23"/>
        <v>24.34987704274015</v>
      </c>
      <c r="AF33">
        <f t="shared" si="24"/>
        <v>2.4974877425758373</v>
      </c>
      <c r="AG33">
        <f t="shared" si="25"/>
        <v>1.1765306756350327</v>
      </c>
      <c r="AH33">
        <v>108.9824442921465</v>
      </c>
      <c r="AI33">
        <v>101.6514563636363</v>
      </c>
      <c r="AJ33">
        <v>1.6977081999378629</v>
      </c>
      <c r="AK33">
        <v>65.850952648887542</v>
      </c>
      <c r="AL33">
        <f t="shared" si="26"/>
        <v>2.5919922271778724</v>
      </c>
      <c r="AM33">
        <v>33.921937162747568</v>
      </c>
      <c r="AN33">
        <v>34.963837362637413</v>
      </c>
      <c r="AO33">
        <v>-5.4833003431233214E-4</v>
      </c>
      <c r="AP33">
        <v>87.460255813304641</v>
      </c>
      <c r="AQ33">
        <v>54</v>
      </c>
      <c r="AR33">
        <v>8</v>
      </c>
      <c r="AS33">
        <f t="shared" si="27"/>
        <v>1</v>
      </c>
      <c r="AT33">
        <f t="shared" si="28"/>
        <v>0</v>
      </c>
      <c r="AU33">
        <f t="shared" si="29"/>
        <v>47343.186532613487</v>
      </c>
      <c r="AV33">
        <f t="shared" si="30"/>
        <v>1199.99</v>
      </c>
      <c r="AW33">
        <f t="shared" si="31"/>
        <v>1025.9160564499689</v>
      </c>
      <c r="AX33">
        <f t="shared" si="32"/>
        <v>0.85493717151807003</v>
      </c>
      <c r="AY33">
        <f t="shared" si="33"/>
        <v>0.18842874102987528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1669222533.0999999</v>
      </c>
      <c r="BF33">
        <v>95.642200000000003</v>
      </c>
      <c r="BG33">
        <v>105.8554285714286</v>
      </c>
      <c r="BH33">
        <v>34.955457142857149</v>
      </c>
      <c r="BI33">
        <v>33.954357142857141</v>
      </c>
      <c r="BJ33">
        <v>98.504871428571434</v>
      </c>
      <c r="BK33">
        <v>34.840042857142848</v>
      </c>
      <c r="BL33">
        <v>650.0354285714285</v>
      </c>
      <c r="BM33">
        <v>100.9925714285714</v>
      </c>
      <c r="BN33">
        <v>9.9893771428571435E-2</v>
      </c>
      <c r="BO33">
        <v>32.945428571428572</v>
      </c>
      <c r="BP33">
        <v>33.496685714285711</v>
      </c>
      <c r="BQ33">
        <v>999.89999999999986</v>
      </c>
      <c r="BR33">
        <v>0</v>
      </c>
      <c r="BS33">
        <v>0</v>
      </c>
      <c r="BT33">
        <v>9014.6428571428569</v>
      </c>
      <c r="BU33">
        <v>0</v>
      </c>
      <c r="BV33">
        <v>243.53614285714289</v>
      </c>
      <c r="BW33">
        <v>-10.213100000000001</v>
      </c>
      <c r="BX33">
        <v>99.106528571428584</v>
      </c>
      <c r="BY33">
        <v>109.57599999999999</v>
      </c>
      <c r="BZ33">
        <v>1.001091428571429</v>
      </c>
      <c r="CA33">
        <v>105.8554285714286</v>
      </c>
      <c r="CB33">
        <v>33.954357142857141</v>
      </c>
      <c r="CC33">
        <v>3.5302414285714279</v>
      </c>
      <c r="CD33">
        <v>3.4291399999999999</v>
      </c>
      <c r="CE33">
        <v>26.765899999999991</v>
      </c>
      <c r="CF33">
        <v>26.272928571428569</v>
      </c>
      <c r="CG33">
        <v>1199.99</v>
      </c>
      <c r="CH33">
        <v>0.50001099999999987</v>
      </c>
      <c r="CI33">
        <v>0.49998900000000007</v>
      </c>
      <c r="CJ33">
        <v>0</v>
      </c>
      <c r="CK33">
        <v>879.3130000000001</v>
      </c>
      <c r="CL33">
        <v>4.9990899999999998</v>
      </c>
      <c r="CM33">
        <v>9628.7571428571428</v>
      </c>
      <c r="CN33">
        <v>9557.8271428571425</v>
      </c>
      <c r="CO33">
        <v>43.017714285714291</v>
      </c>
      <c r="CP33">
        <v>44.75</v>
      </c>
      <c r="CQ33">
        <v>43.811999999999998</v>
      </c>
      <c r="CR33">
        <v>43.75</v>
      </c>
      <c r="CS33">
        <v>44.311999999999998</v>
      </c>
      <c r="CT33">
        <v>597.50857142857149</v>
      </c>
      <c r="CU33">
        <v>597.48142857142852</v>
      </c>
      <c r="CV33">
        <v>0</v>
      </c>
      <c r="CW33">
        <v>1669222542</v>
      </c>
      <c r="CX33">
        <v>0</v>
      </c>
      <c r="CY33">
        <v>1669215309.0999999</v>
      </c>
      <c r="CZ33" t="s">
        <v>356</v>
      </c>
      <c r="DA33">
        <v>1669215309.0999999</v>
      </c>
      <c r="DB33">
        <v>1669215308.0999999</v>
      </c>
      <c r="DC33">
        <v>4</v>
      </c>
      <c r="DD33">
        <v>-3.3000000000000002E-2</v>
      </c>
      <c r="DE33">
        <v>-1.7000000000000001E-2</v>
      </c>
      <c r="DF33">
        <v>-3.2709999999999999</v>
      </c>
      <c r="DG33">
        <v>0.115</v>
      </c>
      <c r="DH33">
        <v>409</v>
      </c>
      <c r="DI33">
        <v>31</v>
      </c>
      <c r="DJ33">
        <v>0.59</v>
      </c>
      <c r="DK33">
        <v>0.22</v>
      </c>
      <c r="DL33">
        <v>-10.00246756097561</v>
      </c>
      <c r="DM33">
        <v>-1.636407386759585</v>
      </c>
      <c r="DN33">
        <v>0.1640072145911686</v>
      </c>
      <c r="DO33">
        <v>0</v>
      </c>
      <c r="DP33">
        <v>1.046583658536586</v>
      </c>
      <c r="DQ33">
        <v>-0.1195985644599295</v>
      </c>
      <c r="DR33">
        <v>3.3401831160267438E-2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357</v>
      </c>
      <c r="EA33">
        <v>3.2958699999999999</v>
      </c>
      <c r="EB33">
        <v>2.62541</v>
      </c>
      <c r="EC33">
        <v>2.9429400000000001E-2</v>
      </c>
      <c r="ED33">
        <v>3.1157899999999999E-2</v>
      </c>
      <c r="EE33">
        <v>0.141648</v>
      </c>
      <c r="EF33">
        <v>0.13724</v>
      </c>
      <c r="EG33">
        <v>29377.4</v>
      </c>
      <c r="EH33">
        <v>29854.5</v>
      </c>
      <c r="EI33">
        <v>28163.3</v>
      </c>
      <c r="EJ33">
        <v>29663</v>
      </c>
      <c r="EK33">
        <v>33246.800000000003</v>
      </c>
      <c r="EL33">
        <v>35511.9</v>
      </c>
      <c r="EM33">
        <v>39740.199999999997</v>
      </c>
      <c r="EN33">
        <v>42386.3</v>
      </c>
      <c r="EO33">
        <v>2.12188</v>
      </c>
      <c r="EP33">
        <v>2.1383999999999999</v>
      </c>
      <c r="EQ33">
        <v>0.14088300000000001</v>
      </c>
      <c r="ER33">
        <v>0</v>
      </c>
      <c r="ES33">
        <v>31.2102</v>
      </c>
      <c r="ET33">
        <v>999.9</v>
      </c>
      <c r="EU33">
        <v>65.400000000000006</v>
      </c>
      <c r="EV33">
        <v>38.5</v>
      </c>
      <c r="EW33">
        <v>44.292099999999998</v>
      </c>
      <c r="EX33">
        <v>57.120899999999999</v>
      </c>
      <c r="EY33">
        <v>-1.50641</v>
      </c>
      <c r="EZ33">
        <v>2</v>
      </c>
      <c r="FA33">
        <v>0.53290700000000002</v>
      </c>
      <c r="FB33">
        <v>0.476522</v>
      </c>
      <c r="FC33">
        <v>20.270700000000001</v>
      </c>
      <c r="FD33">
        <v>5.2165400000000002</v>
      </c>
      <c r="FE33">
        <v>12.0068</v>
      </c>
      <c r="FF33">
        <v>4.9857500000000003</v>
      </c>
      <c r="FG33">
        <v>3.2846500000000001</v>
      </c>
      <c r="FH33">
        <v>9999</v>
      </c>
      <c r="FI33">
        <v>9999</v>
      </c>
      <c r="FJ33">
        <v>9999</v>
      </c>
      <c r="FK33">
        <v>999.9</v>
      </c>
      <c r="FL33">
        <v>1.86585</v>
      </c>
      <c r="FM33">
        <v>1.8622300000000001</v>
      </c>
      <c r="FN33">
        <v>1.8643099999999999</v>
      </c>
      <c r="FO33">
        <v>1.8603499999999999</v>
      </c>
      <c r="FP33">
        <v>1.86111</v>
      </c>
      <c r="FQ33">
        <v>1.8602000000000001</v>
      </c>
      <c r="FR33">
        <v>1.86188</v>
      </c>
      <c r="FS33">
        <v>1.8584400000000001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-2.8679999999999999</v>
      </c>
      <c r="GH33">
        <v>0.1154</v>
      </c>
      <c r="GI33">
        <v>-2.7106589400944232</v>
      </c>
      <c r="GJ33">
        <v>-1.6100910332537859E-3</v>
      </c>
      <c r="GK33">
        <v>7.0186618486508772E-7</v>
      </c>
      <c r="GL33">
        <v>-2.134652460378022E-10</v>
      </c>
      <c r="GM33">
        <v>0.1154050000000026</v>
      </c>
      <c r="GN33">
        <v>0</v>
      </c>
      <c r="GO33">
        <v>0</v>
      </c>
      <c r="GP33">
        <v>0</v>
      </c>
      <c r="GQ33">
        <v>5</v>
      </c>
      <c r="GR33">
        <v>2079</v>
      </c>
      <c r="GS33">
        <v>3</v>
      </c>
      <c r="GT33">
        <v>29</v>
      </c>
      <c r="GU33">
        <v>120.4</v>
      </c>
      <c r="GV33">
        <v>120.5</v>
      </c>
      <c r="GW33">
        <v>0.49072300000000002</v>
      </c>
      <c r="GX33">
        <v>2.65747</v>
      </c>
      <c r="GY33">
        <v>2.04834</v>
      </c>
      <c r="GZ33">
        <v>2.6061999999999999</v>
      </c>
      <c r="HA33">
        <v>2.1972700000000001</v>
      </c>
      <c r="HB33">
        <v>2.2741699999999998</v>
      </c>
      <c r="HC33">
        <v>42.085700000000003</v>
      </c>
      <c r="HD33">
        <v>14.3772</v>
      </c>
      <c r="HE33">
        <v>18</v>
      </c>
      <c r="HF33">
        <v>632.53</v>
      </c>
      <c r="HG33">
        <v>715.91700000000003</v>
      </c>
      <c r="HH33">
        <v>30.9998</v>
      </c>
      <c r="HI33">
        <v>34.075400000000002</v>
      </c>
      <c r="HJ33">
        <v>29.9999</v>
      </c>
      <c r="HK33">
        <v>34.054900000000004</v>
      </c>
      <c r="HL33">
        <v>34.0672</v>
      </c>
      <c r="HM33">
        <v>9.8896599999999992</v>
      </c>
      <c r="HN33">
        <v>29.2361</v>
      </c>
      <c r="HO33">
        <v>42.432400000000001</v>
      </c>
      <c r="HP33">
        <v>31</v>
      </c>
      <c r="HQ33">
        <v>123.637</v>
      </c>
      <c r="HR33">
        <v>34.033799999999999</v>
      </c>
      <c r="HS33">
        <v>99.219899999999996</v>
      </c>
      <c r="HT33">
        <v>98.302000000000007</v>
      </c>
    </row>
    <row r="34" spans="1:228" x14ac:dyDescent="0.2">
      <c r="A34">
        <v>19</v>
      </c>
      <c r="B34">
        <v>1669222539.0999999</v>
      </c>
      <c r="C34">
        <v>71.5</v>
      </c>
      <c r="D34" t="s">
        <v>396</v>
      </c>
      <c r="E34" t="s">
        <v>397</v>
      </c>
      <c r="F34">
        <v>4</v>
      </c>
      <c r="G34">
        <v>1669222536.7874999</v>
      </c>
      <c r="H34">
        <f t="shared" si="0"/>
        <v>2.6384202582532957E-3</v>
      </c>
      <c r="I34">
        <f t="shared" si="1"/>
        <v>2.6384202582532956</v>
      </c>
      <c r="J34">
        <f t="shared" si="2"/>
        <v>1.3866718522634858</v>
      </c>
      <c r="K34">
        <f t="shared" si="3"/>
        <v>101.68566250000001</v>
      </c>
      <c r="L34">
        <f t="shared" si="4"/>
        <v>84.757908219501829</v>
      </c>
      <c r="M34">
        <f t="shared" si="5"/>
        <v>8.5684201632028678</v>
      </c>
      <c r="N34">
        <f t="shared" si="6"/>
        <v>10.27969541930211</v>
      </c>
      <c r="O34">
        <f t="shared" si="7"/>
        <v>0.15745442504290993</v>
      </c>
      <c r="P34">
        <f t="shared" si="8"/>
        <v>3.6758558988418457</v>
      </c>
      <c r="Q34">
        <f t="shared" si="9"/>
        <v>0.15380124044972621</v>
      </c>
      <c r="R34">
        <f t="shared" si="10"/>
        <v>9.6446939872472187E-2</v>
      </c>
      <c r="S34">
        <f t="shared" si="11"/>
        <v>226.11690935920345</v>
      </c>
      <c r="T34">
        <f t="shared" si="12"/>
        <v>33.4637433343445</v>
      </c>
      <c r="U34">
        <f t="shared" si="13"/>
        <v>33.495337499999998</v>
      </c>
      <c r="V34">
        <f t="shared" si="14"/>
        <v>5.1944317960319069</v>
      </c>
      <c r="W34">
        <f t="shared" si="15"/>
        <v>70.199636096582225</v>
      </c>
      <c r="X34">
        <f t="shared" si="16"/>
        <v>3.5350862291815197</v>
      </c>
      <c r="Y34">
        <f t="shared" si="17"/>
        <v>5.0357614736319558</v>
      </c>
      <c r="Z34">
        <f t="shared" si="18"/>
        <v>1.6593455668503871</v>
      </c>
      <c r="AA34">
        <f t="shared" si="19"/>
        <v>-116.35433338897035</v>
      </c>
      <c r="AB34">
        <f t="shared" si="20"/>
        <v>-109.58952699975343</v>
      </c>
      <c r="AC34">
        <f t="shared" si="21"/>
        <v>-6.8425479095883386</v>
      </c>
      <c r="AD34">
        <f t="shared" si="22"/>
        <v>-6.6694989391086779</v>
      </c>
      <c r="AE34">
        <f t="shared" si="23"/>
        <v>24.612595220309537</v>
      </c>
      <c r="AF34">
        <f t="shared" si="24"/>
        <v>2.5937197077326792</v>
      </c>
      <c r="AG34">
        <f t="shared" si="25"/>
        <v>1.3866718522634858</v>
      </c>
      <c r="AH34">
        <v>115.89303337994291</v>
      </c>
      <c r="AI34">
        <v>108.45473333333329</v>
      </c>
      <c r="AJ34">
        <v>1.7018608845407179</v>
      </c>
      <c r="AK34">
        <v>65.850952648887542</v>
      </c>
      <c r="AL34">
        <f t="shared" si="26"/>
        <v>2.6384202582532956</v>
      </c>
      <c r="AM34">
        <v>33.95332865878509</v>
      </c>
      <c r="AN34">
        <v>34.969403296703319</v>
      </c>
      <c r="AO34">
        <v>7.7776993639446842E-3</v>
      </c>
      <c r="AP34">
        <v>87.460255813304641</v>
      </c>
      <c r="AQ34">
        <v>54</v>
      </c>
      <c r="AR34">
        <v>8</v>
      </c>
      <c r="AS34">
        <f t="shared" si="27"/>
        <v>1</v>
      </c>
      <c r="AT34">
        <f t="shared" si="28"/>
        <v>0</v>
      </c>
      <c r="AU34">
        <f t="shared" si="29"/>
        <v>47263.177972270132</v>
      </c>
      <c r="AV34">
        <f t="shared" si="30"/>
        <v>1200.0125</v>
      </c>
      <c r="AW34">
        <f t="shared" si="31"/>
        <v>1025.9353260928515</v>
      </c>
      <c r="AX34">
        <f t="shared" si="32"/>
        <v>0.85493719948154823</v>
      </c>
      <c r="AY34">
        <f t="shared" si="33"/>
        <v>0.18842879499938828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1669222536.7874999</v>
      </c>
      <c r="BF34">
        <v>101.68566250000001</v>
      </c>
      <c r="BG34">
        <v>112.018625</v>
      </c>
      <c r="BH34">
        <v>34.968699999999998</v>
      </c>
      <c r="BI34">
        <v>33.929012499999999</v>
      </c>
      <c r="BJ34">
        <v>104.55737499999999</v>
      </c>
      <c r="BK34">
        <v>34.8532875</v>
      </c>
      <c r="BL34">
        <v>650.01800000000003</v>
      </c>
      <c r="BM34">
        <v>100.99275</v>
      </c>
      <c r="BN34">
        <v>0.1001196</v>
      </c>
      <c r="BO34">
        <v>32.942337500000001</v>
      </c>
      <c r="BP34">
        <v>33.495337499999998</v>
      </c>
      <c r="BQ34">
        <v>999.9</v>
      </c>
      <c r="BR34">
        <v>0</v>
      </c>
      <c r="BS34">
        <v>0</v>
      </c>
      <c r="BT34">
        <v>8999.0625</v>
      </c>
      <c r="BU34">
        <v>0</v>
      </c>
      <c r="BV34">
        <v>248.79474999999999</v>
      </c>
      <c r="BW34">
        <v>-10.332762499999999</v>
      </c>
      <c r="BX34">
        <v>105.370375</v>
      </c>
      <c r="BY34">
        <v>115.952625</v>
      </c>
      <c r="BZ34">
        <v>1.0396875000000001</v>
      </c>
      <c r="CA34">
        <v>112.018625</v>
      </c>
      <c r="CB34">
        <v>33.929012499999999</v>
      </c>
      <c r="CC34">
        <v>3.5315887500000001</v>
      </c>
      <c r="CD34">
        <v>3.4265887500000001</v>
      </c>
      <c r="CE34">
        <v>26.772375</v>
      </c>
      <c r="CF34">
        <v>26.260325000000002</v>
      </c>
      <c r="CG34">
        <v>1200.0125</v>
      </c>
      <c r="CH34">
        <v>0.50001099999999998</v>
      </c>
      <c r="CI34">
        <v>0.49998900000000002</v>
      </c>
      <c r="CJ34">
        <v>0</v>
      </c>
      <c r="CK34">
        <v>878.81737499999997</v>
      </c>
      <c r="CL34">
        <v>4.9990899999999998</v>
      </c>
      <c r="CM34">
        <v>9625.2462500000001</v>
      </c>
      <c r="CN34">
        <v>9557.9850000000006</v>
      </c>
      <c r="CO34">
        <v>43.054250000000003</v>
      </c>
      <c r="CP34">
        <v>44.734250000000003</v>
      </c>
      <c r="CQ34">
        <v>43.811999999999998</v>
      </c>
      <c r="CR34">
        <v>43.780999999999999</v>
      </c>
      <c r="CS34">
        <v>44.311999999999998</v>
      </c>
      <c r="CT34">
        <v>597.51874999999995</v>
      </c>
      <c r="CU34">
        <v>597.49374999999998</v>
      </c>
      <c r="CV34">
        <v>0</v>
      </c>
      <c r="CW34">
        <v>1669222546.2</v>
      </c>
      <c r="CX34">
        <v>0</v>
      </c>
      <c r="CY34">
        <v>1669215309.0999999</v>
      </c>
      <c r="CZ34" t="s">
        <v>356</v>
      </c>
      <c r="DA34">
        <v>1669215309.0999999</v>
      </c>
      <c r="DB34">
        <v>1669215308.0999999</v>
      </c>
      <c r="DC34">
        <v>4</v>
      </c>
      <c r="DD34">
        <v>-3.3000000000000002E-2</v>
      </c>
      <c r="DE34">
        <v>-1.7000000000000001E-2</v>
      </c>
      <c r="DF34">
        <v>-3.2709999999999999</v>
      </c>
      <c r="DG34">
        <v>0.115</v>
      </c>
      <c r="DH34">
        <v>409</v>
      </c>
      <c r="DI34">
        <v>31</v>
      </c>
      <c r="DJ34">
        <v>0.59</v>
      </c>
      <c r="DK34">
        <v>0.22</v>
      </c>
      <c r="DL34">
        <v>-10.103754</v>
      </c>
      <c r="DM34">
        <v>-1.632913621013121</v>
      </c>
      <c r="DN34">
        <v>0.15987647525198939</v>
      </c>
      <c r="DO34">
        <v>0</v>
      </c>
      <c r="DP34">
        <v>1.04969975</v>
      </c>
      <c r="DQ34">
        <v>-0.24953027392120211</v>
      </c>
      <c r="DR34">
        <v>3.2270246615690751E-2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357</v>
      </c>
      <c r="EA34">
        <v>3.2958799999999999</v>
      </c>
      <c r="EB34">
        <v>2.6253299999999999</v>
      </c>
      <c r="EC34">
        <v>3.12465E-2</v>
      </c>
      <c r="ED34">
        <v>3.2985399999999998E-2</v>
      </c>
      <c r="EE34">
        <v>0.14165800000000001</v>
      </c>
      <c r="EF34">
        <v>0.13713900000000001</v>
      </c>
      <c r="EG34">
        <v>29322.5</v>
      </c>
      <c r="EH34">
        <v>29798.400000000001</v>
      </c>
      <c r="EI34">
        <v>28163.200000000001</v>
      </c>
      <c r="EJ34">
        <v>29663.1</v>
      </c>
      <c r="EK34">
        <v>33246.300000000003</v>
      </c>
      <c r="EL34">
        <v>35516.6</v>
      </c>
      <c r="EM34">
        <v>39740</v>
      </c>
      <c r="EN34">
        <v>42386.7</v>
      </c>
      <c r="EO34">
        <v>2.1219700000000001</v>
      </c>
      <c r="EP34">
        <v>2.1385299999999998</v>
      </c>
      <c r="EQ34">
        <v>0.14099500000000001</v>
      </c>
      <c r="ER34">
        <v>0</v>
      </c>
      <c r="ES34">
        <v>31.2102</v>
      </c>
      <c r="ET34">
        <v>999.9</v>
      </c>
      <c r="EU34">
        <v>65.3</v>
      </c>
      <c r="EV34">
        <v>38.6</v>
      </c>
      <c r="EW34">
        <v>44.469099999999997</v>
      </c>
      <c r="EX34">
        <v>57.510899999999999</v>
      </c>
      <c r="EY34">
        <v>-1.61859</v>
      </c>
      <c r="EZ34">
        <v>2</v>
      </c>
      <c r="FA34">
        <v>0.53249199999999997</v>
      </c>
      <c r="FB34">
        <v>0.47461100000000001</v>
      </c>
      <c r="FC34">
        <v>20.270499999999998</v>
      </c>
      <c r="FD34">
        <v>5.2163899999999996</v>
      </c>
      <c r="FE34">
        <v>12.0059</v>
      </c>
      <c r="FF34">
        <v>4.9853500000000004</v>
      </c>
      <c r="FG34">
        <v>3.2846500000000001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1.8622099999999999</v>
      </c>
      <c r="FN34">
        <v>1.8643099999999999</v>
      </c>
      <c r="FO34">
        <v>1.8603499999999999</v>
      </c>
      <c r="FP34">
        <v>1.86111</v>
      </c>
      <c r="FQ34">
        <v>1.8602000000000001</v>
      </c>
      <c r="FR34">
        <v>1.86188</v>
      </c>
      <c r="FS34">
        <v>1.8584099999999999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-2.8780000000000001</v>
      </c>
      <c r="GH34">
        <v>0.1154</v>
      </c>
      <c r="GI34">
        <v>-2.7106589400944232</v>
      </c>
      <c r="GJ34">
        <v>-1.6100910332537859E-3</v>
      </c>
      <c r="GK34">
        <v>7.0186618486508772E-7</v>
      </c>
      <c r="GL34">
        <v>-2.134652460378022E-10</v>
      </c>
      <c r="GM34">
        <v>0.1154050000000026</v>
      </c>
      <c r="GN34">
        <v>0</v>
      </c>
      <c r="GO34">
        <v>0</v>
      </c>
      <c r="GP34">
        <v>0</v>
      </c>
      <c r="GQ34">
        <v>5</v>
      </c>
      <c r="GR34">
        <v>2079</v>
      </c>
      <c r="GS34">
        <v>3</v>
      </c>
      <c r="GT34">
        <v>29</v>
      </c>
      <c r="GU34">
        <v>120.5</v>
      </c>
      <c r="GV34">
        <v>120.5</v>
      </c>
      <c r="GW34">
        <v>0.51147500000000001</v>
      </c>
      <c r="GX34">
        <v>2.65503</v>
      </c>
      <c r="GY34">
        <v>2.04834</v>
      </c>
      <c r="GZ34">
        <v>2.6049799999999999</v>
      </c>
      <c r="HA34">
        <v>2.1972700000000001</v>
      </c>
      <c r="HB34">
        <v>2.33887</v>
      </c>
      <c r="HC34">
        <v>42.085700000000003</v>
      </c>
      <c r="HD34">
        <v>14.3947</v>
      </c>
      <c r="HE34">
        <v>18</v>
      </c>
      <c r="HF34">
        <v>632.577</v>
      </c>
      <c r="HG34">
        <v>715.98900000000003</v>
      </c>
      <c r="HH34">
        <v>30.999700000000001</v>
      </c>
      <c r="HI34">
        <v>34.072400000000002</v>
      </c>
      <c r="HJ34">
        <v>29.9998</v>
      </c>
      <c r="HK34">
        <v>34.051900000000003</v>
      </c>
      <c r="HL34">
        <v>34.063400000000001</v>
      </c>
      <c r="HM34">
        <v>10.2974</v>
      </c>
      <c r="HN34">
        <v>28.950500000000002</v>
      </c>
      <c r="HO34">
        <v>42.432400000000001</v>
      </c>
      <c r="HP34">
        <v>31</v>
      </c>
      <c r="HQ34">
        <v>130.32</v>
      </c>
      <c r="HR34">
        <v>34.033799999999999</v>
      </c>
      <c r="HS34">
        <v>99.219499999999996</v>
      </c>
      <c r="HT34">
        <v>98.302700000000002</v>
      </c>
    </row>
    <row r="35" spans="1:228" x14ac:dyDescent="0.2">
      <c r="A35">
        <v>20</v>
      </c>
      <c r="B35">
        <v>1669222543.0999999</v>
      </c>
      <c r="C35">
        <v>75.5</v>
      </c>
      <c r="D35" t="s">
        <v>398</v>
      </c>
      <c r="E35" t="s">
        <v>399</v>
      </c>
      <c r="F35">
        <v>4</v>
      </c>
      <c r="G35">
        <v>1669222541.0999999</v>
      </c>
      <c r="H35">
        <f t="shared" si="0"/>
        <v>2.614227964510663E-3</v>
      </c>
      <c r="I35">
        <f t="shared" si="1"/>
        <v>2.614227964510663</v>
      </c>
      <c r="J35">
        <f t="shared" si="2"/>
        <v>1.7502499395029345</v>
      </c>
      <c r="K35">
        <f t="shared" si="3"/>
        <v>108.7837142857143</v>
      </c>
      <c r="L35">
        <f t="shared" si="4"/>
        <v>87.790491707531288</v>
      </c>
      <c r="M35">
        <f t="shared" si="5"/>
        <v>8.8748875510295271</v>
      </c>
      <c r="N35">
        <f t="shared" si="6"/>
        <v>10.997127512229394</v>
      </c>
      <c r="O35">
        <f t="shared" si="7"/>
        <v>0.1560653543843151</v>
      </c>
      <c r="P35">
        <f t="shared" si="8"/>
        <v>3.6733092697521004</v>
      </c>
      <c r="Q35">
        <f t="shared" si="9"/>
        <v>0.15247312398917912</v>
      </c>
      <c r="R35">
        <f t="shared" si="10"/>
        <v>9.561156345731317E-2</v>
      </c>
      <c r="S35">
        <f t="shared" si="11"/>
        <v>226.11602494797148</v>
      </c>
      <c r="T35">
        <f t="shared" si="12"/>
        <v>33.457588154743853</v>
      </c>
      <c r="U35">
        <f t="shared" si="13"/>
        <v>33.490828571428573</v>
      </c>
      <c r="V35">
        <f t="shared" si="14"/>
        <v>5.1931206853045007</v>
      </c>
      <c r="W35">
        <f t="shared" si="15"/>
        <v>70.237114244393368</v>
      </c>
      <c r="X35">
        <f t="shared" si="16"/>
        <v>3.5346746274967078</v>
      </c>
      <c r="Y35">
        <f t="shared" si="17"/>
        <v>5.0324884009295134</v>
      </c>
      <c r="Z35">
        <f t="shared" si="18"/>
        <v>1.6584460578077929</v>
      </c>
      <c r="AA35">
        <f t="shared" si="19"/>
        <v>-115.28745323492024</v>
      </c>
      <c r="AB35">
        <f t="shared" si="20"/>
        <v>-110.91116794788103</v>
      </c>
      <c r="AC35">
        <f t="shared" si="21"/>
        <v>-6.929323980543594</v>
      </c>
      <c r="AD35">
        <f t="shared" si="22"/>
        <v>-7.0119202153733653</v>
      </c>
      <c r="AE35">
        <f t="shared" si="23"/>
        <v>24.910149360415517</v>
      </c>
      <c r="AF35">
        <f t="shared" si="24"/>
        <v>2.6002443062918181</v>
      </c>
      <c r="AG35">
        <f t="shared" si="25"/>
        <v>1.7502499395029345</v>
      </c>
      <c r="AH35">
        <v>122.84209327104109</v>
      </c>
      <c r="AI35">
        <v>115.26716363636361</v>
      </c>
      <c r="AJ35">
        <v>1.6970838508753019</v>
      </c>
      <c r="AK35">
        <v>65.850952648887542</v>
      </c>
      <c r="AL35">
        <f t="shared" si="26"/>
        <v>2.614227964510663</v>
      </c>
      <c r="AM35">
        <v>33.913342597229423</v>
      </c>
      <c r="AN35">
        <v>34.961600000000018</v>
      </c>
      <c r="AO35">
        <v>-8.1383497628789524E-5</v>
      </c>
      <c r="AP35">
        <v>87.460255813304641</v>
      </c>
      <c r="AQ35">
        <v>54</v>
      </c>
      <c r="AR35">
        <v>8</v>
      </c>
      <c r="AS35">
        <f t="shared" si="27"/>
        <v>1</v>
      </c>
      <c r="AT35">
        <f t="shared" si="28"/>
        <v>0</v>
      </c>
      <c r="AU35">
        <f t="shared" si="29"/>
        <v>47219.444699938635</v>
      </c>
      <c r="AV35">
        <f t="shared" si="30"/>
        <v>1200.011428571428</v>
      </c>
      <c r="AW35">
        <f t="shared" si="31"/>
        <v>1025.9340564497259</v>
      </c>
      <c r="AX35">
        <f t="shared" si="32"/>
        <v>0.85493690478520246</v>
      </c>
      <c r="AY35">
        <f t="shared" si="33"/>
        <v>0.18842822623544075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1669222541.0999999</v>
      </c>
      <c r="BF35">
        <v>108.7837142857143</v>
      </c>
      <c r="BG35">
        <v>119.2472857142857</v>
      </c>
      <c r="BH35">
        <v>34.965042857142848</v>
      </c>
      <c r="BI35">
        <v>33.922828571428568</v>
      </c>
      <c r="BJ35">
        <v>111.6657142857143</v>
      </c>
      <c r="BK35">
        <v>34.849642857142847</v>
      </c>
      <c r="BL35">
        <v>650.07571428571441</v>
      </c>
      <c r="BM35">
        <v>100.99171428571429</v>
      </c>
      <c r="BN35">
        <v>9.9957242857142872E-2</v>
      </c>
      <c r="BO35">
        <v>32.930771428571433</v>
      </c>
      <c r="BP35">
        <v>33.490828571428573</v>
      </c>
      <c r="BQ35">
        <v>999.89999999999986</v>
      </c>
      <c r="BR35">
        <v>0</v>
      </c>
      <c r="BS35">
        <v>0</v>
      </c>
      <c r="BT35">
        <v>8990.3571428571431</v>
      </c>
      <c r="BU35">
        <v>0</v>
      </c>
      <c r="BV35">
        <v>250.83099999999999</v>
      </c>
      <c r="BW35">
        <v>-10.4635</v>
      </c>
      <c r="BX35">
        <v>112.7248571428571</v>
      </c>
      <c r="BY35">
        <v>123.4344285714286</v>
      </c>
      <c r="BZ35">
        <v>1.0422400000000001</v>
      </c>
      <c r="CA35">
        <v>119.2472857142857</v>
      </c>
      <c r="CB35">
        <v>33.922828571428568</v>
      </c>
      <c r="CC35">
        <v>3.531182857142857</v>
      </c>
      <c r="CD35">
        <v>3.4259242857142862</v>
      </c>
      <c r="CE35">
        <v>26.770414285714281</v>
      </c>
      <c r="CF35">
        <v>26.25704285714286</v>
      </c>
      <c r="CG35">
        <v>1200.011428571428</v>
      </c>
      <c r="CH35">
        <v>0.50001985714285724</v>
      </c>
      <c r="CI35">
        <v>0.49998014285714282</v>
      </c>
      <c r="CJ35">
        <v>0</v>
      </c>
      <c r="CK35">
        <v>877.99671428571435</v>
      </c>
      <c r="CL35">
        <v>4.9990899999999998</v>
      </c>
      <c r="CM35">
        <v>9614.8428571428558</v>
      </c>
      <c r="CN35">
        <v>9558.0271428571432</v>
      </c>
      <c r="CO35">
        <v>43.035428571428582</v>
      </c>
      <c r="CP35">
        <v>44.732000000000014</v>
      </c>
      <c r="CQ35">
        <v>43.811999999999998</v>
      </c>
      <c r="CR35">
        <v>43.75</v>
      </c>
      <c r="CS35">
        <v>44.33</v>
      </c>
      <c r="CT35">
        <v>597.52999999999986</v>
      </c>
      <c r="CU35">
        <v>597.48142857142864</v>
      </c>
      <c r="CV35">
        <v>0</v>
      </c>
      <c r="CW35">
        <v>1669222549.8</v>
      </c>
      <c r="CX35">
        <v>0</v>
      </c>
      <c r="CY35">
        <v>1669215309.0999999</v>
      </c>
      <c r="CZ35" t="s">
        <v>356</v>
      </c>
      <c r="DA35">
        <v>1669215309.0999999</v>
      </c>
      <c r="DB35">
        <v>1669215308.0999999</v>
      </c>
      <c r="DC35">
        <v>4</v>
      </c>
      <c r="DD35">
        <v>-3.3000000000000002E-2</v>
      </c>
      <c r="DE35">
        <v>-1.7000000000000001E-2</v>
      </c>
      <c r="DF35">
        <v>-3.2709999999999999</v>
      </c>
      <c r="DG35">
        <v>0.115</v>
      </c>
      <c r="DH35">
        <v>409</v>
      </c>
      <c r="DI35">
        <v>31</v>
      </c>
      <c r="DJ35">
        <v>0.59</v>
      </c>
      <c r="DK35">
        <v>0.22</v>
      </c>
      <c r="DL35">
        <v>-10.19638390243902</v>
      </c>
      <c r="DM35">
        <v>-1.6327080836237069</v>
      </c>
      <c r="DN35">
        <v>0.16341684878768711</v>
      </c>
      <c r="DO35">
        <v>0</v>
      </c>
      <c r="DP35">
        <v>1.0456704878048779</v>
      </c>
      <c r="DQ35">
        <v>-0.1350536864111474</v>
      </c>
      <c r="DR35">
        <v>2.8764063265938701E-2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357</v>
      </c>
      <c r="EA35">
        <v>3.2957399999999999</v>
      </c>
      <c r="EB35">
        <v>2.6251099999999998</v>
      </c>
      <c r="EC35">
        <v>3.30569E-2</v>
      </c>
      <c r="ED35">
        <v>3.4785099999999999E-2</v>
      </c>
      <c r="EE35">
        <v>0.14163500000000001</v>
      </c>
      <c r="EF35">
        <v>0.13728000000000001</v>
      </c>
      <c r="EG35">
        <v>29268.3</v>
      </c>
      <c r="EH35">
        <v>29743.1</v>
      </c>
      <c r="EI35">
        <v>28163.8</v>
      </c>
      <c r="EJ35">
        <v>29663.200000000001</v>
      </c>
      <c r="EK35">
        <v>33247.9</v>
      </c>
      <c r="EL35">
        <v>35511</v>
      </c>
      <c r="EM35">
        <v>39740.699999999997</v>
      </c>
      <c r="EN35">
        <v>42386.9</v>
      </c>
      <c r="EO35">
        <v>2.1221299999999998</v>
      </c>
      <c r="EP35">
        <v>2.1388500000000001</v>
      </c>
      <c r="EQ35">
        <v>0.14019000000000001</v>
      </c>
      <c r="ER35">
        <v>0</v>
      </c>
      <c r="ES35">
        <v>31.2102</v>
      </c>
      <c r="ET35">
        <v>999.9</v>
      </c>
      <c r="EU35">
        <v>65.2</v>
      </c>
      <c r="EV35">
        <v>38.6</v>
      </c>
      <c r="EW35">
        <v>44.395499999999998</v>
      </c>
      <c r="EX35">
        <v>57.360900000000001</v>
      </c>
      <c r="EY35">
        <v>-1.46234</v>
      </c>
      <c r="EZ35">
        <v>2</v>
      </c>
      <c r="FA35">
        <v>0.53232999999999997</v>
      </c>
      <c r="FB35">
        <v>0.47066999999999998</v>
      </c>
      <c r="FC35">
        <v>20.270700000000001</v>
      </c>
      <c r="FD35">
        <v>5.2159399999999998</v>
      </c>
      <c r="FE35">
        <v>12.0053</v>
      </c>
      <c r="FF35">
        <v>4.9852499999999997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1.86585</v>
      </c>
      <c r="FM35">
        <v>1.8621799999999999</v>
      </c>
      <c r="FN35">
        <v>1.8643099999999999</v>
      </c>
      <c r="FO35">
        <v>1.8603499999999999</v>
      </c>
      <c r="FP35">
        <v>1.86111</v>
      </c>
      <c r="FQ35">
        <v>1.8602000000000001</v>
      </c>
      <c r="FR35">
        <v>1.86188</v>
      </c>
      <c r="FS35">
        <v>1.85842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-2.887</v>
      </c>
      <c r="GH35">
        <v>0.11550000000000001</v>
      </c>
      <c r="GI35">
        <v>-2.7106589400944232</v>
      </c>
      <c r="GJ35">
        <v>-1.6100910332537859E-3</v>
      </c>
      <c r="GK35">
        <v>7.0186618486508772E-7</v>
      </c>
      <c r="GL35">
        <v>-2.134652460378022E-10</v>
      </c>
      <c r="GM35">
        <v>0.1154050000000026</v>
      </c>
      <c r="GN35">
        <v>0</v>
      </c>
      <c r="GO35">
        <v>0</v>
      </c>
      <c r="GP35">
        <v>0</v>
      </c>
      <c r="GQ35">
        <v>5</v>
      </c>
      <c r="GR35">
        <v>2079</v>
      </c>
      <c r="GS35">
        <v>3</v>
      </c>
      <c r="GT35">
        <v>29</v>
      </c>
      <c r="GU35">
        <v>120.6</v>
      </c>
      <c r="GV35">
        <v>120.6</v>
      </c>
      <c r="GW35">
        <v>0.53100599999999998</v>
      </c>
      <c r="GX35">
        <v>2.65137</v>
      </c>
      <c r="GY35">
        <v>2.04834</v>
      </c>
      <c r="GZ35">
        <v>2.6049799999999999</v>
      </c>
      <c r="HA35">
        <v>2.1972700000000001</v>
      </c>
      <c r="HB35">
        <v>2.3107899999999999</v>
      </c>
      <c r="HC35">
        <v>42.085700000000003</v>
      </c>
      <c r="HD35">
        <v>14.385999999999999</v>
      </c>
      <c r="HE35">
        <v>18</v>
      </c>
      <c r="HF35">
        <v>632.65599999999995</v>
      </c>
      <c r="HG35">
        <v>716.24800000000005</v>
      </c>
      <c r="HH35">
        <v>30.999199999999998</v>
      </c>
      <c r="HI35">
        <v>34.068100000000001</v>
      </c>
      <c r="HJ35">
        <v>29.9999</v>
      </c>
      <c r="HK35">
        <v>34.048000000000002</v>
      </c>
      <c r="HL35">
        <v>34.059600000000003</v>
      </c>
      <c r="HM35">
        <v>10.7065</v>
      </c>
      <c r="HN35">
        <v>28.950500000000002</v>
      </c>
      <c r="HO35">
        <v>42.432400000000001</v>
      </c>
      <c r="HP35">
        <v>31</v>
      </c>
      <c r="HQ35">
        <v>137.023</v>
      </c>
      <c r="HR35">
        <v>34.035699999999999</v>
      </c>
      <c r="HS35">
        <v>99.221299999999999</v>
      </c>
      <c r="HT35">
        <v>98.303100000000001</v>
      </c>
    </row>
    <row r="36" spans="1:228" x14ac:dyDescent="0.2">
      <c r="A36">
        <v>21</v>
      </c>
      <c r="B36">
        <v>1669222547.0999999</v>
      </c>
      <c r="C36">
        <v>79.5</v>
      </c>
      <c r="D36" t="s">
        <v>400</v>
      </c>
      <c r="E36" t="s">
        <v>401</v>
      </c>
      <c r="F36">
        <v>4</v>
      </c>
      <c r="G36">
        <v>1669222544.7874999</v>
      </c>
      <c r="H36">
        <f t="shared" si="0"/>
        <v>2.489370338944784E-3</v>
      </c>
      <c r="I36">
        <f t="shared" si="1"/>
        <v>2.4893703389447839</v>
      </c>
      <c r="J36">
        <f t="shared" si="2"/>
        <v>2.1403310878813842</v>
      </c>
      <c r="K36">
        <f t="shared" si="3"/>
        <v>114.813125</v>
      </c>
      <c r="L36">
        <f t="shared" si="4"/>
        <v>88.598328220519832</v>
      </c>
      <c r="M36">
        <f t="shared" si="5"/>
        <v>8.9566180787917222</v>
      </c>
      <c r="N36">
        <f t="shared" si="6"/>
        <v>11.606734931815627</v>
      </c>
      <c r="O36">
        <f t="shared" si="7"/>
        <v>0.1488962315505436</v>
      </c>
      <c r="P36">
        <f t="shared" si="8"/>
        <v>3.676776605667436</v>
      </c>
      <c r="Q36">
        <f t="shared" si="9"/>
        <v>0.14562573594270606</v>
      </c>
      <c r="R36">
        <f t="shared" si="10"/>
        <v>9.1303942851059361E-2</v>
      </c>
      <c r="S36">
        <f t="shared" si="11"/>
        <v>226.11696598335331</v>
      </c>
      <c r="T36">
        <f t="shared" si="12"/>
        <v>33.473344398243277</v>
      </c>
      <c r="U36">
        <f t="shared" si="13"/>
        <v>33.475099999999998</v>
      </c>
      <c r="V36">
        <f t="shared" si="14"/>
        <v>5.1885493688875517</v>
      </c>
      <c r="W36">
        <f t="shared" si="15"/>
        <v>70.282954866890009</v>
      </c>
      <c r="X36">
        <f t="shared" si="16"/>
        <v>3.5350067999703749</v>
      </c>
      <c r="Y36">
        <f t="shared" si="17"/>
        <v>5.0296786847755328</v>
      </c>
      <c r="Z36">
        <f t="shared" si="18"/>
        <v>1.6535425689171768</v>
      </c>
      <c r="AA36">
        <f t="shared" si="19"/>
        <v>-109.78123194746497</v>
      </c>
      <c r="AB36">
        <f t="shared" si="20"/>
        <v>-109.8672320969133</v>
      </c>
      <c r="AC36">
        <f t="shared" si="21"/>
        <v>-6.8567674322533136</v>
      </c>
      <c r="AD36">
        <f t="shared" si="22"/>
        <v>-0.38826549327828275</v>
      </c>
      <c r="AE36">
        <f t="shared" si="23"/>
        <v>25.212742438909938</v>
      </c>
      <c r="AF36">
        <f t="shared" si="24"/>
        <v>2.4287811068772363</v>
      </c>
      <c r="AG36">
        <f t="shared" si="25"/>
        <v>2.1403310878813842</v>
      </c>
      <c r="AH36">
        <v>129.75332180810071</v>
      </c>
      <c r="AI36">
        <v>122.0372848484848</v>
      </c>
      <c r="AJ36">
        <v>1.690035837988531</v>
      </c>
      <c r="AK36">
        <v>65.850952648887542</v>
      </c>
      <c r="AL36">
        <f t="shared" si="26"/>
        <v>2.4893703389447839</v>
      </c>
      <c r="AM36">
        <v>33.952527330070637</v>
      </c>
      <c r="AN36">
        <v>34.979041758241777</v>
      </c>
      <c r="AO36">
        <v>-5.3504167771192771E-3</v>
      </c>
      <c r="AP36">
        <v>87.460255813304641</v>
      </c>
      <c r="AQ36">
        <v>54</v>
      </c>
      <c r="AR36">
        <v>8</v>
      </c>
      <c r="AS36">
        <f t="shared" si="27"/>
        <v>1</v>
      </c>
      <c r="AT36">
        <f t="shared" si="28"/>
        <v>0</v>
      </c>
      <c r="AU36">
        <f t="shared" si="29"/>
        <v>47282.954298173492</v>
      </c>
      <c r="AV36">
        <f t="shared" si="30"/>
        <v>1200.01875</v>
      </c>
      <c r="AW36">
        <f t="shared" si="31"/>
        <v>1025.940088592411</v>
      </c>
      <c r="AX36">
        <f t="shared" si="32"/>
        <v>0.8549367154408305</v>
      </c>
      <c r="AY36">
        <f t="shared" si="33"/>
        <v>0.18842786080080276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1669222544.7874999</v>
      </c>
      <c r="BF36">
        <v>114.813125</v>
      </c>
      <c r="BG36">
        <v>125.402625</v>
      </c>
      <c r="BH36">
        <v>34.968074999999999</v>
      </c>
      <c r="BI36">
        <v>33.994412500000003</v>
      </c>
      <c r="BJ36">
        <v>117.70399999999999</v>
      </c>
      <c r="BK36">
        <v>34.852649999999997</v>
      </c>
      <c r="BL36">
        <v>649.958125</v>
      </c>
      <c r="BM36">
        <v>100.99250000000001</v>
      </c>
      <c r="BN36">
        <v>9.9905000000000008E-2</v>
      </c>
      <c r="BO36">
        <v>32.920837499999998</v>
      </c>
      <c r="BP36">
        <v>33.475099999999998</v>
      </c>
      <c r="BQ36">
        <v>999.9</v>
      </c>
      <c r="BR36">
        <v>0</v>
      </c>
      <c r="BS36">
        <v>0</v>
      </c>
      <c r="BT36">
        <v>9002.2662500000006</v>
      </c>
      <c r="BU36">
        <v>0</v>
      </c>
      <c r="BV36">
        <v>250.02437499999999</v>
      </c>
      <c r="BW36">
        <v>-10.589487500000001</v>
      </c>
      <c r="BX36">
        <v>118.97324999999999</v>
      </c>
      <c r="BY36">
        <v>129.81562500000001</v>
      </c>
      <c r="BZ36">
        <v>0.97366375000000005</v>
      </c>
      <c r="CA36">
        <v>125.402625</v>
      </c>
      <c r="CB36">
        <v>33.994412500000003</v>
      </c>
      <c r="CC36">
        <v>3.5315137499999998</v>
      </c>
      <c r="CD36">
        <v>3.4331787500000002</v>
      </c>
      <c r="CE36">
        <v>26.771999999999998</v>
      </c>
      <c r="CF36">
        <v>26.292862499999998</v>
      </c>
      <c r="CG36">
        <v>1200.01875</v>
      </c>
      <c r="CH36">
        <v>0.50002599999999997</v>
      </c>
      <c r="CI36">
        <v>0.49997399999999997</v>
      </c>
      <c r="CJ36">
        <v>0</v>
      </c>
      <c r="CK36">
        <v>877.34400000000005</v>
      </c>
      <c r="CL36">
        <v>4.9990899999999998</v>
      </c>
      <c r="CM36">
        <v>9609.2425000000003</v>
      </c>
      <c r="CN36">
        <v>9558.088749999999</v>
      </c>
      <c r="CO36">
        <v>43.038749999999993</v>
      </c>
      <c r="CP36">
        <v>44.742125000000001</v>
      </c>
      <c r="CQ36">
        <v>43.811999999999998</v>
      </c>
      <c r="CR36">
        <v>43.75</v>
      </c>
      <c r="CS36">
        <v>44.343499999999999</v>
      </c>
      <c r="CT36">
        <v>597.54124999999999</v>
      </c>
      <c r="CU36">
        <v>597.47749999999996</v>
      </c>
      <c r="CV36">
        <v>0</v>
      </c>
      <c r="CW36">
        <v>1669222554</v>
      </c>
      <c r="CX36">
        <v>0</v>
      </c>
      <c r="CY36">
        <v>1669215309.0999999</v>
      </c>
      <c r="CZ36" t="s">
        <v>356</v>
      </c>
      <c r="DA36">
        <v>1669215309.0999999</v>
      </c>
      <c r="DB36">
        <v>1669215308.0999999</v>
      </c>
      <c r="DC36">
        <v>4</v>
      </c>
      <c r="DD36">
        <v>-3.3000000000000002E-2</v>
      </c>
      <c r="DE36">
        <v>-1.7000000000000001E-2</v>
      </c>
      <c r="DF36">
        <v>-3.2709999999999999</v>
      </c>
      <c r="DG36">
        <v>0.115</v>
      </c>
      <c r="DH36">
        <v>409</v>
      </c>
      <c r="DI36">
        <v>31</v>
      </c>
      <c r="DJ36">
        <v>0.59</v>
      </c>
      <c r="DK36">
        <v>0.22</v>
      </c>
      <c r="DL36">
        <v>-10.31231463414634</v>
      </c>
      <c r="DM36">
        <v>-1.6182439024390201</v>
      </c>
      <c r="DN36">
        <v>0.1617043169717654</v>
      </c>
      <c r="DO36">
        <v>0</v>
      </c>
      <c r="DP36">
        <v>1.025631487804878</v>
      </c>
      <c r="DQ36">
        <v>-0.1361305923344957</v>
      </c>
      <c r="DR36">
        <v>2.9618790362581231E-2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357</v>
      </c>
      <c r="EA36">
        <v>3.29575</v>
      </c>
      <c r="EB36">
        <v>2.6252800000000001</v>
      </c>
      <c r="EC36">
        <v>3.4837E-2</v>
      </c>
      <c r="ED36">
        <v>3.6582099999999999E-2</v>
      </c>
      <c r="EE36">
        <v>0.14169599999999999</v>
      </c>
      <c r="EF36">
        <v>0.13739199999999999</v>
      </c>
      <c r="EG36">
        <v>29214.7</v>
      </c>
      <c r="EH36">
        <v>29687.9</v>
      </c>
      <c r="EI36">
        <v>28164.1</v>
      </c>
      <c r="EJ36">
        <v>29663.3</v>
      </c>
      <c r="EK36">
        <v>33246.199999999997</v>
      </c>
      <c r="EL36">
        <v>35506.6</v>
      </c>
      <c r="EM36">
        <v>39741.300000000003</v>
      </c>
      <c r="EN36">
        <v>42386.9</v>
      </c>
      <c r="EO36">
        <v>2.12208</v>
      </c>
      <c r="EP36">
        <v>2.1391</v>
      </c>
      <c r="EQ36">
        <v>0.1394</v>
      </c>
      <c r="ER36">
        <v>0</v>
      </c>
      <c r="ES36">
        <v>31.208600000000001</v>
      </c>
      <c r="ET36">
        <v>999.9</v>
      </c>
      <c r="EU36">
        <v>65.2</v>
      </c>
      <c r="EV36">
        <v>38.6</v>
      </c>
      <c r="EW36">
        <v>44.3992</v>
      </c>
      <c r="EX36">
        <v>57.030900000000003</v>
      </c>
      <c r="EY36">
        <v>-1.5544899999999999</v>
      </c>
      <c r="EZ36">
        <v>2</v>
      </c>
      <c r="FA36">
        <v>0.53221300000000005</v>
      </c>
      <c r="FB36">
        <v>0.46222999999999997</v>
      </c>
      <c r="FC36">
        <v>20.270800000000001</v>
      </c>
      <c r="FD36">
        <v>5.2150400000000001</v>
      </c>
      <c r="FE36">
        <v>12.005800000000001</v>
      </c>
      <c r="FF36">
        <v>4.9848499999999998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1.8622399999999999</v>
      </c>
      <c r="FN36">
        <v>1.8643099999999999</v>
      </c>
      <c r="FO36">
        <v>1.8603499999999999</v>
      </c>
      <c r="FP36">
        <v>1.86111</v>
      </c>
      <c r="FQ36">
        <v>1.8602000000000001</v>
      </c>
      <c r="FR36">
        <v>1.86188</v>
      </c>
      <c r="FS36">
        <v>1.8584000000000001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-2.8959999999999999</v>
      </c>
      <c r="GH36">
        <v>0.1154</v>
      </c>
      <c r="GI36">
        <v>-2.7106589400944232</v>
      </c>
      <c r="GJ36">
        <v>-1.6100910332537859E-3</v>
      </c>
      <c r="GK36">
        <v>7.0186618486508772E-7</v>
      </c>
      <c r="GL36">
        <v>-2.134652460378022E-10</v>
      </c>
      <c r="GM36">
        <v>0.1154050000000026</v>
      </c>
      <c r="GN36">
        <v>0</v>
      </c>
      <c r="GO36">
        <v>0</v>
      </c>
      <c r="GP36">
        <v>0</v>
      </c>
      <c r="GQ36">
        <v>5</v>
      </c>
      <c r="GR36">
        <v>2079</v>
      </c>
      <c r="GS36">
        <v>3</v>
      </c>
      <c r="GT36">
        <v>29</v>
      </c>
      <c r="GU36">
        <v>120.6</v>
      </c>
      <c r="GV36">
        <v>120.7</v>
      </c>
      <c r="GW36">
        <v>0.55175799999999997</v>
      </c>
      <c r="GX36">
        <v>2.65747</v>
      </c>
      <c r="GY36">
        <v>2.04834</v>
      </c>
      <c r="GZ36">
        <v>2.6049799999999999</v>
      </c>
      <c r="HA36">
        <v>2.1972700000000001</v>
      </c>
      <c r="HB36">
        <v>2.34253</v>
      </c>
      <c r="HC36">
        <v>42.085700000000003</v>
      </c>
      <c r="HD36">
        <v>14.385999999999999</v>
      </c>
      <c r="HE36">
        <v>18</v>
      </c>
      <c r="HF36">
        <v>632.57899999999995</v>
      </c>
      <c r="HG36">
        <v>716.43499999999995</v>
      </c>
      <c r="HH36">
        <v>30.9984</v>
      </c>
      <c r="HI36">
        <v>34.063099999999999</v>
      </c>
      <c r="HJ36">
        <v>29.9998</v>
      </c>
      <c r="HK36">
        <v>34.044199999999996</v>
      </c>
      <c r="HL36">
        <v>34.055500000000002</v>
      </c>
      <c r="HM36">
        <v>11.114000000000001</v>
      </c>
      <c r="HN36">
        <v>28.950500000000002</v>
      </c>
      <c r="HO36">
        <v>42.061500000000002</v>
      </c>
      <c r="HP36">
        <v>31</v>
      </c>
      <c r="HQ36">
        <v>143.702</v>
      </c>
      <c r="HR36">
        <v>34.034500000000001</v>
      </c>
      <c r="HS36">
        <v>99.2226</v>
      </c>
      <c r="HT36">
        <v>98.303299999999993</v>
      </c>
    </row>
    <row r="37" spans="1:228" x14ac:dyDescent="0.2">
      <c r="A37">
        <v>22</v>
      </c>
      <c r="B37">
        <v>1669222551.0999999</v>
      </c>
      <c r="C37">
        <v>83.5</v>
      </c>
      <c r="D37" t="s">
        <v>402</v>
      </c>
      <c r="E37" t="s">
        <v>403</v>
      </c>
      <c r="F37">
        <v>4</v>
      </c>
      <c r="G37">
        <v>1669222549.0999999</v>
      </c>
      <c r="H37">
        <f t="shared" si="0"/>
        <v>2.5849292318193334E-3</v>
      </c>
      <c r="I37">
        <f t="shared" si="1"/>
        <v>2.5849292318193333</v>
      </c>
      <c r="J37">
        <f t="shared" si="2"/>
        <v>2.1533830067864144</v>
      </c>
      <c r="K37">
        <f t="shared" si="3"/>
        <v>121.90385714285711</v>
      </c>
      <c r="L37">
        <f t="shared" si="4"/>
        <v>96.271084421394775</v>
      </c>
      <c r="M37">
        <f t="shared" si="5"/>
        <v>9.7322015144227922</v>
      </c>
      <c r="N37">
        <f t="shared" si="6"/>
        <v>12.323460468219633</v>
      </c>
      <c r="O37">
        <f t="shared" si="7"/>
        <v>0.15505937266211628</v>
      </c>
      <c r="P37">
        <f t="shared" si="8"/>
        <v>3.6782706910972953</v>
      </c>
      <c r="Q37">
        <f t="shared" si="9"/>
        <v>0.15151740255102</v>
      </c>
      <c r="R37">
        <f t="shared" si="10"/>
        <v>9.500986979833187E-2</v>
      </c>
      <c r="S37">
        <f t="shared" si="11"/>
        <v>226.11517766141063</v>
      </c>
      <c r="T37">
        <f t="shared" si="12"/>
        <v>33.439127900664246</v>
      </c>
      <c r="U37">
        <f t="shared" si="13"/>
        <v>33.471099999999993</v>
      </c>
      <c r="V37">
        <f t="shared" si="14"/>
        <v>5.1873873763634935</v>
      </c>
      <c r="W37">
        <f t="shared" si="15"/>
        <v>70.381068747015064</v>
      </c>
      <c r="X37">
        <f t="shared" si="16"/>
        <v>3.5371573841420365</v>
      </c>
      <c r="Y37">
        <f t="shared" si="17"/>
        <v>5.0257227506111875</v>
      </c>
      <c r="Z37">
        <f t="shared" si="18"/>
        <v>1.6502299922214569</v>
      </c>
      <c r="AA37">
        <f t="shared" si="19"/>
        <v>-113.99537912323261</v>
      </c>
      <c r="AB37">
        <f t="shared" si="20"/>
        <v>-111.8938444189872</v>
      </c>
      <c r="AC37">
        <f t="shared" si="21"/>
        <v>-6.9797957966785713</v>
      </c>
      <c r="AD37">
        <f t="shared" si="22"/>
        <v>-6.7538416774877419</v>
      </c>
      <c r="AE37">
        <f t="shared" si="23"/>
        <v>25.586947869021959</v>
      </c>
      <c r="AF37">
        <f t="shared" si="24"/>
        <v>2.5225525259138024</v>
      </c>
      <c r="AG37">
        <f t="shared" si="25"/>
        <v>2.1533830067864144</v>
      </c>
      <c r="AH37">
        <v>136.72598698113401</v>
      </c>
      <c r="AI37">
        <v>128.8988121212121</v>
      </c>
      <c r="AJ37">
        <v>1.7161137445688881</v>
      </c>
      <c r="AK37">
        <v>65.850952648887542</v>
      </c>
      <c r="AL37">
        <f t="shared" si="26"/>
        <v>2.5849292318193333</v>
      </c>
      <c r="AM37">
        <v>34.007164869086957</v>
      </c>
      <c r="AN37">
        <v>34.992002197802229</v>
      </c>
      <c r="AO37">
        <v>9.6335031136132385E-3</v>
      </c>
      <c r="AP37">
        <v>87.460255813304641</v>
      </c>
      <c r="AQ37">
        <v>54</v>
      </c>
      <c r="AR37">
        <v>8</v>
      </c>
      <c r="AS37">
        <f t="shared" si="27"/>
        <v>1</v>
      </c>
      <c r="AT37">
        <f t="shared" si="28"/>
        <v>0</v>
      </c>
      <c r="AU37">
        <f t="shared" si="29"/>
        <v>47311.819226071973</v>
      </c>
      <c r="AV37">
        <f t="shared" si="30"/>
        <v>1200.012857142857</v>
      </c>
      <c r="AW37">
        <f t="shared" si="31"/>
        <v>1025.9346993064303</v>
      </c>
      <c r="AX37">
        <f t="shared" si="32"/>
        <v>0.854936422722258</v>
      </c>
      <c r="AY37">
        <f t="shared" si="33"/>
        <v>0.18842729585395807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1669222549.0999999</v>
      </c>
      <c r="BF37">
        <v>121.90385714285711</v>
      </c>
      <c r="BG37">
        <v>132.6612857142857</v>
      </c>
      <c r="BH37">
        <v>34.989614285714282</v>
      </c>
      <c r="BI37">
        <v>33.97832857142857</v>
      </c>
      <c r="BJ37">
        <v>124.8051428571429</v>
      </c>
      <c r="BK37">
        <v>34.874200000000002</v>
      </c>
      <c r="BL37">
        <v>649.92328571428573</v>
      </c>
      <c r="BM37">
        <v>100.99171428571429</v>
      </c>
      <c r="BN37">
        <v>9.9922657142857127E-2</v>
      </c>
      <c r="BO37">
        <v>32.906842857142863</v>
      </c>
      <c r="BP37">
        <v>33.471099999999993</v>
      </c>
      <c r="BQ37">
        <v>999.89999999999986</v>
      </c>
      <c r="BR37">
        <v>0</v>
      </c>
      <c r="BS37">
        <v>0</v>
      </c>
      <c r="BT37">
        <v>9007.5</v>
      </c>
      <c r="BU37">
        <v>0</v>
      </c>
      <c r="BV37">
        <v>249.0602857142857</v>
      </c>
      <c r="BW37">
        <v>-10.75717142857143</v>
      </c>
      <c r="BX37">
        <v>126.3241428571429</v>
      </c>
      <c r="BY37">
        <v>137.32714285714289</v>
      </c>
      <c r="BZ37">
        <v>1.0112885714285711</v>
      </c>
      <c r="CA37">
        <v>132.6612857142857</v>
      </c>
      <c r="CB37">
        <v>33.97832857142857</v>
      </c>
      <c r="CC37">
        <v>3.533664285714285</v>
      </c>
      <c r="CD37">
        <v>3.4315314285714291</v>
      </c>
      <c r="CE37">
        <v>26.782357142857141</v>
      </c>
      <c r="CF37">
        <v>26.28472857142857</v>
      </c>
      <c r="CG37">
        <v>1200.012857142857</v>
      </c>
      <c r="CH37">
        <v>0.50003600000000004</v>
      </c>
      <c r="CI37">
        <v>0.49996400000000002</v>
      </c>
      <c r="CJ37">
        <v>0</v>
      </c>
      <c r="CK37">
        <v>876.59785714285738</v>
      </c>
      <c r="CL37">
        <v>4.9990899999999998</v>
      </c>
      <c r="CM37">
        <v>9604.2314285714274</v>
      </c>
      <c r="CN37">
        <v>9558.091428571428</v>
      </c>
      <c r="CO37">
        <v>43.026571428571437</v>
      </c>
      <c r="CP37">
        <v>44.686999999999998</v>
      </c>
      <c r="CQ37">
        <v>43.811999999999998</v>
      </c>
      <c r="CR37">
        <v>43.723000000000013</v>
      </c>
      <c r="CS37">
        <v>44.311999999999998</v>
      </c>
      <c r="CT37">
        <v>597.55000000000007</v>
      </c>
      <c r="CU37">
        <v>597.46285714285716</v>
      </c>
      <c r="CV37">
        <v>0</v>
      </c>
      <c r="CW37">
        <v>1669222558.2</v>
      </c>
      <c r="CX37">
        <v>0</v>
      </c>
      <c r="CY37">
        <v>1669215309.0999999</v>
      </c>
      <c r="CZ37" t="s">
        <v>356</v>
      </c>
      <c r="DA37">
        <v>1669215309.0999999</v>
      </c>
      <c r="DB37">
        <v>1669215308.0999999</v>
      </c>
      <c r="DC37">
        <v>4</v>
      </c>
      <c r="DD37">
        <v>-3.3000000000000002E-2</v>
      </c>
      <c r="DE37">
        <v>-1.7000000000000001E-2</v>
      </c>
      <c r="DF37">
        <v>-3.2709999999999999</v>
      </c>
      <c r="DG37">
        <v>0.115</v>
      </c>
      <c r="DH37">
        <v>409</v>
      </c>
      <c r="DI37">
        <v>31</v>
      </c>
      <c r="DJ37">
        <v>0.59</v>
      </c>
      <c r="DK37">
        <v>0.22</v>
      </c>
      <c r="DL37">
        <v>-10.428726829268291</v>
      </c>
      <c r="DM37">
        <v>-1.95348083623695</v>
      </c>
      <c r="DN37">
        <v>0.19357495305674771</v>
      </c>
      <c r="DO37">
        <v>0</v>
      </c>
      <c r="DP37">
        <v>1.014127926829268</v>
      </c>
      <c r="DQ37">
        <v>-0.11977737282229869</v>
      </c>
      <c r="DR37">
        <v>3.0176927594495549E-2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357</v>
      </c>
      <c r="EA37">
        <v>3.29569</v>
      </c>
      <c r="EB37">
        <v>2.6251899999999999</v>
      </c>
      <c r="EC37">
        <v>3.662E-2</v>
      </c>
      <c r="ED37">
        <v>3.8374100000000001E-2</v>
      </c>
      <c r="EE37">
        <v>0.14172000000000001</v>
      </c>
      <c r="EF37">
        <v>0.137262</v>
      </c>
      <c r="EG37">
        <v>29160.6</v>
      </c>
      <c r="EH37">
        <v>29633.1</v>
      </c>
      <c r="EI37">
        <v>28163.8</v>
      </c>
      <c r="EJ37">
        <v>29663.8</v>
      </c>
      <c r="EK37">
        <v>33244.9</v>
      </c>
      <c r="EL37">
        <v>35512.400000000001</v>
      </c>
      <c r="EM37">
        <v>39740.699999999997</v>
      </c>
      <c r="EN37">
        <v>42387.3</v>
      </c>
      <c r="EO37">
        <v>2.12188</v>
      </c>
      <c r="EP37">
        <v>2.1391300000000002</v>
      </c>
      <c r="EQ37">
        <v>0.13977300000000001</v>
      </c>
      <c r="ER37">
        <v>0</v>
      </c>
      <c r="ES37">
        <v>31.204899999999999</v>
      </c>
      <c r="ET37">
        <v>999.9</v>
      </c>
      <c r="EU37">
        <v>65.099999999999994</v>
      </c>
      <c r="EV37">
        <v>38.6</v>
      </c>
      <c r="EW37">
        <v>44.325800000000001</v>
      </c>
      <c r="EX37">
        <v>57.300899999999999</v>
      </c>
      <c r="EY37">
        <v>-1.3782000000000001</v>
      </c>
      <c r="EZ37">
        <v>2</v>
      </c>
      <c r="FA37">
        <v>0.53179900000000002</v>
      </c>
      <c r="FB37">
        <v>0.45460800000000001</v>
      </c>
      <c r="FC37">
        <v>20.270399999999999</v>
      </c>
      <c r="FD37">
        <v>5.2147399999999999</v>
      </c>
      <c r="FE37">
        <v>12.0059</v>
      </c>
      <c r="FF37">
        <v>4.9846500000000002</v>
      </c>
      <c r="FG37">
        <v>3.2842500000000001</v>
      </c>
      <c r="FH37">
        <v>9999</v>
      </c>
      <c r="FI37">
        <v>9999</v>
      </c>
      <c r="FJ37">
        <v>9999</v>
      </c>
      <c r="FK37">
        <v>999.9</v>
      </c>
      <c r="FL37">
        <v>1.86585</v>
      </c>
      <c r="FM37">
        <v>1.8622300000000001</v>
      </c>
      <c r="FN37">
        <v>1.8643099999999999</v>
      </c>
      <c r="FO37">
        <v>1.8603499999999999</v>
      </c>
      <c r="FP37">
        <v>1.86111</v>
      </c>
      <c r="FQ37">
        <v>1.8602000000000001</v>
      </c>
      <c r="FR37">
        <v>1.86188</v>
      </c>
      <c r="FS37">
        <v>1.85842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-2.9060000000000001</v>
      </c>
      <c r="GH37">
        <v>0.11550000000000001</v>
      </c>
      <c r="GI37">
        <v>-2.7106589400944232</v>
      </c>
      <c r="GJ37">
        <v>-1.6100910332537859E-3</v>
      </c>
      <c r="GK37">
        <v>7.0186618486508772E-7</v>
      </c>
      <c r="GL37">
        <v>-2.134652460378022E-10</v>
      </c>
      <c r="GM37">
        <v>0.1154050000000026</v>
      </c>
      <c r="GN37">
        <v>0</v>
      </c>
      <c r="GO37">
        <v>0</v>
      </c>
      <c r="GP37">
        <v>0</v>
      </c>
      <c r="GQ37">
        <v>5</v>
      </c>
      <c r="GR37">
        <v>2079</v>
      </c>
      <c r="GS37">
        <v>3</v>
      </c>
      <c r="GT37">
        <v>29</v>
      </c>
      <c r="GU37">
        <v>120.7</v>
      </c>
      <c r="GV37">
        <v>120.7</v>
      </c>
      <c r="GW37">
        <v>0.57250999999999996</v>
      </c>
      <c r="GX37">
        <v>2.6428199999999999</v>
      </c>
      <c r="GY37">
        <v>2.04834</v>
      </c>
      <c r="GZ37">
        <v>2.6049799999999999</v>
      </c>
      <c r="HA37">
        <v>2.1972700000000001</v>
      </c>
      <c r="HB37">
        <v>2.323</v>
      </c>
      <c r="HC37">
        <v>42.085700000000003</v>
      </c>
      <c r="HD37">
        <v>14.385999999999999</v>
      </c>
      <c r="HE37">
        <v>18</v>
      </c>
      <c r="HF37">
        <v>632.39099999999996</v>
      </c>
      <c r="HG37">
        <v>716.40700000000004</v>
      </c>
      <c r="HH37">
        <v>30.998100000000001</v>
      </c>
      <c r="HI37">
        <v>34.058799999999998</v>
      </c>
      <c r="HJ37">
        <v>29.999700000000001</v>
      </c>
      <c r="HK37">
        <v>34.040700000000001</v>
      </c>
      <c r="HL37">
        <v>34.051200000000001</v>
      </c>
      <c r="HM37">
        <v>11.5182</v>
      </c>
      <c r="HN37">
        <v>28.950500000000002</v>
      </c>
      <c r="HO37">
        <v>42.061500000000002</v>
      </c>
      <c r="HP37">
        <v>31</v>
      </c>
      <c r="HQ37">
        <v>150.381</v>
      </c>
      <c r="HR37">
        <v>33.894100000000002</v>
      </c>
      <c r="HS37">
        <v>99.221299999999999</v>
      </c>
      <c r="HT37">
        <v>98.304400000000001</v>
      </c>
    </row>
    <row r="38" spans="1:228" x14ac:dyDescent="0.2">
      <c r="A38">
        <v>23</v>
      </c>
      <c r="B38">
        <v>1669222555.0999999</v>
      </c>
      <c r="C38">
        <v>87.5</v>
      </c>
      <c r="D38" t="s">
        <v>404</v>
      </c>
      <c r="E38" t="s">
        <v>405</v>
      </c>
      <c r="F38">
        <v>4</v>
      </c>
      <c r="G38">
        <v>1669222552.7874999</v>
      </c>
      <c r="H38">
        <f t="shared" si="0"/>
        <v>2.5769871350417401E-3</v>
      </c>
      <c r="I38">
        <f t="shared" si="1"/>
        <v>2.5769871350417399</v>
      </c>
      <c r="J38">
        <f t="shared" si="2"/>
        <v>2.6566706499386683</v>
      </c>
      <c r="K38">
        <f t="shared" si="3"/>
        <v>127.960875</v>
      </c>
      <c r="L38">
        <f t="shared" si="4"/>
        <v>96.878534637160485</v>
      </c>
      <c r="M38">
        <f t="shared" si="5"/>
        <v>9.7936370429825139</v>
      </c>
      <c r="N38">
        <f t="shared" si="6"/>
        <v>12.935810498642228</v>
      </c>
      <c r="O38">
        <f t="shared" si="7"/>
        <v>0.15469925755598471</v>
      </c>
      <c r="P38">
        <f t="shared" si="8"/>
        <v>3.6763571229909813</v>
      </c>
      <c r="Q38">
        <f t="shared" si="9"/>
        <v>0.1511717287215007</v>
      </c>
      <c r="R38">
        <f t="shared" si="10"/>
        <v>9.479256544349135E-2</v>
      </c>
      <c r="S38">
        <f t="shared" si="11"/>
        <v>226.11533660747494</v>
      </c>
      <c r="T38">
        <f t="shared" si="12"/>
        <v>33.434812137565181</v>
      </c>
      <c r="U38">
        <f t="shared" si="13"/>
        <v>33.466875000000002</v>
      </c>
      <c r="V38">
        <f t="shared" si="14"/>
        <v>5.186160267587991</v>
      </c>
      <c r="W38">
        <f t="shared" si="15"/>
        <v>70.407103515891507</v>
      </c>
      <c r="X38">
        <f t="shared" si="16"/>
        <v>3.5372239609515708</v>
      </c>
      <c r="Y38">
        <f t="shared" si="17"/>
        <v>5.0239589250439591</v>
      </c>
      <c r="Z38">
        <f t="shared" si="18"/>
        <v>1.6489363066364202</v>
      </c>
      <c r="AA38">
        <f t="shared" si="19"/>
        <v>-113.64513265534075</v>
      </c>
      <c r="AB38">
        <f t="shared" si="20"/>
        <v>-112.23557204694936</v>
      </c>
      <c r="AC38">
        <f t="shared" si="21"/>
        <v>-7.0043972924150646</v>
      </c>
      <c r="AD38">
        <f t="shared" si="22"/>
        <v>-6.7697653872302226</v>
      </c>
      <c r="AE38">
        <f t="shared" si="23"/>
        <v>25.890334775433846</v>
      </c>
      <c r="AF38">
        <f t="shared" si="24"/>
        <v>2.5984892972126956</v>
      </c>
      <c r="AG38">
        <f t="shared" si="25"/>
        <v>2.6566706499386683</v>
      </c>
      <c r="AH38">
        <v>143.6836615915812</v>
      </c>
      <c r="AI38">
        <v>135.68769090909089</v>
      </c>
      <c r="AJ38">
        <v>1.704527999684764</v>
      </c>
      <c r="AK38">
        <v>65.850952648887542</v>
      </c>
      <c r="AL38">
        <f t="shared" si="26"/>
        <v>2.5769871350417399</v>
      </c>
      <c r="AM38">
        <v>33.958498583623907</v>
      </c>
      <c r="AN38">
        <v>34.987896703296727</v>
      </c>
      <c r="AO38">
        <v>6.6670354653685011E-4</v>
      </c>
      <c r="AP38">
        <v>87.460255813304641</v>
      </c>
      <c r="AQ38">
        <v>54</v>
      </c>
      <c r="AR38">
        <v>8</v>
      </c>
      <c r="AS38">
        <f t="shared" si="27"/>
        <v>1</v>
      </c>
      <c r="AT38">
        <f t="shared" si="28"/>
        <v>0</v>
      </c>
      <c r="AU38">
        <f t="shared" si="29"/>
        <v>47278.580551641338</v>
      </c>
      <c r="AV38">
        <f t="shared" si="30"/>
        <v>1200.0162499999999</v>
      </c>
      <c r="AW38">
        <f t="shared" si="31"/>
        <v>1025.9373510919559</v>
      </c>
      <c r="AX38">
        <f t="shared" si="32"/>
        <v>0.85493621531538089</v>
      </c>
      <c r="AY38">
        <f t="shared" si="33"/>
        <v>0.18842689555868511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1669222552.7874999</v>
      </c>
      <c r="BF38">
        <v>127.960875</v>
      </c>
      <c r="BG38">
        <v>138.85312500000001</v>
      </c>
      <c r="BH38">
        <v>34.990175000000001</v>
      </c>
      <c r="BI38">
        <v>33.948599999999999</v>
      </c>
      <c r="BJ38">
        <v>130.87074999999999</v>
      </c>
      <c r="BK38">
        <v>34.874775</v>
      </c>
      <c r="BL38">
        <v>650.01874999999995</v>
      </c>
      <c r="BM38">
        <v>100.992</v>
      </c>
      <c r="BN38">
        <v>9.9919687500000007E-2</v>
      </c>
      <c r="BO38">
        <v>32.900599999999997</v>
      </c>
      <c r="BP38">
        <v>33.466875000000002</v>
      </c>
      <c r="BQ38">
        <v>999.9</v>
      </c>
      <c r="BR38">
        <v>0</v>
      </c>
      <c r="BS38">
        <v>0</v>
      </c>
      <c r="BT38">
        <v>9000.8612499999981</v>
      </c>
      <c r="BU38">
        <v>0</v>
      </c>
      <c r="BV38">
        <v>247.361875</v>
      </c>
      <c r="BW38">
        <v>-10.8922375</v>
      </c>
      <c r="BX38">
        <v>132.60050000000001</v>
      </c>
      <c r="BY38">
        <v>143.73262500000001</v>
      </c>
      <c r="BZ38">
        <v>1.0415812499999999</v>
      </c>
      <c r="CA38">
        <v>138.85312500000001</v>
      </c>
      <c r="CB38">
        <v>33.948599999999999</v>
      </c>
      <c r="CC38">
        <v>3.5337337500000001</v>
      </c>
      <c r="CD38">
        <v>3.4285412499999999</v>
      </c>
      <c r="CE38">
        <v>26.782699999999998</v>
      </c>
      <c r="CF38">
        <v>26.269987499999999</v>
      </c>
      <c r="CG38">
        <v>1200.0162499999999</v>
      </c>
      <c r="CH38">
        <v>0.50004350000000009</v>
      </c>
      <c r="CI38">
        <v>0.49995650000000003</v>
      </c>
      <c r="CJ38">
        <v>0</v>
      </c>
      <c r="CK38">
        <v>876.06224999999995</v>
      </c>
      <c r="CL38">
        <v>4.9990899999999998</v>
      </c>
      <c r="CM38">
        <v>9597.9437500000004</v>
      </c>
      <c r="CN38">
        <v>9558.1349999999984</v>
      </c>
      <c r="CO38">
        <v>43.023249999999997</v>
      </c>
      <c r="CP38">
        <v>44.718499999999999</v>
      </c>
      <c r="CQ38">
        <v>43.811999999999998</v>
      </c>
      <c r="CR38">
        <v>43.686999999999998</v>
      </c>
      <c r="CS38">
        <v>44.311999999999998</v>
      </c>
      <c r="CT38">
        <v>597.55999999999995</v>
      </c>
      <c r="CU38">
        <v>597.45625000000007</v>
      </c>
      <c r="CV38">
        <v>0</v>
      </c>
      <c r="CW38">
        <v>1669222561.8</v>
      </c>
      <c r="CX38">
        <v>0</v>
      </c>
      <c r="CY38">
        <v>1669215309.0999999</v>
      </c>
      <c r="CZ38" t="s">
        <v>356</v>
      </c>
      <c r="DA38">
        <v>1669215309.0999999</v>
      </c>
      <c r="DB38">
        <v>1669215308.0999999</v>
      </c>
      <c r="DC38">
        <v>4</v>
      </c>
      <c r="DD38">
        <v>-3.3000000000000002E-2</v>
      </c>
      <c r="DE38">
        <v>-1.7000000000000001E-2</v>
      </c>
      <c r="DF38">
        <v>-3.2709999999999999</v>
      </c>
      <c r="DG38">
        <v>0.115</v>
      </c>
      <c r="DH38">
        <v>409</v>
      </c>
      <c r="DI38">
        <v>31</v>
      </c>
      <c r="DJ38">
        <v>0.59</v>
      </c>
      <c r="DK38">
        <v>0.22</v>
      </c>
      <c r="DL38">
        <v>-10.56376097560976</v>
      </c>
      <c r="DM38">
        <v>-2.1234752613240322</v>
      </c>
      <c r="DN38">
        <v>0.21011589819006771</v>
      </c>
      <c r="DO38">
        <v>0</v>
      </c>
      <c r="DP38">
        <v>1.0185693902439019</v>
      </c>
      <c r="DQ38">
        <v>-4.1316020905921617E-2</v>
      </c>
      <c r="DR38">
        <v>3.0797545164191129E-2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365</v>
      </c>
      <c r="EA38">
        <v>3.29589</v>
      </c>
      <c r="EB38">
        <v>2.6251699999999998</v>
      </c>
      <c r="EC38">
        <v>3.8390199999999999E-2</v>
      </c>
      <c r="ED38">
        <v>4.01245E-2</v>
      </c>
      <c r="EE38">
        <v>0.141712</v>
      </c>
      <c r="EF38">
        <v>0.13721800000000001</v>
      </c>
      <c r="EG38">
        <v>29106.5</v>
      </c>
      <c r="EH38">
        <v>29579.5</v>
      </c>
      <c r="EI38">
        <v>28163.3</v>
      </c>
      <c r="EJ38">
        <v>29664</v>
      </c>
      <c r="EK38">
        <v>33245</v>
      </c>
      <c r="EL38">
        <v>35514.699999999997</v>
      </c>
      <c r="EM38">
        <v>39740.300000000003</v>
      </c>
      <c r="EN38">
        <v>42387.7</v>
      </c>
      <c r="EO38">
        <v>2.1219999999999999</v>
      </c>
      <c r="EP38">
        <v>2.1391</v>
      </c>
      <c r="EQ38">
        <v>0.1394</v>
      </c>
      <c r="ER38">
        <v>0</v>
      </c>
      <c r="ES38">
        <v>31.200099999999999</v>
      </c>
      <c r="ET38">
        <v>999.9</v>
      </c>
      <c r="EU38">
        <v>65.099999999999994</v>
      </c>
      <c r="EV38">
        <v>38.6</v>
      </c>
      <c r="EW38">
        <v>44.330399999999997</v>
      </c>
      <c r="EX38">
        <v>57.300899999999999</v>
      </c>
      <c r="EY38">
        <v>-1.4903900000000001</v>
      </c>
      <c r="EZ38">
        <v>2</v>
      </c>
      <c r="FA38">
        <v>0.53158000000000005</v>
      </c>
      <c r="FB38">
        <v>0.44713000000000003</v>
      </c>
      <c r="FC38">
        <v>20.270900000000001</v>
      </c>
      <c r="FD38">
        <v>5.2165400000000002</v>
      </c>
      <c r="FE38">
        <v>12.0055</v>
      </c>
      <c r="FF38">
        <v>4.9847999999999999</v>
      </c>
      <c r="FG38">
        <v>3.2845800000000001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1.86222</v>
      </c>
      <c r="FN38">
        <v>1.8643099999999999</v>
      </c>
      <c r="FO38">
        <v>1.8603499999999999</v>
      </c>
      <c r="FP38">
        <v>1.86111</v>
      </c>
      <c r="FQ38">
        <v>1.86019</v>
      </c>
      <c r="FR38">
        <v>1.86188</v>
      </c>
      <c r="FS38">
        <v>1.85843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-2.915</v>
      </c>
      <c r="GH38">
        <v>0.1154</v>
      </c>
      <c r="GI38">
        <v>-2.7106589400944232</v>
      </c>
      <c r="GJ38">
        <v>-1.6100910332537859E-3</v>
      </c>
      <c r="GK38">
        <v>7.0186618486508772E-7</v>
      </c>
      <c r="GL38">
        <v>-2.134652460378022E-10</v>
      </c>
      <c r="GM38">
        <v>0.1154050000000026</v>
      </c>
      <c r="GN38">
        <v>0</v>
      </c>
      <c r="GO38">
        <v>0</v>
      </c>
      <c r="GP38">
        <v>0</v>
      </c>
      <c r="GQ38">
        <v>5</v>
      </c>
      <c r="GR38">
        <v>2079</v>
      </c>
      <c r="GS38">
        <v>3</v>
      </c>
      <c r="GT38">
        <v>29</v>
      </c>
      <c r="GU38">
        <v>120.8</v>
      </c>
      <c r="GV38">
        <v>120.8</v>
      </c>
      <c r="GW38">
        <v>0.59326199999999996</v>
      </c>
      <c r="GX38">
        <v>2.6464799999999999</v>
      </c>
      <c r="GY38">
        <v>2.04834</v>
      </c>
      <c r="GZ38">
        <v>2.6049799999999999</v>
      </c>
      <c r="HA38">
        <v>2.1972700000000001</v>
      </c>
      <c r="HB38">
        <v>2.3290999999999999</v>
      </c>
      <c r="HC38">
        <v>42.085700000000003</v>
      </c>
      <c r="HD38">
        <v>14.385999999999999</v>
      </c>
      <c r="HE38">
        <v>18</v>
      </c>
      <c r="HF38">
        <v>632.44600000000003</v>
      </c>
      <c r="HG38">
        <v>716.327</v>
      </c>
      <c r="HH38">
        <v>30.998000000000001</v>
      </c>
      <c r="HI38">
        <v>34.053899999999999</v>
      </c>
      <c r="HJ38">
        <v>29.9998</v>
      </c>
      <c r="HK38">
        <v>34.036499999999997</v>
      </c>
      <c r="HL38">
        <v>34.046300000000002</v>
      </c>
      <c r="HM38">
        <v>11.924799999999999</v>
      </c>
      <c r="HN38">
        <v>28.950500000000002</v>
      </c>
      <c r="HO38">
        <v>42.061500000000002</v>
      </c>
      <c r="HP38">
        <v>31</v>
      </c>
      <c r="HQ38">
        <v>157.06</v>
      </c>
      <c r="HR38">
        <v>33.838700000000003</v>
      </c>
      <c r="HS38">
        <v>99.22</v>
      </c>
      <c r="HT38">
        <v>98.305400000000006</v>
      </c>
    </row>
    <row r="39" spans="1:228" x14ac:dyDescent="0.2">
      <c r="A39">
        <v>24</v>
      </c>
      <c r="B39">
        <v>1669222559.0999999</v>
      </c>
      <c r="C39">
        <v>91.5</v>
      </c>
      <c r="D39" t="s">
        <v>406</v>
      </c>
      <c r="E39" t="s">
        <v>407</v>
      </c>
      <c r="F39">
        <v>4</v>
      </c>
      <c r="G39">
        <v>1669222557.0999999</v>
      </c>
      <c r="H39">
        <f t="shared" si="0"/>
        <v>2.6039402565174027E-3</v>
      </c>
      <c r="I39">
        <f t="shared" si="1"/>
        <v>2.6039402565174026</v>
      </c>
      <c r="J39">
        <f t="shared" si="2"/>
        <v>2.4111398181754442</v>
      </c>
      <c r="K39">
        <f t="shared" si="3"/>
        <v>135.10942857142859</v>
      </c>
      <c r="L39">
        <f t="shared" si="4"/>
        <v>106.68022471102985</v>
      </c>
      <c r="M39">
        <f t="shared" si="5"/>
        <v>10.784349712334471</v>
      </c>
      <c r="N39">
        <f t="shared" si="6"/>
        <v>13.658270134833266</v>
      </c>
      <c r="O39">
        <f t="shared" si="7"/>
        <v>0.15652629198525833</v>
      </c>
      <c r="P39">
        <f t="shared" si="8"/>
        <v>3.667401414869528</v>
      </c>
      <c r="Q39">
        <f t="shared" si="9"/>
        <v>0.1529074000587923</v>
      </c>
      <c r="R39">
        <f t="shared" si="10"/>
        <v>9.5885299407501498E-2</v>
      </c>
      <c r="S39">
        <f t="shared" si="11"/>
        <v>226.11300480323254</v>
      </c>
      <c r="T39">
        <f t="shared" si="12"/>
        <v>33.432198219958799</v>
      </c>
      <c r="U39">
        <f t="shared" si="13"/>
        <v>33.459814285714288</v>
      </c>
      <c r="V39">
        <f t="shared" si="14"/>
        <v>5.1841101176865845</v>
      </c>
      <c r="W39">
        <f t="shared" si="15"/>
        <v>70.39232392597215</v>
      </c>
      <c r="X39">
        <f t="shared" si="16"/>
        <v>3.5368450728233265</v>
      </c>
      <c r="Y39">
        <f t="shared" si="17"/>
        <v>5.0244755046627496</v>
      </c>
      <c r="Z39">
        <f t="shared" si="18"/>
        <v>1.647265044863258</v>
      </c>
      <c r="AA39">
        <f t="shared" si="19"/>
        <v>-114.83376531241746</v>
      </c>
      <c r="AB39">
        <f t="shared" si="20"/>
        <v>-110.20460065893911</v>
      </c>
      <c r="AC39">
        <f t="shared" si="21"/>
        <v>-6.8942665882439496</v>
      </c>
      <c r="AD39">
        <f t="shared" si="22"/>
        <v>-5.8196277563679644</v>
      </c>
      <c r="AE39">
        <f t="shared" si="23"/>
        <v>25.94997624138048</v>
      </c>
      <c r="AF39">
        <f t="shared" si="24"/>
        <v>2.6295649311054352</v>
      </c>
      <c r="AG39">
        <f t="shared" si="25"/>
        <v>2.4111398181754442</v>
      </c>
      <c r="AH39">
        <v>150.56980072244869</v>
      </c>
      <c r="AI39">
        <v>142.59543636363631</v>
      </c>
      <c r="AJ39">
        <v>1.7254120032216731</v>
      </c>
      <c r="AK39">
        <v>65.850952648887542</v>
      </c>
      <c r="AL39">
        <f t="shared" si="26"/>
        <v>2.6039402565174026</v>
      </c>
      <c r="AM39">
        <v>33.940664485788993</v>
      </c>
      <c r="AN39">
        <v>34.985139560439563</v>
      </c>
      <c r="AO39">
        <v>-1.2875496263255729E-4</v>
      </c>
      <c r="AP39">
        <v>87.460255813304641</v>
      </c>
      <c r="AQ39">
        <v>54</v>
      </c>
      <c r="AR39">
        <v>8</v>
      </c>
      <c r="AS39">
        <f t="shared" si="27"/>
        <v>1</v>
      </c>
      <c r="AT39">
        <f t="shared" si="28"/>
        <v>0</v>
      </c>
      <c r="AU39">
        <f t="shared" si="29"/>
        <v>47118.235752092609</v>
      </c>
      <c r="AV39">
        <f t="shared" si="30"/>
        <v>1200.0085714285719</v>
      </c>
      <c r="AW39">
        <f t="shared" si="31"/>
        <v>1025.930327877323</v>
      </c>
      <c r="AX39">
        <f t="shared" si="32"/>
        <v>0.85493583321324584</v>
      </c>
      <c r="AY39">
        <f t="shared" si="33"/>
        <v>0.18842615810156441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1669222557.0999999</v>
      </c>
      <c r="BF39">
        <v>135.10942857142859</v>
      </c>
      <c r="BG39">
        <v>146.03614285714281</v>
      </c>
      <c r="BH39">
        <v>34.986942857142857</v>
      </c>
      <c r="BI39">
        <v>33.93288571428571</v>
      </c>
      <c r="BJ39">
        <v>138.02942857142861</v>
      </c>
      <c r="BK39">
        <v>34.87152857142857</v>
      </c>
      <c r="BL39">
        <v>650.005</v>
      </c>
      <c r="BM39">
        <v>100.9902857142857</v>
      </c>
      <c r="BN39">
        <v>0.1001435714285714</v>
      </c>
      <c r="BO39">
        <v>32.902428571428572</v>
      </c>
      <c r="BP39">
        <v>33.459814285714288</v>
      </c>
      <c r="BQ39">
        <v>999.89999999999986</v>
      </c>
      <c r="BR39">
        <v>0</v>
      </c>
      <c r="BS39">
        <v>0</v>
      </c>
      <c r="BT39">
        <v>8970.0871428571445</v>
      </c>
      <c r="BU39">
        <v>0</v>
      </c>
      <c r="BV39">
        <v>244.07371428571429</v>
      </c>
      <c r="BW39">
        <v>-10.92684285714286</v>
      </c>
      <c r="BX39">
        <v>140.0075714285714</v>
      </c>
      <c r="BY39">
        <v>151.16557142857141</v>
      </c>
      <c r="BZ39">
        <v>1.054061428571428</v>
      </c>
      <c r="CA39">
        <v>146.03614285714281</v>
      </c>
      <c r="CB39">
        <v>33.93288571428571</v>
      </c>
      <c r="CC39">
        <v>3.5333399999999999</v>
      </c>
      <c r="CD39">
        <v>3.4268885714285711</v>
      </c>
      <c r="CE39">
        <v>26.78078571428572</v>
      </c>
      <c r="CF39">
        <v>26.261800000000001</v>
      </c>
      <c r="CG39">
        <v>1200.0085714285719</v>
      </c>
      <c r="CH39">
        <v>0.50005500000000003</v>
      </c>
      <c r="CI39">
        <v>0.49994499999999992</v>
      </c>
      <c r="CJ39">
        <v>0</v>
      </c>
      <c r="CK39">
        <v>875.42157142857138</v>
      </c>
      <c r="CL39">
        <v>4.9990899999999998</v>
      </c>
      <c r="CM39">
        <v>9591.3028571428567</v>
      </c>
      <c r="CN39">
        <v>9558.1071428571431</v>
      </c>
      <c r="CO39">
        <v>43</v>
      </c>
      <c r="CP39">
        <v>44.704999999999998</v>
      </c>
      <c r="CQ39">
        <v>43.811999999999998</v>
      </c>
      <c r="CR39">
        <v>43.686999999999998</v>
      </c>
      <c r="CS39">
        <v>44.311999999999998</v>
      </c>
      <c r="CT39">
        <v>597.57142857142867</v>
      </c>
      <c r="CU39">
        <v>597.43714285714282</v>
      </c>
      <c r="CV39">
        <v>0</v>
      </c>
      <c r="CW39">
        <v>1669222566</v>
      </c>
      <c r="CX39">
        <v>0</v>
      </c>
      <c r="CY39">
        <v>1669215309.0999999</v>
      </c>
      <c r="CZ39" t="s">
        <v>356</v>
      </c>
      <c r="DA39">
        <v>1669215309.0999999</v>
      </c>
      <c r="DB39">
        <v>1669215308.0999999</v>
      </c>
      <c r="DC39">
        <v>4</v>
      </c>
      <c r="DD39">
        <v>-3.3000000000000002E-2</v>
      </c>
      <c r="DE39">
        <v>-1.7000000000000001E-2</v>
      </c>
      <c r="DF39">
        <v>-3.2709999999999999</v>
      </c>
      <c r="DG39">
        <v>0.115</v>
      </c>
      <c r="DH39">
        <v>409</v>
      </c>
      <c r="DI39">
        <v>31</v>
      </c>
      <c r="DJ39">
        <v>0.59</v>
      </c>
      <c r="DK39">
        <v>0.22</v>
      </c>
      <c r="DL39">
        <v>-10.689429268292679</v>
      </c>
      <c r="DM39">
        <v>-1.939227177700346</v>
      </c>
      <c r="DN39">
        <v>0.19390736315269311</v>
      </c>
      <c r="DO39">
        <v>0</v>
      </c>
      <c r="DP39">
        <v>1.0244067073170731</v>
      </c>
      <c r="DQ39">
        <v>5.2897567944252877E-2</v>
      </c>
      <c r="DR39">
        <v>3.2596236945946523E-2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365</v>
      </c>
      <c r="EA39">
        <v>3.2959000000000001</v>
      </c>
      <c r="EB39">
        <v>2.6252200000000001</v>
      </c>
      <c r="EC39">
        <v>4.0161799999999998E-2</v>
      </c>
      <c r="ED39">
        <v>4.1870400000000002E-2</v>
      </c>
      <c r="EE39">
        <v>0.14169599999999999</v>
      </c>
      <c r="EF39">
        <v>0.13717699999999999</v>
      </c>
      <c r="EG39">
        <v>29053.599999999999</v>
      </c>
      <c r="EH39">
        <v>29525.9</v>
      </c>
      <c r="EI39">
        <v>28163.9</v>
      </c>
      <c r="EJ39">
        <v>29664.2</v>
      </c>
      <c r="EK39">
        <v>33245.9</v>
      </c>
      <c r="EL39">
        <v>35516.9</v>
      </c>
      <c r="EM39">
        <v>39740.6</v>
      </c>
      <c r="EN39">
        <v>42388.2</v>
      </c>
      <c r="EO39">
        <v>2.1222699999999999</v>
      </c>
      <c r="EP39">
        <v>2.1391499999999999</v>
      </c>
      <c r="EQ39">
        <v>0.13980999999999999</v>
      </c>
      <c r="ER39">
        <v>0</v>
      </c>
      <c r="ES39">
        <v>31.194700000000001</v>
      </c>
      <c r="ET39">
        <v>999.9</v>
      </c>
      <c r="EU39">
        <v>65</v>
      </c>
      <c r="EV39">
        <v>38.6</v>
      </c>
      <c r="EW39">
        <v>44.262900000000002</v>
      </c>
      <c r="EX39">
        <v>56.9709</v>
      </c>
      <c r="EY39">
        <v>-1.3742000000000001</v>
      </c>
      <c r="EZ39">
        <v>2</v>
      </c>
      <c r="FA39">
        <v>0.53114300000000003</v>
      </c>
      <c r="FB39">
        <v>0.44037300000000001</v>
      </c>
      <c r="FC39">
        <v>20.270800000000001</v>
      </c>
      <c r="FD39">
        <v>5.2160900000000003</v>
      </c>
      <c r="FE39">
        <v>12.0053</v>
      </c>
      <c r="FF39">
        <v>4.9846500000000002</v>
      </c>
      <c r="FG39">
        <v>3.2844500000000001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1.86219</v>
      </c>
      <c r="FN39">
        <v>1.8643000000000001</v>
      </c>
      <c r="FO39">
        <v>1.8603499999999999</v>
      </c>
      <c r="FP39">
        <v>1.86111</v>
      </c>
      <c r="FQ39">
        <v>1.8602000000000001</v>
      </c>
      <c r="FR39">
        <v>1.86188</v>
      </c>
      <c r="FS39">
        <v>1.8584000000000001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-2.9249999999999998</v>
      </c>
      <c r="GH39">
        <v>0.1154</v>
      </c>
      <c r="GI39">
        <v>-2.7106589400944232</v>
      </c>
      <c r="GJ39">
        <v>-1.6100910332537859E-3</v>
      </c>
      <c r="GK39">
        <v>7.0186618486508772E-7</v>
      </c>
      <c r="GL39">
        <v>-2.134652460378022E-10</v>
      </c>
      <c r="GM39">
        <v>0.1154050000000026</v>
      </c>
      <c r="GN39">
        <v>0</v>
      </c>
      <c r="GO39">
        <v>0</v>
      </c>
      <c r="GP39">
        <v>0</v>
      </c>
      <c r="GQ39">
        <v>5</v>
      </c>
      <c r="GR39">
        <v>2079</v>
      </c>
      <c r="GS39">
        <v>3</v>
      </c>
      <c r="GT39">
        <v>29</v>
      </c>
      <c r="GU39">
        <v>120.8</v>
      </c>
      <c r="GV39">
        <v>120.8</v>
      </c>
      <c r="GW39">
        <v>0.61279300000000003</v>
      </c>
      <c r="GX39">
        <v>2.6415999999999999</v>
      </c>
      <c r="GY39">
        <v>2.04834</v>
      </c>
      <c r="GZ39">
        <v>2.6049799999999999</v>
      </c>
      <c r="HA39">
        <v>2.1972700000000001</v>
      </c>
      <c r="HB39">
        <v>2.34009</v>
      </c>
      <c r="HC39">
        <v>42.085700000000003</v>
      </c>
      <c r="HD39">
        <v>14.3947</v>
      </c>
      <c r="HE39">
        <v>18</v>
      </c>
      <c r="HF39">
        <v>632.60900000000004</v>
      </c>
      <c r="HG39">
        <v>716.31899999999996</v>
      </c>
      <c r="HH39">
        <v>30.998100000000001</v>
      </c>
      <c r="HI39">
        <v>34.0488</v>
      </c>
      <c r="HJ39">
        <v>29.999700000000001</v>
      </c>
      <c r="HK39">
        <v>34.031500000000001</v>
      </c>
      <c r="HL39">
        <v>34.041699999999999</v>
      </c>
      <c r="HM39">
        <v>12.329499999999999</v>
      </c>
      <c r="HN39">
        <v>28.950500000000002</v>
      </c>
      <c r="HO39">
        <v>41.676299999999998</v>
      </c>
      <c r="HP39">
        <v>31</v>
      </c>
      <c r="HQ39">
        <v>163.74</v>
      </c>
      <c r="HR39">
        <v>33.797400000000003</v>
      </c>
      <c r="HS39">
        <v>99.221299999999999</v>
      </c>
      <c r="HT39">
        <v>98.306299999999993</v>
      </c>
    </row>
    <row r="40" spans="1:228" x14ac:dyDescent="0.2">
      <c r="A40">
        <v>25</v>
      </c>
      <c r="B40">
        <v>1669222563.0999999</v>
      </c>
      <c r="C40">
        <v>95.5</v>
      </c>
      <c r="D40" t="s">
        <v>408</v>
      </c>
      <c r="E40" t="s">
        <v>409</v>
      </c>
      <c r="F40">
        <v>4</v>
      </c>
      <c r="G40">
        <v>1669222560.7874999</v>
      </c>
      <c r="H40">
        <f t="shared" si="0"/>
        <v>2.5982423027608929E-3</v>
      </c>
      <c r="I40">
        <f t="shared" si="1"/>
        <v>2.5982423027608927</v>
      </c>
      <c r="J40">
        <f t="shared" si="2"/>
        <v>2.7991979585449274</v>
      </c>
      <c r="K40">
        <f t="shared" si="3"/>
        <v>141.236625</v>
      </c>
      <c r="L40">
        <f t="shared" si="4"/>
        <v>108.56047102039022</v>
      </c>
      <c r="M40">
        <f t="shared" si="5"/>
        <v>10.974356933007776</v>
      </c>
      <c r="N40">
        <f t="shared" si="6"/>
        <v>14.277582993097425</v>
      </c>
      <c r="O40">
        <f t="shared" si="7"/>
        <v>0.15603796782477955</v>
      </c>
      <c r="P40">
        <f t="shared" si="8"/>
        <v>3.6753291739069436</v>
      </c>
      <c r="Q40">
        <f t="shared" si="9"/>
        <v>0.15244890707640729</v>
      </c>
      <c r="R40">
        <f t="shared" si="10"/>
        <v>9.5596154048229021E-2</v>
      </c>
      <c r="S40">
        <f t="shared" si="11"/>
        <v>226.1182158587653</v>
      </c>
      <c r="T40">
        <f t="shared" si="12"/>
        <v>33.435698973402403</v>
      </c>
      <c r="U40">
        <f t="shared" si="13"/>
        <v>33.460949999999997</v>
      </c>
      <c r="V40">
        <f t="shared" si="14"/>
        <v>5.1844398362459589</v>
      </c>
      <c r="W40">
        <f t="shared" si="15"/>
        <v>70.359048401192808</v>
      </c>
      <c r="X40">
        <f t="shared" si="16"/>
        <v>3.5358408826729044</v>
      </c>
      <c r="Y40">
        <f t="shared" si="17"/>
        <v>5.0254245374543194</v>
      </c>
      <c r="Z40">
        <f t="shared" si="18"/>
        <v>1.6485989535730545</v>
      </c>
      <c r="AA40">
        <f t="shared" si="19"/>
        <v>-114.58248555175538</v>
      </c>
      <c r="AB40">
        <f t="shared" si="20"/>
        <v>-110.00231072143023</v>
      </c>
      <c r="AC40">
        <f t="shared" si="21"/>
        <v>-6.8669189582978243</v>
      </c>
      <c r="AD40">
        <f t="shared" si="22"/>
        <v>-5.333499372718137</v>
      </c>
      <c r="AE40">
        <f t="shared" si="23"/>
        <v>26.17762990772961</v>
      </c>
      <c r="AF40">
        <f t="shared" si="24"/>
        <v>2.6813187958180498</v>
      </c>
      <c r="AG40">
        <f t="shared" si="25"/>
        <v>2.7991979585449274</v>
      </c>
      <c r="AH40">
        <v>157.56152967359981</v>
      </c>
      <c r="AI40">
        <v>149.46327272727271</v>
      </c>
      <c r="AJ40">
        <v>1.714740928383492</v>
      </c>
      <c r="AK40">
        <v>65.850952648887542</v>
      </c>
      <c r="AL40">
        <f t="shared" si="26"/>
        <v>2.5982423027608927</v>
      </c>
      <c r="AM40">
        <v>33.927707292644932</v>
      </c>
      <c r="AN40">
        <v>34.970498901098928</v>
      </c>
      <c r="AO40">
        <v>-2.3615329559845149E-4</v>
      </c>
      <c r="AP40">
        <v>87.460255813304641</v>
      </c>
      <c r="AQ40">
        <v>54</v>
      </c>
      <c r="AR40">
        <v>8</v>
      </c>
      <c r="AS40">
        <f t="shared" si="27"/>
        <v>1</v>
      </c>
      <c r="AT40">
        <f t="shared" si="28"/>
        <v>0</v>
      </c>
      <c r="AU40">
        <f t="shared" si="29"/>
        <v>47259.39001482122</v>
      </c>
      <c r="AV40">
        <f t="shared" si="30"/>
        <v>1200.0225</v>
      </c>
      <c r="AW40">
        <f t="shared" si="31"/>
        <v>1025.9435760926247</v>
      </c>
      <c r="AX40">
        <f t="shared" si="32"/>
        <v>0.85493695000937442</v>
      </c>
      <c r="AY40">
        <f t="shared" si="33"/>
        <v>0.18842831351809261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1669222560.7874999</v>
      </c>
      <c r="BF40">
        <v>141.236625</v>
      </c>
      <c r="BG40">
        <v>152.26775000000001</v>
      </c>
      <c r="BH40">
        <v>34.977224999999997</v>
      </c>
      <c r="BI40">
        <v>33.9024</v>
      </c>
      <c r="BJ40">
        <v>144.16537500000001</v>
      </c>
      <c r="BK40">
        <v>34.861825000000003</v>
      </c>
      <c r="BL40">
        <v>649.99800000000005</v>
      </c>
      <c r="BM40">
        <v>100.989875</v>
      </c>
      <c r="BN40">
        <v>9.99308E-2</v>
      </c>
      <c r="BO40">
        <v>32.905787500000002</v>
      </c>
      <c r="BP40">
        <v>33.460949999999997</v>
      </c>
      <c r="BQ40">
        <v>999.9</v>
      </c>
      <c r="BR40">
        <v>0</v>
      </c>
      <c r="BS40">
        <v>0</v>
      </c>
      <c r="BT40">
        <v>8997.4987500000007</v>
      </c>
      <c r="BU40">
        <v>0</v>
      </c>
      <c r="BV40">
        <v>239.93049999999999</v>
      </c>
      <c r="BW40">
        <v>-11.0314625</v>
      </c>
      <c r="BX40">
        <v>146.355625</v>
      </c>
      <c r="BY40">
        <v>157.61125000000001</v>
      </c>
      <c r="BZ40">
        <v>1.0748325000000001</v>
      </c>
      <c r="CA40">
        <v>152.26775000000001</v>
      </c>
      <c r="CB40">
        <v>33.9024</v>
      </c>
      <c r="CC40">
        <v>3.5323475000000002</v>
      </c>
      <c r="CD40">
        <v>3.42379875</v>
      </c>
      <c r="CE40">
        <v>26.776037500000001</v>
      </c>
      <c r="CF40">
        <v>26.246549999999999</v>
      </c>
      <c r="CG40">
        <v>1200.0225</v>
      </c>
      <c r="CH40">
        <v>0.50001800000000007</v>
      </c>
      <c r="CI40">
        <v>0.49998199999999998</v>
      </c>
      <c r="CJ40">
        <v>0</v>
      </c>
      <c r="CK40">
        <v>874.87725</v>
      </c>
      <c r="CL40">
        <v>4.9990899999999998</v>
      </c>
      <c r="CM40">
        <v>9587.317500000001</v>
      </c>
      <c r="CN40">
        <v>9558.0925000000007</v>
      </c>
      <c r="CO40">
        <v>43</v>
      </c>
      <c r="CP40">
        <v>44.686999999999998</v>
      </c>
      <c r="CQ40">
        <v>43.796499999999988</v>
      </c>
      <c r="CR40">
        <v>43.686999999999998</v>
      </c>
      <c r="CS40">
        <v>44.311999999999998</v>
      </c>
      <c r="CT40">
        <v>597.53375000000005</v>
      </c>
      <c r="CU40">
        <v>597.48874999999998</v>
      </c>
      <c r="CV40">
        <v>0</v>
      </c>
      <c r="CW40">
        <v>1669222570.2</v>
      </c>
      <c r="CX40">
        <v>0</v>
      </c>
      <c r="CY40">
        <v>1669215309.0999999</v>
      </c>
      <c r="CZ40" t="s">
        <v>356</v>
      </c>
      <c r="DA40">
        <v>1669215309.0999999</v>
      </c>
      <c r="DB40">
        <v>1669215308.0999999</v>
      </c>
      <c r="DC40">
        <v>4</v>
      </c>
      <c r="DD40">
        <v>-3.3000000000000002E-2</v>
      </c>
      <c r="DE40">
        <v>-1.7000000000000001E-2</v>
      </c>
      <c r="DF40">
        <v>-3.2709999999999999</v>
      </c>
      <c r="DG40">
        <v>0.115</v>
      </c>
      <c r="DH40">
        <v>409</v>
      </c>
      <c r="DI40">
        <v>31</v>
      </c>
      <c r="DJ40">
        <v>0.59</v>
      </c>
      <c r="DK40">
        <v>0.22</v>
      </c>
      <c r="DL40">
        <v>-10.801741463414629</v>
      </c>
      <c r="DM40">
        <v>-1.684461324041814</v>
      </c>
      <c r="DN40">
        <v>0.17141122992441271</v>
      </c>
      <c r="DO40">
        <v>0</v>
      </c>
      <c r="DP40">
        <v>1.026573292682927</v>
      </c>
      <c r="DQ40">
        <v>0.29905310801393681</v>
      </c>
      <c r="DR40">
        <v>3.5100208144920972E-2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357</v>
      </c>
      <c r="EA40">
        <v>3.29575</v>
      </c>
      <c r="EB40">
        <v>2.6251899999999999</v>
      </c>
      <c r="EC40">
        <v>4.1911700000000003E-2</v>
      </c>
      <c r="ED40">
        <v>4.36234E-2</v>
      </c>
      <c r="EE40">
        <v>0.14166000000000001</v>
      </c>
      <c r="EF40">
        <v>0.13703699999999999</v>
      </c>
      <c r="EG40">
        <v>29001.200000000001</v>
      </c>
      <c r="EH40">
        <v>29472.6</v>
      </c>
      <c r="EI40">
        <v>28164.5</v>
      </c>
      <c r="EJ40">
        <v>29664.9</v>
      </c>
      <c r="EK40">
        <v>33248.5</v>
      </c>
      <c r="EL40">
        <v>35523.300000000003</v>
      </c>
      <c r="EM40">
        <v>39741.699999999997</v>
      </c>
      <c r="EN40">
        <v>42388.7</v>
      </c>
      <c r="EO40">
        <v>2.12215</v>
      </c>
      <c r="EP40">
        <v>2.1393200000000001</v>
      </c>
      <c r="EQ40">
        <v>0.14025699999999999</v>
      </c>
      <c r="ER40">
        <v>0</v>
      </c>
      <c r="ES40">
        <v>31.188500000000001</v>
      </c>
      <c r="ET40">
        <v>999.9</v>
      </c>
      <c r="EU40">
        <v>65</v>
      </c>
      <c r="EV40">
        <v>38.6</v>
      </c>
      <c r="EW40">
        <v>44.262300000000003</v>
      </c>
      <c r="EX40">
        <v>57.090899999999998</v>
      </c>
      <c r="EY40">
        <v>-1.5024</v>
      </c>
      <c r="EZ40">
        <v>2</v>
      </c>
      <c r="FA40">
        <v>0.53085400000000005</v>
      </c>
      <c r="FB40">
        <v>0.43363000000000002</v>
      </c>
      <c r="FC40">
        <v>20.270900000000001</v>
      </c>
      <c r="FD40">
        <v>5.2168400000000004</v>
      </c>
      <c r="FE40">
        <v>12.0062</v>
      </c>
      <c r="FF40">
        <v>4.9848999999999997</v>
      </c>
      <c r="FG40">
        <v>3.2845800000000001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1.8622000000000001</v>
      </c>
      <c r="FN40">
        <v>1.86429</v>
      </c>
      <c r="FO40">
        <v>1.8603499999999999</v>
      </c>
      <c r="FP40">
        <v>1.86111</v>
      </c>
      <c r="FQ40">
        <v>1.86019</v>
      </c>
      <c r="FR40">
        <v>1.86188</v>
      </c>
      <c r="FS40">
        <v>1.8584000000000001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-2.9340000000000002</v>
      </c>
      <c r="GH40">
        <v>0.1154</v>
      </c>
      <c r="GI40">
        <v>-2.7106589400944232</v>
      </c>
      <c r="GJ40">
        <v>-1.6100910332537859E-3</v>
      </c>
      <c r="GK40">
        <v>7.0186618486508772E-7</v>
      </c>
      <c r="GL40">
        <v>-2.134652460378022E-10</v>
      </c>
      <c r="GM40">
        <v>0.1154050000000026</v>
      </c>
      <c r="GN40">
        <v>0</v>
      </c>
      <c r="GO40">
        <v>0</v>
      </c>
      <c r="GP40">
        <v>0</v>
      </c>
      <c r="GQ40">
        <v>5</v>
      </c>
      <c r="GR40">
        <v>2079</v>
      </c>
      <c r="GS40">
        <v>3</v>
      </c>
      <c r="GT40">
        <v>29</v>
      </c>
      <c r="GU40">
        <v>120.9</v>
      </c>
      <c r="GV40">
        <v>120.9</v>
      </c>
      <c r="GW40">
        <v>0.63354500000000002</v>
      </c>
      <c r="GX40">
        <v>2.64771</v>
      </c>
      <c r="GY40">
        <v>2.04834</v>
      </c>
      <c r="GZ40">
        <v>2.6061999999999999</v>
      </c>
      <c r="HA40">
        <v>2.1972700000000001</v>
      </c>
      <c r="HB40">
        <v>2.33765</v>
      </c>
      <c r="HC40">
        <v>42.085700000000003</v>
      </c>
      <c r="HD40">
        <v>14.385999999999999</v>
      </c>
      <c r="HE40">
        <v>18</v>
      </c>
      <c r="HF40">
        <v>632.471</v>
      </c>
      <c r="HG40">
        <v>716.41399999999999</v>
      </c>
      <c r="HH40">
        <v>30.998100000000001</v>
      </c>
      <c r="HI40">
        <v>34.044199999999996</v>
      </c>
      <c r="HJ40">
        <v>29.999700000000001</v>
      </c>
      <c r="HK40">
        <v>34.027299999999997</v>
      </c>
      <c r="HL40">
        <v>34.035899999999998</v>
      </c>
      <c r="HM40">
        <v>12.7325</v>
      </c>
      <c r="HN40">
        <v>29.245999999999999</v>
      </c>
      <c r="HO40">
        <v>41.676299999999998</v>
      </c>
      <c r="HP40">
        <v>31</v>
      </c>
      <c r="HQ40">
        <v>170.41800000000001</v>
      </c>
      <c r="HR40">
        <v>33.756100000000004</v>
      </c>
      <c r="HS40">
        <v>99.223799999999997</v>
      </c>
      <c r="HT40">
        <v>98.307900000000004</v>
      </c>
    </row>
    <row r="41" spans="1:228" x14ac:dyDescent="0.2">
      <c r="A41">
        <v>26</v>
      </c>
      <c r="B41">
        <v>1669222567.0999999</v>
      </c>
      <c r="C41">
        <v>99.5</v>
      </c>
      <c r="D41" t="s">
        <v>410</v>
      </c>
      <c r="E41" t="s">
        <v>411</v>
      </c>
      <c r="F41">
        <v>4</v>
      </c>
      <c r="G41">
        <v>1669222565.0999999</v>
      </c>
      <c r="H41">
        <f t="shared" si="0"/>
        <v>2.6674318309293683E-3</v>
      </c>
      <c r="I41">
        <f t="shared" si="1"/>
        <v>2.6674318309293685</v>
      </c>
      <c r="J41">
        <f t="shared" si="2"/>
        <v>2.6685937783764286</v>
      </c>
      <c r="K41">
        <f t="shared" si="3"/>
        <v>148.42014285714279</v>
      </c>
      <c r="L41">
        <f t="shared" si="4"/>
        <v>117.55939454297224</v>
      </c>
      <c r="M41">
        <f t="shared" si="5"/>
        <v>11.884097474834908</v>
      </c>
      <c r="N41">
        <f t="shared" si="6"/>
        <v>15.00381532076077</v>
      </c>
      <c r="O41">
        <f t="shared" si="7"/>
        <v>0.15999069920803777</v>
      </c>
      <c r="P41">
        <f t="shared" si="8"/>
        <v>3.6719757430232378</v>
      </c>
      <c r="Q41">
        <f t="shared" si="9"/>
        <v>0.15621651101233289</v>
      </c>
      <c r="R41">
        <f t="shared" si="10"/>
        <v>9.7966999692183421E-2</v>
      </c>
      <c r="S41">
        <f t="shared" si="11"/>
        <v>226.10371509170031</v>
      </c>
      <c r="T41">
        <f t="shared" si="12"/>
        <v>33.42413104114884</v>
      </c>
      <c r="U41">
        <f t="shared" si="13"/>
        <v>33.464471428571422</v>
      </c>
      <c r="V41">
        <f t="shared" si="14"/>
        <v>5.1854622871193294</v>
      </c>
      <c r="W41">
        <f t="shared" si="15"/>
        <v>70.307671927919316</v>
      </c>
      <c r="X41">
        <f t="shared" si="16"/>
        <v>3.5337666856062202</v>
      </c>
      <c r="Y41">
        <f t="shared" si="17"/>
        <v>5.0261466333703968</v>
      </c>
      <c r="Z41">
        <f t="shared" si="18"/>
        <v>1.6516956015131092</v>
      </c>
      <c r="AA41">
        <f t="shared" si="19"/>
        <v>-117.63374374398515</v>
      </c>
      <c r="AB41">
        <f t="shared" si="20"/>
        <v>-110.09318973660571</v>
      </c>
      <c r="AC41">
        <f t="shared" si="21"/>
        <v>-6.8790733019362733</v>
      </c>
      <c r="AD41">
        <f t="shared" si="22"/>
        <v>-8.5022916908268229</v>
      </c>
      <c r="AE41">
        <f t="shared" si="23"/>
        <v>26.27001938832608</v>
      </c>
      <c r="AF41">
        <f t="shared" si="24"/>
        <v>2.7568617107909597</v>
      </c>
      <c r="AG41">
        <f t="shared" si="25"/>
        <v>2.6685937783764286</v>
      </c>
      <c r="AH41">
        <v>164.48970442639319</v>
      </c>
      <c r="AI41">
        <v>156.3893878787878</v>
      </c>
      <c r="AJ41">
        <v>1.729117398939811</v>
      </c>
      <c r="AK41">
        <v>65.850952648887542</v>
      </c>
      <c r="AL41">
        <f t="shared" si="26"/>
        <v>2.6674318309293685</v>
      </c>
      <c r="AM41">
        <v>33.875063380846719</v>
      </c>
      <c r="AN41">
        <v>34.946328571428602</v>
      </c>
      <c r="AO41">
        <v>-3.5678044524738872E-4</v>
      </c>
      <c r="AP41">
        <v>87.460255813304641</v>
      </c>
      <c r="AQ41">
        <v>54</v>
      </c>
      <c r="AR41">
        <v>8</v>
      </c>
      <c r="AS41">
        <f t="shared" si="27"/>
        <v>1</v>
      </c>
      <c r="AT41">
        <f t="shared" si="28"/>
        <v>0</v>
      </c>
      <c r="AU41">
        <f t="shared" si="29"/>
        <v>47199.063638479849</v>
      </c>
      <c r="AV41">
        <f t="shared" si="30"/>
        <v>1199.94</v>
      </c>
      <c r="AW41">
        <f t="shared" si="31"/>
        <v>1025.8735850216065</v>
      </c>
      <c r="AX41">
        <f t="shared" si="32"/>
        <v>0.85493740105472471</v>
      </c>
      <c r="AY41">
        <f t="shared" si="33"/>
        <v>0.1884291840356187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1669222565.0999999</v>
      </c>
      <c r="BF41">
        <v>148.42014285714279</v>
      </c>
      <c r="BG41">
        <v>159.50299999999999</v>
      </c>
      <c r="BH41">
        <v>34.956585714285723</v>
      </c>
      <c r="BI41">
        <v>33.851385714285712</v>
      </c>
      <c r="BJ41">
        <v>151.35885714285709</v>
      </c>
      <c r="BK41">
        <v>34.841185714285707</v>
      </c>
      <c r="BL41">
        <v>649.9571428571428</v>
      </c>
      <c r="BM41">
        <v>100.9901428571428</v>
      </c>
      <c r="BN41">
        <v>0.1000126428571429</v>
      </c>
      <c r="BO41">
        <v>32.908342857142863</v>
      </c>
      <c r="BP41">
        <v>33.464471428571422</v>
      </c>
      <c r="BQ41">
        <v>999.89999999999986</v>
      </c>
      <c r="BR41">
        <v>0</v>
      </c>
      <c r="BS41">
        <v>0</v>
      </c>
      <c r="BT41">
        <v>8985.8914285714291</v>
      </c>
      <c r="BU41">
        <v>0</v>
      </c>
      <c r="BV41">
        <v>233.08471428571431</v>
      </c>
      <c r="BW41">
        <v>-11.082928571428569</v>
      </c>
      <c r="BX41">
        <v>153.79628571428569</v>
      </c>
      <c r="BY41">
        <v>165.09171428571429</v>
      </c>
      <c r="BZ41">
        <v>1.1052042857142861</v>
      </c>
      <c r="CA41">
        <v>159.50299999999999</v>
      </c>
      <c r="CB41">
        <v>33.851385714285712</v>
      </c>
      <c r="CC41">
        <v>3.5302699999999998</v>
      </c>
      <c r="CD41">
        <v>3.4186557142857139</v>
      </c>
      <c r="CE41">
        <v>26.766014285714281</v>
      </c>
      <c r="CF41">
        <v>26.22108571428571</v>
      </c>
      <c r="CG41">
        <v>1199.94</v>
      </c>
      <c r="CH41">
        <v>0.50000285714285719</v>
      </c>
      <c r="CI41">
        <v>0.49999714285714281</v>
      </c>
      <c r="CJ41">
        <v>0</v>
      </c>
      <c r="CK41">
        <v>874.53114285714275</v>
      </c>
      <c r="CL41">
        <v>4.9990899999999998</v>
      </c>
      <c r="CM41">
        <v>9583.267142857143</v>
      </c>
      <c r="CN41">
        <v>9557.3942857142847</v>
      </c>
      <c r="CO41">
        <v>43</v>
      </c>
      <c r="CP41">
        <v>44.686999999999998</v>
      </c>
      <c r="CQ41">
        <v>43.785428571428582</v>
      </c>
      <c r="CR41">
        <v>43.686999999999998</v>
      </c>
      <c r="CS41">
        <v>44.311999999999998</v>
      </c>
      <c r="CT41">
        <v>597.47428571428577</v>
      </c>
      <c r="CU41">
        <v>597.46571428571428</v>
      </c>
      <c r="CV41">
        <v>0</v>
      </c>
      <c r="CW41">
        <v>1669222573.8</v>
      </c>
      <c r="CX41">
        <v>0</v>
      </c>
      <c r="CY41">
        <v>1669215309.0999999</v>
      </c>
      <c r="CZ41" t="s">
        <v>356</v>
      </c>
      <c r="DA41">
        <v>1669215309.0999999</v>
      </c>
      <c r="DB41">
        <v>1669215308.0999999</v>
      </c>
      <c r="DC41">
        <v>4</v>
      </c>
      <c r="DD41">
        <v>-3.3000000000000002E-2</v>
      </c>
      <c r="DE41">
        <v>-1.7000000000000001E-2</v>
      </c>
      <c r="DF41">
        <v>-3.2709999999999999</v>
      </c>
      <c r="DG41">
        <v>0.115</v>
      </c>
      <c r="DH41">
        <v>409</v>
      </c>
      <c r="DI41">
        <v>31</v>
      </c>
      <c r="DJ41">
        <v>0.59</v>
      </c>
      <c r="DK41">
        <v>0.22</v>
      </c>
      <c r="DL41">
        <v>-10.910197560975609</v>
      </c>
      <c r="DM41">
        <v>-1.318762369337964</v>
      </c>
      <c r="DN41">
        <v>0.13468997371163691</v>
      </c>
      <c r="DO41">
        <v>0</v>
      </c>
      <c r="DP41">
        <v>1.046677146341463</v>
      </c>
      <c r="DQ41">
        <v>0.37182855052264818</v>
      </c>
      <c r="DR41">
        <v>3.8065505590130333E-2</v>
      </c>
      <c r="DS41">
        <v>0</v>
      </c>
      <c r="DT41">
        <v>0</v>
      </c>
      <c r="DU41">
        <v>0</v>
      </c>
      <c r="DV41">
        <v>0</v>
      </c>
      <c r="DW41">
        <v>-1</v>
      </c>
      <c r="DX41">
        <v>0</v>
      </c>
      <c r="DY41">
        <v>2</v>
      </c>
      <c r="DZ41" t="s">
        <v>357</v>
      </c>
      <c r="EA41">
        <v>3.2957399999999999</v>
      </c>
      <c r="EB41">
        <v>2.62513</v>
      </c>
      <c r="EC41">
        <v>4.3653499999999998E-2</v>
      </c>
      <c r="ED41">
        <v>4.5334199999999998E-2</v>
      </c>
      <c r="EE41">
        <v>0.14158799999999999</v>
      </c>
      <c r="EF41">
        <v>0.13686899999999999</v>
      </c>
      <c r="EG41">
        <v>28949.5</v>
      </c>
      <c r="EH41">
        <v>29420.400000000001</v>
      </c>
      <c r="EI41">
        <v>28165.4</v>
      </c>
      <c r="EJ41">
        <v>29665.3</v>
      </c>
      <c r="EK41">
        <v>33252.1</v>
      </c>
      <c r="EL41">
        <v>35530.9</v>
      </c>
      <c r="EM41">
        <v>39742.699999999997</v>
      </c>
      <c r="EN41">
        <v>42389.5</v>
      </c>
      <c r="EO41">
        <v>2.1219999999999999</v>
      </c>
      <c r="EP41">
        <v>2.1391499999999999</v>
      </c>
      <c r="EQ41">
        <v>0.14083799999999999</v>
      </c>
      <c r="ER41">
        <v>0</v>
      </c>
      <c r="ES41">
        <v>31.182099999999998</v>
      </c>
      <c r="ET41">
        <v>999.9</v>
      </c>
      <c r="EU41">
        <v>64.900000000000006</v>
      </c>
      <c r="EV41">
        <v>38.6</v>
      </c>
      <c r="EW41">
        <v>44.1952</v>
      </c>
      <c r="EX41">
        <v>57.180900000000001</v>
      </c>
      <c r="EY41">
        <v>-1.37019</v>
      </c>
      <c r="EZ41">
        <v>2</v>
      </c>
      <c r="FA41">
        <v>0.53025900000000004</v>
      </c>
      <c r="FB41">
        <v>0.42774000000000001</v>
      </c>
      <c r="FC41">
        <v>20.270800000000001</v>
      </c>
      <c r="FD41">
        <v>5.2159399999999998</v>
      </c>
      <c r="FE41">
        <v>12.0061</v>
      </c>
      <c r="FF41">
        <v>4.9851000000000001</v>
      </c>
      <c r="FG41">
        <v>3.2844500000000001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1.8622000000000001</v>
      </c>
      <c r="FN41">
        <v>1.86432</v>
      </c>
      <c r="FO41">
        <v>1.8603499999999999</v>
      </c>
      <c r="FP41">
        <v>1.86111</v>
      </c>
      <c r="FQ41">
        <v>1.8602000000000001</v>
      </c>
      <c r="FR41">
        <v>1.86188</v>
      </c>
      <c r="FS41">
        <v>1.8584000000000001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-2.944</v>
      </c>
      <c r="GH41">
        <v>0.1154</v>
      </c>
      <c r="GI41">
        <v>-2.7106589400944232</v>
      </c>
      <c r="GJ41">
        <v>-1.6100910332537859E-3</v>
      </c>
      <c r="GK41">
        <v>7.0186618486508772E-7</v>
      </c>
      <c r="GL41">
        <v>-2.134652460378022E-10</v>
      </c>
      <c r="GM41">
        <v>0.1154050000000026</v>
      </c>
      <c r="GN41">
        <v>0</v>
      </c>
      <c r="GO41">
        <v>0</v>
      </c>
      <c r="GP41">
        <v>0</v>
      </c>
      <c r="GQ41">
        <v>5</v>
      </c>
      <c r="GR41">
        <v>2079</v>
      </c>
      <c r="GS41">
        <v>3</v>
      </c>
      <c r="GT41">
        <v>29</v>
      </c>
      <c r="GU41">
        <v>121</v>
      </c>
      <c r="GV41">
        <v>121</v>
      </c>
      <c r="GW41">
        <v>0.65307599999999999</v>
      </c>
      <c r="GX41">
        <v>2.65015</v>
      </c>
      <c r="GY41">
        <v>2.04834</v>
      </c>
      <c r="GZ41">
        <v>2.6061999999999999</v>
      </c>
      <c r="HA41">
        <v>2.1972700000000001</v>
      </c>
      <c r="HB41">
        <v>2.3022499999999999</v>
      </c>
      <c r="HC41">
        <v>42.085700000000003</v>
      </c>
      <c r="HD41">
        <v>14.368399999999999</v>
      </c>
      <c r="HE41">
        <v>18</v>
      </c>
      <c r="HF41">
        <v>632.29899999999998</v>
      </c>
      <c r="HG41">
        <v>716.19399999999996</v>
      </c>
      <c r="HH41">
        <v>30.9983</v>
      </c>
      <c r="HI41">
        <v>34.038600000000002</v>
      </c>
      <c r="HJ41">
        <v>29.999600000000001</v>
      </c>
      <c r="HK41">
        <v>34.021500000000003</v>
      </c>
      <c r="HL41">
        <v>34.031100000000002</v>
      </c>
      <c r="HM41">
        <v>13.1355</v>
      </c>
      <c r="HN41">
        <v>29.245999999999999</v>
      </c>
      <c r="HO41">
        <v>41.676299999999998</v>
      </c>
      <c r="HP41">
        <v>31</v>
      </c>
      <c r="HQ41">
        <v>177.09700000000001</v>
      </c>
      <c r="HR41">
        <v>33.743299999999998</v>
      </c>
      <c r="HS41">
        <v>99.226600000000005</v>
      </c>
      <c r="HT41">
        <v>98.3095</v>
      </c>
    </row>
    <row r="42" spans="1:228" x14ac:dyDescent="0.2">
      <c r="A42">
        <v>27</v>
      </c>
      <c r="B42">
        <v>1669222571.0999999</v>
      </c>
      <c r="C42">
        <v>103.5</v>
      </c>
      <c r="D42" t="s">
        <v>412</v>
      </c>
      <c r="E42" t="s">
        <v>413</v>
      </c>
      <c r="F42">
        <v>4</v>
      </c>
      <c r="G42">
        <v>1669222568.7874999</v>
      </c>
      <c r="H42">
        <f t="shared" si="0"/>
        <v>2.6111157100412868E-3</v>
      </c>
      <c r="I42">
        <f t="shared" si="1"/>
        <v>2.611115710041287</v>
      </c>
      <c r="J42">
        <f t="shared" si="2"/>
        <v>3.2405555175439114</v>
      </c>
      <c r="K42">
        <f t="shared" si="3"/>
        <v>154.48175000000001</v>
      </c>
      <c r="L42">
        <f t="shared" si="4"/>
        <v>116.89672906689471</v>
      </c>
      <c r="M42">
        <f t="shared" si="5"/>
        <v>11.81698097279267</v>
      </c>
      <c r="N42">
        <f t="shared" si="6"/>
        <v>15.616415574374699</v>
      </c>
      <c r="O42">
        <f t="shared" si="7"/>
        <v>0.15611489307401089</v>
      </c>
      <c r="P42">
        <f t="shared" si="8"/>
        <v>3.682387045826768</v>
      </c>
      <c r="Q42">
        <f t="shared" si="9"/>
        <v>0.15252905189980032</v>
      </c>
      <c r="R42">
        <f t="shared" si="10"/>
        <v>9.5645971009872877E-2</v>
      </c>
      <c r="S42">
        <f t="shared" si="11"/>
        <v>226.1119413593656</v>
      </c>
      <c r="T42">
        <f t="shared" si="12"/>
        <v>33.43254543307669</v>
      </c>
      <c r="U42">
        <f t="shared" si="13"/>
        <v>33.466962500000001</v>
      </c>
      <c r="V42">
        <f t="shared" si="14"/>
        <v>5.186185678522591</v>
      </c>
      <c r="W42">
        <f t="shared" si="15"/>
        <v>70.246099945016354</v>
      </c>
      <c r="X42">
        <f t="shared" si="16"/>
        <v>3.5302689517626442</v>
      </c>
      <c r="Y42">
        <f t="shared" si="17"/>
        <v>5.025572885221937</v>
      </c>
      <c r="Z42">
        <f t="shared" si="18"/>
        <v>1.6559167267599468</v>
      </c>
      <c r="AA42">
        <f t="shared" si="19"/>
        <v>-115.15020281282075</v>
      </c>
      <c r="AB42">
        <f t="shared" si="20"/>
        <v>-111.30295738495313</v>
      </c>
      <c r="AC42">
        <f t="shared" si="21"/>
        <v>-6.9350171913609095</v>
      </c>
      <c r="AD42">
        <f t="shared" si="22"/>
        <v>-7.2762360297691941</v>
      </c>
      <c r="AE42">
        <f t="shared" si="23"/>
        <v>26.454201985517336</v>
      </c>
      <c r="AF42">
        <f t="shared" si="24"/>
        <v>2.8542494360402419</v>
      </c>
      <c r="AG42">
        <f t="shared" si="25"/>
        <v>3.2405555175439114</v>
      </c>
      <c r="AH42">
        <v>171.38676198531789</v>
      </c>
      <c r="AI42">
        <v>163.15340606060599</v>
      </c>
      <c r="AJ42">
        <v>1.7011767283422019</v>
      </c>
      <c r="AK42">
        <v>65.850952648887542</v>
      </c>
      <c r="AL42">
        <f t="shared" si="26"/>
        <v>2.611115710041287</v>
      </c>
      <c r="AM42">
        <v>33.820886020896999</v>
      </c>
      <c r="AN42">
        <v>34.900431868131882</v>
      </c>
      <c r="AO42">
        <v>-6.1355127810552414E-3</v>
      </c>
      <c r="AP42">
        <v>87.460255813304641</v>
      </c>
      <c r="AQ42">
        <v>54</v>
      </c>
      <c r="AR42">
        <v>8</v>
      </c>
      <c r="AS42">
        <f t="shared" si="27"/>
        <v>1</v>
      </c>
      <c r="AT42">
        <f t="shared" si="28"/>
        <v>0</v>
      </c>
      <c r="AU42">
        <f t="shared" si="29"/>
        <v>47385.473702850897</v>
      </c>
      <c r="AV42">
        <f t="shared" si="30"/>
        <v>1199.9849999999999</v>
      </c>
      <c r="AW42">
        <f t="shared" si="31"/>
        <v>1025.9119260929356</v>
      </c>
      <c r="AX42">
        <f t="shared" si="32"/>
        <v>0.85493729179359379</v>
      </c>
      <c r="AY42">
        <f t="shared" si="33"/>
        <v>0.18842897316163587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1669222568.7874999</v>
      </c>
      <c r="BF42">
        <v>154.48175000000001</v>
      </c>
      <c r="BG42">
        <v>165.65375</v>
      </c>
      <c r="BH42">
        <v>34.922362499999991</v>
      </c>
      <c r="BI42">
        <v>33.7781375</v>
      </c>
      <c r="BJ42">
        <v>157.429125</v>
      </c>
      <c r="BK42">
        <v>34.806962499999997</v>
      </c>
      <c r="BL42">
        <v>649.98974999999996</v>
      </c>
      <c r="BM42">
        <v>100.98925</v>
      </c>
      <c r="BN42">
        <v>9.9814399999999998E-2</v>
      </c>
      <c r="BO42">
        <v>32.906312499999999</v>
      </c>
      <c r="BP42">
        <v>33.466962500000001</v>
      </c>
      <c r="BQ42">
        <v>999.9</v>
      </c>
      <c r="BR42">
        <v>0</v>
      </c>
      <c r="BS42">
        <v>0</v>
      </c>
      <c r="BT42">
        <v>9021.9524999999994</v>
      </c>
      <c r="BU42">
        <v>0</v>
      </c>
      <c r="BV42">
        <v>227.75787500000001</v>
      </c>
      <c r="BW42">
        <v>-11.17215</v>
      </c>
      <c r="BX42">
        <v>160.07137499999999</v>
      </c>
      <c r="BY42">
        <v>171.44475</v>
      </c>
      <c r="BZ42">
        <v>1.14423875</v>
      </c>
      <c r="CA42">
        <v>165.65375</v>
      </c>
      <c r="CB42">
        <v>33.7781375</v>
      </c>
      <c r="CC42">
        <v>3.5267862499999998</v>
      </c>
      <c r="CD42">
        <v>3.411235</v>
      </c>
      <c r="CE42">
        <v>26.7492625</v>
      </c>
      <c r="CF42">
        <v>26.1842875</v>
      </c>
      <c r="CG42">
        <v>1199.9849999999999</v>
      </c>
      <c r="CH42">
        <v>0.50000562500000001</v>
      </c>
      <c r="CI42">
        <v>0.49999437499999988</v>
      </c>
      <c r="CJ42">
        <v>0</v>
      </c>
      <c r="CK42">
        <v>874.02274999999997</v>
      </c>
      <c r="CL42">
        <v>4.9990899999999998</v>
      </c>
      <c r="CM42">
        <v>9579.6912499999999</v>
      </c>
      <c r="CN42">
        <v>9557.7437499999996</v>
      </c>
      <c r="CO42">
        <v>42.992125000000001</v>
      </c>
      <c r="CP42">
        <v>44.686999999999998</v>
      </c>
      <c r="CQ42">
        <v>43.765500000000003</v>
      </c>
      <c r="CR42">
        <v>43.686999999999998</v>
      </c>
      <c r="CS42">
        <v>44.311999999999998</v>
      </c>
      <c r="CT42">
        <v>597.50125000000003</v>
      </c>
      <c r="CU42">
        <v>597.48374999999999</v>
      </c>
      <c r="CV42">
        <v>0</v>
      </c>
      <c r="CW42">
        <v>1669222578</v>
      </c>
      <c r="CX42">
        <v>0</v>
      </c>
      <c r="CY42">
        <v>1669215309.0999999</v>
      </c>
      <c r="CZ42" t="s">
        <v>356</v>
      </c>
      <c r="DA42">
        <v>1669215309.0999999</v>
      </c>
      <c r="DB42">
        <v>1669215308.0999999</v>
      </c>
      <c r="DC42">
        <v>4</v>
      </c>
      <c r="DD42">
        <v>-3.3000000000000002E-2</v>
      </c>
      <c r="DE42">
        <v>-1.7000000000000001E-2</v>
      </c>
      <c r="DF42">
        <v>-3.2709999999999999</v>
      </c>
      <c r="DG42">
        <v>0.115</v>
      </c>
      <c r="DH42">
        <v>409</v>
      </c>
      <c r="DI42">
        <v>31</v>
      </c>
      <c r="DJ42">
        <v>0.59</v>
      </c>
      <c r="DK42">
        <v>0.22</v>
      </c>
      <c r="DL42">
        <v>-10.99703658536585</v>
      </c>
      <c r="DM42">
        <v>-1.111480139372836</v>
      </c>
      <c r="DN42">
        <v>0.11345777716003599</v>
      </c>
      <c r="DO42">
        <v>0</v>
      </c>
      <c r="DP42">
        <v>1.076675365853659</v>
      </c>
      <c r="DQ42">
        <v>0.36939972125435749</v>
      </c>
      <c r="DR42">
        <v>3.7658934941972443E-2</v>
      </c>
      <c r="DS42">
        <v>0</v>
      </c>
      <c r="DT42">
        <v>0</v>
      </c>
      <c r="DU42">
        <v>0</v>
      </c>
      <c r="DV42">
        <v>0</v>
      </c>
      <c r="DW42">
        <v>-1</v>
      </c>
      <c r="DX42">
        <v>0</v>
      </c>
      <c r="DY42">
        <v>2</v>
      </c>
      <c r="DZ42" t="s">
        <v>357</v>
      </c>
      <c r="EA42">
        <v>3.29589</v>
      </c>
      <c r="EB42">
        <v>2.62547</v>
      </c>
      <c r="EC42">
        <v>4.5351099999999998E-2</v>
      </c>
      <c r="ED42">
        <v>4.7025999999999998E-2</v>
      </c>
      <c r="EE42">
        <v>0.141459</v>
      </c>
      <c r="EF42">
        <v>0.136713</v>
      </c>
      <c r="EG42">
        <v>28898.1</v>
      </c>
      <c r="EH42">
        <v>29368.400000000001</v>
      </c>
      <c r="EI42">
        <v>28165.3</v>
      </c>
      <c r="EJ42">
        <v>29665.4</v>
      </c>
      <c r="EK42">
        <v>33257.300000000003</v>
      </c>
      <c r="EL42">
        <v>35537.599999999999</v>
      </c>
      <c r="EM42">
        <v>39742.699999999997</v>
      </c>
      <c r="EN42">
        <v>42389.599999999999</v>
      </c>
      <c r="EO42">
        <v>2.1220300000000001</v>
      </c>
      <c r="EP42">
        <v>2.1393</v>
      </c>
      <c r="EQ42">
        <v>0.14133799999999999</v>
      </c>
      <c r="ER42">
        <v>0</v>
      </c>
      <c r="ES42">
        <v>31.174600000000002</v>
      </c>
      <c r="ET42">
        <v>999.9</v>
      </c>
      <c r="EU42">
        <v>64.8</v>
      </c>
      <c r="EV42">
        <v>38.6</v>
      </c>
      <c r="EW42">
        <v>44.122300000000003</v>
      </c>
      <c r="EX42">
        <v>57.480899999999998</v>
      </c>
      <c r="EY42">
        <v>-1.40625</v>
      </c>
      <c r="EZ42">
        <v>2</v>
      </c>
      <c r="FA42">
        <v>0.52987499999999998</v>
      </c>
      <c r="FB42">
        <v>0.42296299999999998</v>
      </c>
      <c r="FC42">
        <v>20.270900000000001</v>
      </c>
      <c r="FD42">
        <v>5.2174399999999999</v>
      </c>
      <c r="FE42">
        <v>12.0059</v>
      </c>
      <c r="FF42">
        <v>4.9856999999999996</v>
      </c>
      <c r="FG42">
        <v>3.2846500000000001</v>
      </c>
      <c r="FH42">
        <v>9999</v>
      </c>
      <c r="FI42">
        <v>9999</v>
      </c>
      <c r="FJ42">
        <v>9999</v>
      </c>
      <c r="FK42">
        <v>999.9</v>
      </c>
      <c r="FL42">
        <v>1.8658399999999999</v>
      </c>
      <c r="FM42">
        <v>1.8622000000000001</v>
      </c>
      <c r="FN42">
        <v>1.86432</v>
      </c>
      <c r="FO42">
        <v>1.8603499999999999</v>
      </c>
      <c r="FP42">
        <v>1.86111</v>
      </c>
      <c r="FQ42">
        <v>1.8602000000000001</v>
      </c>
      <c r="FR42">
        <v>1.86188</v>
      </c>
      <c r="FS42">
        <v>1.85842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-2.9529999999999998</v>
      </c>
      <c r="GH42">
        <v>0.1154</v>
      </c>
      <c r="GI42">
        <v>-2.7106589400944232</v>
      </c>
      <c r="GJ42">
        <v>-1.6100910332537859E-3</v>
      </c>
      <c r="GK42">
        <v>7.0186618486508772E-7</v>
      </c>
      <c r="GL42">
        <v>-2.134652460378022E-10</v>
      </c>
      <c r="GM42">
        <v>0.1154050000000026</v>
      </c>
      <c r="GN42">
        <v>0</v>
      </c>
      <c r="GO42">
        <v>0</v>
      </c>
      <c r="GP42">
        <v>0</v>
      </c>
      <c r="GQ42">
        <v>5</v>
      </c>
      <c r="GR42">
        <v>2079</v>
      </c>
      <c r="GS42">
        <v>3</v>
      </c>
      <c r="GT42">
        <v>29</v>
      </c>
      <c r="GU42">
        <v>121</v>
      </c>
      <c r="GV42">
        <v>121</v>
      </c>
      <c r="GW42">
        <v>0.67382799999999998</v>
      </c>
      <c r="GX42">
        <v>2.6428199999999999</v>
      </c>
      <c r="GY42">
        <v>2.04834</v>
      </c>
      <c r="GZ42">
        <v>2.6061999999999999</v>
      </c>
      <c r="HA42">
        <v>2.1972700000000001</v>
      </c>
      <c r="HB42">
        <v>2.2851599999999999</v>
      </c>
      <c r="HC42">
        <v>42.085700000000003</v>
      </c>
      <c r="HD42">
        <v>14.368399999999999</v>
      </c>
      <c r="HE42">
        <v>18</v>
      </c>
      <c r="HF42">
        <v>632.27300000000002</v>
      </c>
      <c r="HG42">
        <v>716.26199999999994</v>
      </c>
      <c r="HH42">
        <v>30.9985</v>
      </c>
      <c r="HI42">
        <v>34.033499999999997</v>
      </c>
      <c r="HJ42">
        <v>29.999500000000001</v>
      </c>
      <c r="HK42">
        <v>34.0169</v>
      </c>
      <c r="HL42">
        <v>34.024999999999999</v>
      </c>
      <c r="HM42">
        <v>13.538399999999999</v>
      </c>
      <c r="HN42">
        <v>29.245999999999999</v>
      </c>
      <c r="HO42">
        <v>41.676299999999998</v>
      </c>
      <c r="HP42">
        <v>31</v>
      </c>
      <c r="HQ42">
        <v>183.78</v>
      </c>
      <c r="HR42">
        <v>33.752699999999997</v>
      </c>
      <c r="HS42">
        <v>99.226600000000005</v>
      </c>
      <c r="HT42">
        <v>98.309799999999996</v>
      </c>
    </row>
    <row r="43" spans="1:228" x14ac:dyDescent="0.2">
      <c r="A43">
        <v>28</v>
      </c>
      <c r="B43">
        <v>1669222575.0999999</v>
      </c>
      <c r="C43">
        <v>107.5</v>
      </c>
      <c r="D43" t="s">
        <v>414</v>
      </c>
      <c r="E43" t="s">
        <v>415</v>
      </c>
      <c r="F43">
        <v>4</v>
      </c>
      <c r="G43">
        <v>1669222573.0999999</v>
      </c>
      <c r="H43">
        <f t="shared" si="0"/>
        <v>2.5775289081984586E-3</v>
      </c>
      <c r="I43">
        <f t="shared" si="1"/>
        <v>2.5775289081984587</v>
      </c>
      <c r="J43">
        <f t="shared" si="2"/>
        <v>3.4074591282706566</v>
      </c>
      <c r="K43">
        <f t="shared" si="3"/>
        <v>161.58357142857139</v>
      </c>
      <c r="L43">
        <f t="shared" si="4"/>
        <v>121.54220419364975</v>
      </c>
      <c r="M43">
        <f t="shared" si="5"/>
        <v>12.28659638516319</v>
      </c>
      <c r="N43">
        <f t="shared" si="6"/>
        <v>16.334343595191854</v>
      </c>
      <c r="O43">
        <f t="shared" si="7"/>
        <v>0.15373221533795017</v>
      </c>
      <c r="P43">
        <f t="shared" si="8"/>
        <v>3.6755137044547679</v>
      </c>
      <c r="Q43">
        <f t="shared" si="9"/>
        <v>0.15024733558298412</v>
      </c>
      <c r="R43">
        <f t="shared" si="10"/>
        <v>9.4211107772609756E-2</v>
      </c>
      <c r="S43">
        <f t="shared" si="11"/>
        <v>226.10698980561153</v>
      </c>
      <c r="T43">
        <f t="shared" si="12"/>
        <v>33.439301558275588</v>
      </c>
      <c r="U43">
        <f t="shared" si="13"/>
        <v>33.4619</v>
      </c>
      <c r="V43">
        <f t="shared" si="14"/>
        <v>5.1847156525738587</v>
      </c>
      <c r="W43">
        <f t="shared" si="15"/>
        <v>70.150262427383183</v>
      </c>
      <c r="X43">
        <f t="shared" si="16"/>
        <v>3.5252178910108976</v>
      </c>
      <c r="Y43">
        <f t="shared" si="17"/>
        <v>5.0252383512607182</v>
      </c>
      <c r="Z43">
        <f t="shared" si="18"/>
        <v>1.6594977615629611</v>
      </c>
      <c r="AA43">
        <f t="shared" si="19"/>
        <v>-113.66902485155202</v>
      </c>
      <c r="AB43">
        <f t="shared" si="20"/>
        <v>-110.3266498126054</v>
      </c>
      <c r="AC43">
        <f t="shared" si="21"/>
        <v>-6.886829979399181</v>
      </c>
      <c r="AD43">
        <f t="shared" si="22"/>
        <v>-4.7755148379450674</v>
      </c>
      <c r="AE43">
        <f t="shared" si="23"/>
        <v>26.712831262622728</v>
      </c>
      <c r="AF43">
        <f t="shared" si="24"/>
        <v>2.8117778004204408</v>
      </c>
      <c r="AG43">
        <f t="shared" si="25"/>
        <v>3.4074591282706566</v>
      </c>
      <c r="AH43">
        <v>178.30379853944569</v>
      </c>
      <c r="AI43">
        <v>169.98089696969689</v>
      </c>
      <c r="AJ43">
        <v>1.7058739659010871</v>
      </c>
      <c r="AK43">
        <v>65.850952648887542</v>
      </c>
      <c r="AL43">
        <f t="shared" si="26"/>
        <v>2.5775289081984587</v>
      </c>
      <c r="AM43">
        <v>33.754948168029372</v>
      </c>
      <c r="AN43">
        <v>34.855840659340679</v>
      </c>
      <c r="AO43">
        <v>-1.2671270669513471E-2</v>
      </c>
      <c r="AP43">
        <v>87.460255813304641</v>
      </c>
      <c r="AQ43">
        <v>54</v>
      </c>
      <c r="AR43">
        <v>8</v>
      </c>
      <c r="AS43">
        <f t="shared" si="27"/>
        <v>1</v>
      </c>
      <c r="AT43">
        <f t="shared" si="28"/>
        <v>0</v>
      </c>
      <c r="AU43">
        <f t="shared" si="29"/>
        <v>47262.783889748309</v>
      </c>
      <c r="AV43">
        <f t="shared" si="30"/>
        <v>1199.96</v>
      </c>
      <c r="AW43">
        <f t="shared" si="31"/>
        <v>1025.8904278785551</v>
      </c>
      <c r="AX43">
        <f t="shared" si="32"/>
        <v>0.85493718780505612</v>
      </c>
      <c r="AY43">
        <f t="shared" si="33"/>
        <v>0.18842877246375839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1669222573.0999999</v>
      </c>
      <c r="BF43">
        <v>161.58357142857139</v>
      </c>
      <c r="BG43">
        <v>172.86714285714291</v>
      </c>
      <c r="BH43">
        <v>34.872371428571427</v>
      </c>
      <c r="BI43">
        <v>33.745257142857142</v>
      </c>
      <c r="BJ43">
        <v>164.541</v>
      </c>
      <c r="BK43">
        <v>34.756957142857139</v>
      </c>
      <c r="BL43">
        <v>650.07214285714292</v>
      </c>
      <c r="BM43">
        <v>100.989</v>
      </c>
      <c r="BN43">
        <v>0.1001358</v>
      </c>
      <c r="BO43">
        <v>32.90512857142857</v>
      </c>
      <c r="BP43">
        <v>33.4619</v>
      </c>
      <c r="BQ43">
        <v>999.89999999999986</v>
      </c>
      <c r="BR43">
        <v>0</v>
      </c>
      <c r="BS43">
        <v>0</v>
      </c>
      <c r="BT43">
        <v>8998.2142857142862</v>
      </c>
      <c r="BU43">
        <v>0</v>
      </c>
      <c r="BV43">
        <v>219.51242857142859</v>
      </c>
      <c r="BW43">
        <v>-11.28372857142857</v>
      </c>
      <c r="BX43">
        <v>167.422</v>
      </c>
      <c r="BY43">
        <v>178.90442857142861</v>
      </c>
      <c r="BZ43">
        <v>1.127124285714286</v>
      </c>
      <c r="CA43">
        <v>172.86714285714291</v>
      </c>
      <c r="CB43">
        <v>33.745257142857142</v>
      </c>
      <c r="CC43">
        <v>3.5217271428571419</v>
      </c>
      <c r="CD43">
        <v>3.407898571428571</v>
      </c>
      <c r="CE43">
        <v>26.72484285714285</v>
      </c>
      <c r="CF43">
        <v>26.167757142857141</v>
      </c>
      <c r="CG43">
        <v>1199.96</v>
      </c>
      <c r="CH43">
        <v>0.50001071428571431</v>
      </c>
      <c r="CI43">
        <v>0.49998928571428569</v>
      </c>
      <c r="CJ43">
        <v>0</v>
      </c>
      <c r="CK43">
        <v>873.54785714285697</v>
      </c>
      <c r="CL43">
        <v>4.9990899999999998</v>
      </c>
      <c r="CM43">
        <v>9574.7828571428581</v>
      </c>
      <c r="CN43">
        <v>9557.5642857142848</v>
      </c>
      <c r="CO43">
        <v>42.973000000000013</v>
      </c>
      <c r="CP43">
        <v>44.660428571428568</v>
      </c>
      <c r="CQ43">
        <v>43.767714285714291</v>
      </c>
      <c r="CR43">
        <v>43.686999999999998</v>
      </c>
      <c r="CS43">
        <v>44.311999999999998</v>
      </c>
      <c r="CT43">
        <v>597.49285714285713</v>
      </c>
      <c r="CU43">
        <v>597.4671428571429</v>
      </c>
      <c r="CV43">
        <v>0</v>
      </c>
      <c r="CW43">
        <v>1669222582.2</v>
      </c>
      <c r="CX43">
        <v>0</v>
      </c>
      <c r="CY43">
        <v>1669215309.0999999</v>
      </c>
      <c r="CZ43" t="s">
        <v>356</v>
      </c>
      <c r="DA43">
        <v>1669215309.0999999</v>
      </c>
      <c r="DB43">
        <v>1669215308.0999999</v>
      </c>
      <c r="DC43">
        <v>4</v>
      </c>
      <c r="DD43">
        <v>-3.3000000000000002E-2</v>
      </c>
      <c r="DE43">
        <v>-1.7000000000000001E-2</v>
      </c>
      <c r="DF43">
        <v>-3.2709999999999999</v>
      </c>
      <c r="DG43">
        <v>0.115</v>
      </c>
      <c r="DH43">
        <v>409</v>
      </c>
      <c r="DI43">
        <v>31</v>
      </c>
      <c r="DJ43">
        <v>0.59</v>
      </c>
      <c r="DK43">
        <v>0.22</v>
      </c>
      <c r="DL43">
        <v>-11.07523414634146</v>
      </c>
      <c r="DM43">
        <v>-1.1762675958188129</v>
      </c>
      <c r="DN43">
        <v>0.1190956053944531</v>
      </c>
      <c r="DO43">
        <v>0</v>
      </c>
      <c r="DP43">
        <v>1.096214146341463</v>
      </c>
      <c r="DQ43">
        <v>0.35111310104529442</v>
      </c>
      <c r="DR43">
        <v>3.6802362329771098E-2</v>
      </c>
      <c r="DS43">
        <v>0</v>
      </c>
      <c r="DT43">
        <v>0</v>
      </c>
      <c r="DU43">
        <v>0</v>
      </c>
      <c r="DV43">
        <v>0</v>
      </c>
      <c r="DW43">
        <v>-1</v>
      </c>
      <c r="DX43">
        <v>0</v>
      </c>
      <c r="DY43">
        <v>2</v>
      </c>
      <c r="DZ43" t="s">
        <v>357</v>
      </c>
      <c r="EA43">
        <v>3.2959700000000001</v>
      </c>
      <c r="EB43">
        <v>2.62534</v>
      </c>
      <c r="EC43">
        <v>4.7041600000000003E-2</v>
      </c>
      <c r="ED43">
        <v>4.8716099999999998E-2</v>
      </c>
      <c r="EE43">
        <v>0.14134099999999999</v>
      </c>
      <c r="EF43">
        <v>0.13663900000000001</v>
      </c>
      <c r="EG43">
        <v>28847.3</v>
      </c>
      <c r="EH43">
        <v>29317</v>
      </c>
      <c r="EI43">
        <v>28165.7</v>
      </c>
      <c r="EJ43">
        <v>29666.1</v>
      </c>
      <c r="EK43">
        <v>33262.300000000003</v>
      </c>
      <c r="EL43">
        <v>35541.4</v>
      </c>
      <c r="EM43">
        <v>39743.1</v>
      </c>
      <c r="EN43">
        <v>42390.400000000001</v>
      </c>
      <c r="EO43">
        <v>2.1222699999999999</v>
      </c>
      <c r="EP43">
        <v>2.13903</v>
      </c>
      <c r="EQ43">
        <v>0.14156099999999999</v>
      </c>
      <c r="ER43">
        <v>0</v>
      </c>
      <c r="ES43">
        <v>31.164100000000001</v>
      </c>
      <c r="ET43">
        <v>999.9</v>
      </c>
      <c r="EU43">
        <v>64.8</v>
      </c>
      <c r="EV43">
        <v>38.6</v>
      </c>
      <c r="EW43">
        <v>44.1252</v>
      </c>
      <c r="EX43">
        <v>57.030900000000003</v>
      </c>
      <c r="EY43">
        <v>-1.4903900000000001</v>
      </c>
      <c r="EZ43">
        <v>2</v>
      </c>
      <c r="FA43">
        <v>0.52932900000000005</v>
      </c>
      <c r="FB43">
        <v>0.415989</v>
      </c>
      <c r="FC43">
        <v>20.271000000000001</v>
      </c>
      <c r="FD43">
        <v>5.2172900000000002</v>
      </c>
      <c r="FE43">
        <v>12.0061</v>
      </c>
      <c r="FF43">
        <v>4.9855499999999999</v>
      </c>
      <c r="FG43">
        <v>3.2846500000000001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1.86219</v>
      </c>
      <c r="FN43">
        <v>1.8643099999999999</v>
      </c>
      <c r="FO43">
        <v>1.8603499999999999</v>
      </c>
      <c r="FP43">
        <v>1.86111</v>
      </c>
      <c r="FQ43">
        <v>1.8602000000000001</v>
      </c>
      <c r="FR43">
        <v>1.86188</v>
      </c>
      <c r="FS43">
        <v>1.8584400000000001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-2.9620000000000002</v>
      </c>
      <c r="GH43">
        <v>0.1154</v>
      </c>
      <c r="GI43">
        <v>-2.7106589400944232</v>
      </c>
      <c r="GJ43">
        <v>-1.6100910332537859E-3</v>
      </c>
      <c r="GK43">
        <v>7.0186618486508772E-7</v>
      </c>
      <c r="GL43">
        <v>-2.134652460378022E-10</v>
      </c>
      <c r="GM43">
        <v>0.1154050000000026</v>
      </c>
      <c r="GN43">
        <v>0</v>
      </c>
      <c r="GO43">
        <v>0</v>
      </c>
      <c r="GP43">
        <v>0</v>
      </c>
      <c r="GQ43">
        <v>5</v>
      </c>
      <c r="GR43">
        <v>2079</v>
      </c>
      <c r="GS43">
        <v>3</v>
      </c>
      <c r="GT43">
        <v>29</v>
      </c>
      <c r="GU43">
        <v>121.1</v>
      </c>
      <c r="GV43">
        <v>121.1</v>
      </c>
      <c r="GW43">
        <v>0.69335899999999995</v>
      </c>
      <c r="GX43">
        <v>2.63916</v>
      </c>
      <c r="GY43">
        <v>2.04834</v>
      </c>
      <c r="GZ43">
        <v>2.6061999999999999</v>
      </c>
      <c r="HA43">
        <v>2.1972700000000001</v>
      </c>
      <c r="HB43">
        <v>2.34253</v>
      </c>
      <c r="HC43">
        <v>42.085700000000003</v>
      </c>
      <c r="HD43">
        <v>14.3947</v>
      </c>
      <c r="HE43">
        <v>18</v>
      </c>
      <c r="HF43">
        <v>632.40599999999995</v>
      </c>
      <c r="HG43">
        <v>715.94299999999998</v>
      </c>
      <c r="HH43">
        <v>30.9983</v>
      </c>
      <c r="HI43">
        <v>34.0289</v>
      </c>
      <c r="HJ43">
        <v>29.999500000000001</v>
      </c>
      <c r="HK43">
        <v>34.010800000000003</v>
      </c>
      <c r="HL43">
        <v>34.019599999999997</v>
      </c>
      <c r="HM43">
        <v>13.9405</v>
      </c>
      <c r="HN43">
        <v>29.245999999999999</v>
      </c>
      <c r="HO43">
        <v>41.298200000000001</v>
      </c>
      <c r="HP43">
        <v>31</v>
      </c>
      <c r="HQ43">
        <v>190.459</v>
      </c>
      <c r="HR43">
        <v>33.770299999999999</v>
      </c>
      <c r="HS43">
        <v>99.227500000000006</v>
      </c>
      <c r="HT43">
        <v>98.311899999999994</v>
      </c>
    </row>
    <row r="44" spans="1:228" x14ac:dyDescent="0.2">
      <c r="A44">
        <v>29</v>
      </c>
      <c r="B44">
        <v>1669222579.0999999</v>
      </c>
      <c r="C44">
        <v>111.5</v>
      </c>
      <c r="D44" t="s">
        <v>416</v>
      </c>
      <c r="E44" t="s">
        <v>417</v>
      </c>
      <c r="F44">
        <v>4</v>
      </c>
      <c r="G44">
        <v>1669222576.7874999</v>
      </c>
      <c r="H44">
        <f t="shared" si="0"/>
        <v>2.5963708847710405E-3</v>
      </c>
      <c r="I44">
        <f t="shared" si="1"/>
        <v>2.5963708847710403</v>
      </c>
      <c r="J44">
        <f t="shared" si="2"/>
        <v>3.5739571588142822</v>
      </c>
      <c r="K44">
        <f t="shared" si="3"/>
        <v>167.66775000000001</v>
      </c>
      <c r="L44">
        <f t="shared" si="4"/>
        <v>125.95772649781705</v>
      </c>
      <c r="M44">
        <f t="shared" si="5"/>
        <v>12.732758309022381</v>
      </c>
      <c r="N44">
        <f t="shared" si="6"/>
        <v>16.94912250583204</v>
      </c>
      <c r="O44">
        <f t="shared" si="7"/>
        <v>0.15474355842671467</v>
      </c>
      <c r="P44">
        <f t="shared" si="8"/>
        <v>3.6871837007999226</v>
      </c>
      <c r="Q44">
        <f t="shared" si="9"/>
        <v>0.15122414349671168</v>
      </c>
      <c r="R44">
        <f t="shared" si="10"/>
        <v>9.4824628370450637E-2</v>
      </c>
      <c r="S44">
        <f t="shared" si="11"/>
        <v>226.11200623727271</v>
      </c>
      <c r="T44">
        <f t="shared" si="12"/>
        <v>33.429595295884432</v>
      </c>
      <c r="U44">
        <f t="shared" si="13"/>
        <v>33.454849999999993</v>
      </c>
      <c r="V44">
        <f t="shared" si="14"/>
        <v>5.1826691091612442</v>
      </c>
      <c r="W44">
        <f t="shared" si="15"/>
        <v>70.099178825436496</v>
      </c>
      <c r="X44">
        <f t="shared" si="16"/>
        <v>3.5218183094447366</v>
      </c>
      <c r="Y44">
        <f t="shared" si="17"/>
        <v>5.0240507356225894</v>
      </c>
      <c r="Z44">
        <f t="shared" si="18"/>
        <v>1.6608507997165076</v>
      </c>
      <c r="AA44">
        <f t="shared" si="19"/>
        <v>-114.49995601840288</v>
      </c>
      <c r="AB44">
        <f t="shared" si="20"/>
        <v>-110.11112125477177</v>
      </c>
      <c r="AC44">
        <f t="shared" si="21"/>
        <v>-6.8512440787240001</v>
      </c>
      <c r="AD44">
        <f t="shared" si="22"/>
        <v>-5.3503151146259427</v>
      </c>
      <c r="AE44">
        <f t="shared" si="23"/>
        <v>26.975165679723467</v>
      </c>
      <c r="AF44">
        <f t="shared" si="24"/>
        <v>2.8275141136912985</v>
      </c>
      <c r="AG44">
        <f t="shared" si="25"/>
        <v>3.5739571588142822</v>
      </c>
      <c r="AH44">
        <v>185.25543847053979</v>
      </c>
      <c r="AI44">
        <v>176.82553333333331</v>
      </c>
      <c r="AJ44">
        <v>1.7145116073064901</v>
      </c>
      <c r="AK44">
        <v>65.850952648887542</v>
      </c>
      <c r="AL44">
        <f t="shared" si="26"/>
        <v>2.5963708847710403</v>
      </c>
      <c r="AM44">
        <v>33.732559823846913</v>
      </c>
      <c r="AN44">
        <v>34.824720879120889</v>
      </c>
      <c r="AO44">
        <v>-9.5969483084808252E-3</v>
      </c>
      <c r="AP44">
        <v>87.460255813304641</v>
      </c>
      <c r="AQ44">
        <v>54</v>
      </c>
      <c r="AR44">
        <v>8</v>
      </c>
      <c r="AS44">
        <f t="shared" si="27"/>
        <v>1</v>
      </c>
      <c r="AT44">
        <f t="shared" si="28"/>
        <v>0</v>
      </c>
      <c r="AU44">
        <f t="shared" si="29"/>
        <v>47472.068116562557</v>
      </c>
      <c r="AV44">
        <f t="shared" si="30"/>
        <v>1199.9649999999999</v>
      </c>
      <c r="AW44">
        <f t="shared" si="31"/>
        <v>1025.8968135944417</v>
      </c>
      <c r="AX44">
        <f t="shared" si="32"/>
        <v>0.85493894704799045</v>
      </c>
      <c r="AY44">
        <f t="shared" si="33"/>
        <v>0.18843216780262151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1669222576.7874999</v>
      </c>
      <c r="BF44">
        <v>167.66775000000001</v>
      </c>
      <c r="BG44">
        <v>179.06950000000001</v>
      </c>
      <c r="BH44">
        <v>34.839287499999998</v>
      </c>
      <c r="BI44">
        <v>33.705724999999987</v>
      </c>
      <c r="BJ44">
        <v>170.63374999999999</v>
      </c>
      <c r="BK44">
        <v>34.723862500000003</v>
      </c>
      <c r="BL44">
        <v>650.01400000000001</v>
      </c>
      <c r="BM44">
        <v>100.987875</v>
      </c>
      <c r="BN44">
        <v>9.9677649999999993E-2</v>
      </c>
      <c r="BO44">
        <v>32.900925000000001</v>
      </c>
      <c r="BP44">
        <v>33.454849999999993</v>
      </c>
      <c r="BQ44">
        <v>999.9</v>
      </c>
      <c r="BR44">
        <v>0</v>
      </c>
      <c r="BS44">
        <v>0</v>
      </c>
      <c r="BT44">
        <v>9038.6712499999994</v>
      </c>
      <c r="BU44">
        <v>0</v>
      </c>
      <c r="BV44">
        <v>213.337625</v>
      </c>
      <c r="BW44">
        <v>-11.4020625</v>
      </c>
      <c r="BX44">
        <v>173.71975</v>
      </c>
      <c r="BY44">
        <v>185.31587500000001</v>
      </c>
      <c r="BZ44">
        <v>1.1335312500000001</v>
      </c>
      <c r="CA44">
        <v>179.06950000000001</v>
      </c>
      <c r="CB44">
        <v>33.705724999999987</v>
      </c>
      <c r="CC44">
        <v>3.5183412500000002</v>
      </c>
      <c r="CD44">
        <v>3.40387</v>
      </c>
      <c r="CE44">
        <v>26.708512500000001</v>
      </c>
      <c r="CF44">
        <v>26.147737500000002</v>
      </c>
      <c r="CG44">
        <v>1199.9649999999999</v>
      </c>
      <c r="CH44">
        <v>0.49995137499999998</v>
      </c>
      <c r="CI44">
        <v>0.50004862500000002</v>
      </c>
      <c r="CJ44">
        <v>0</v>
      </c>
      <c r="CK44">
        <v>873.09762499999999</v>
      </c>
      <c r="CL44">
        <v>4.9990899999999998</v>
      </c>
      <c r="CM44">
        <v>9570.1637499999997</v>
      </c>
      <c r="CN44">
        <v>9557.3887500000001</v>
      </c>
      <c r="CO44">
        <v>42.936999999999998</v>
      </c>
      <c r="CP44">
        <v>44.625</v>
      </c>
      <c r="CQ44">
        <v>43.75</v>
      </c>
      <c r="CR44">
        <v>43.648249999999997</v>
      </c>
      <c r="CS44">
        <v>44.311999999999998</v>
      </c>
      <c r="CT44">
        <v>597.42499999999995</v>
      </c>
      <c r="CU44">
        <v>597.54</v>
      </c>
      <c r="CV44">
        <v>0</v>
      </c>
      <c r="CW44">
        <v>1669222585.8</v>
      </c>
      <c r="CX44">
        <v>0</v>
      </c>
      <c r="CY44">
        <v>1669215309.0999999</v>
      </c>
      <c r="CZ44" t="s">
        <v>356</v>
      </c>
      <c r="DA44">
        <v>1669215309.0999999</v>
      </c>
      <c r="DB44">
        <v>1669215308.0999999</v>
      </c>
      <c r="DC44">
        <v>4</v>
      </c>
      <c r="DD44">
        <v>-3.3000000000000002E-2</v>
      </c>
      <c r="DE44">
        <v>-1.7000000000000001E-2</v>
      </c>
      <c r="DF44">
        <v>-3.2709999999999999</v>
      </c>
      <c r="DG44">
        <v>0.115</v>
      </c>
      <c r="DH44">
        <v>409</v>
      </c>
      <c r="DI44">
        <v>31</v>
      </c>
      <c r="DJ44">
        <v>0.59</v>
      </c>
      <c r="DK44">
        <v>0.22</v>
      </c>
      <c r="DL44">
        <v>-11.16330243902439</v>
      </c>
      <c r="DM44">
        <v>-1.38961045296168</v>
      </c>
      <c r="DN44">
        <v>0.14002535743842409</v>
      </c>
      <c r="DO44">
        <v>0</v>
      </c>
      <c r="DP44">
        <v>1.111963170731707</v>
      </c>
      <c r="DQ44">
        <v>0.25377428571428551</v>
      </c>
      <c r="DR44">
        <v>3.01283781175695E-2</v>
      </c>
      <c r="DS44">
        <v>0</v>
      </c>
      <c r="DT44">
        <v>0</v>
      </c>
      <c r="DU44">
        <v>0</v>
      </c>
      <c r="DV44">
        <v>0</v>
      </c>
      <c r="DW44">
        <v>-1</v>
      </c>
      <c r="DX44">
        <v>0</v>
      </c>
      <c r="DY44">
        <v>2</v>
      </c>
      <c r="DZ44" t="s">
        <v>357</v>
      </c>
      <c r="EA44">
        <v>3.2957000000000001</v>
      </c>
      <c r="EB44">
        <v>2.62534</v>
      </c>
      <c r="EC44">
        <v>4.8732400000000002E-2</v>
      </c>
      <c r="ED44">
        <v>5.0400100000000003E-2</v>
      </c>
      <c r="EE44">
        <v>0.14124600000000001</v>
      </c>
      <c r="EF44">
        <v>0.13652500000000001</v>
      </c>
      <c r="EG44">
        <v>28796.7</v>
      </c>
      <c r="EH44">
        <v>29265.5</v>
      </c>
      <c r="EI44">
        <v>28166.2</v>
      </c>
      <c r="EJ44">
        <v>29666.400000000001</v>
      </c>
      <c r="EK44">
        <v>33266.400000000001</v>
      </c>
      <c r="EL44">
        <v>35546.6</v>
      </c>
      <c r="EM44">
        <v>39743.4</v>
      </c>
      <c r="EN44">
        <v>42390.9</v>
      </c>
      <c r="EO44">
        <v>2.1214499999999998</v>
      </c>
      <c r="EP44">
        <v>2.1392000000000002</v>
      </c>
      <c r="EQ44">
        <v>0.14172499999999999</v>
      </c>
      <c r="ER44">
        <v>0</v>
      </c>
      <c r="ES44">
        <v>31.152200000000001</v>
      </c>
      <c r="ET44">
        <v>999.9</v>
      </c>
      <c r="EU44">
        <v>64.7</v>
      </c>
      <c r="EV44">
        <v>38.6</v>
      </c>
      <c r="EW44">
        <v>44.057899999999997</v>
      </c>
      <c r="EX44">
        <v>57.120899999999999</v>
      </c>
      <c r="EY44">
        <v>-1.2740400000000001</v>
      </c>
      <c r="EZ44">
        <v>2</v>
      </c>
      <c r="FA44">
        <v>0.52875799999999995</v>
      </c>
      <c r="FB44">
        <v>0.40917199999999998</v>
      </c>
      <c r="FC44">
        <v>20.271100000000001</v>
      </c>
      <c r="FD44">
        <v>5.2171399999999997</v>
      </c>
      <c r="FE44">
        <v>12.006399999999999</v>
      </c>
      <c r="FF44">
        <v>4.9853500000000004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1.8622099999999999</v>
      </c>
      <c r="FN44">
        <v>1.8643099999999999</v>
      </c>
      <c r="FO44">
        <v>1.8603499999999999</v>
      </c>
      <c r="FP44">
        <v>1.86111</v>
      </c>
      <c r="FQ44">
        <v>1.8602000000000001</v>
      </c>
      <c r="FR44">
        <v>1.86188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-2.972</v>
      </c>
      <c r="GH44">
        <v>0.1154</v>
      </c>
      <c r="GI44">
        <v>-2.7106589400944232</v>
      </c>
      <c r="GJ44">
        <v>-1.6100910332537859E-3</v>
      </c>
      <c r="GK44">
        <v>7.0186618486508772E-7</v>
      </c>
      <c r="GL44">
        <v>-2.134652460378022E-10</v>
      </c>
      <c r="GM44">
        <v>0.1154050000000026</v>
      </c>
      <c r="GN44">
        <v>0</v>
      </c>
      <c r="GO44">
        <v>0</v>
      </c>
      <c r="GP44">
        <v>0</v>
      </c>
      <c r="GQ44">
        <v>5</v>
      </c>
      <c r="GR44">
        <v>2079</v>
      </c>
      <c r="GS44">
        <v>3</v>
      </c>
      <c r="GT44">
        <v>29</v>
      </c>
      <c r="GU44">
        <v>121.2</v>
      </c>
      <c r="GV44">
        <v>121.2</v>
      </c>
      <c r="GW44">
        <v>0.71411100000000005</v>
      </c>
      <c r="GX44">
        <v>2.6355</v>
      </c>
      <c r="GY44">
        <v>2.04834</v>
      </c>
      <c r="GZ44">
        <v>2.6061999999999999</v>
      </c>
      <c r="HA44">
        <v>2.1972700000000001</v>
      </c>
      <c r="HB44">
        <v>2.32544</v>
      </c>
      <c r="HC44">
        <v>42.085700000000003</v>
      </c>
      <c r="HD44">
        <v>14.3772</v>
      </c>
      <c r="HE44">
        <v>18</v>
      </c>
      <c r="HF44">
        <v>631.72</v>
      </c>
      <c r="HG44">
        <v>716.04300000000001</v>
      </c>
      <c r="HH44">
        <v>30.998200000000001</v>
      </c>
      <c r="HI44">
        <v>34.022799999999997</v>
      </c>
      <c r="HJ44">
        <v>29.999400000000001</v>
      </c>
      <c r="HK44">
        <v>34.005899999999997</v>
      </c>
      <c r="HL44">
        <v>34.014200000000002</v>
      </c>
      <c r="HM44">
        <v>14.337899999999999</v>
      </c>
      <c r="HN44">
        <v>29.245999999999999</v>
      </c>
      <c r="HO44">
        <v>41.298200000000001</v>
      </c>
      <c r="HP44">
        <v>31</v>
      </c>
      <c r="HQ44">
        <v>197.13800000000001</v>
      </c>
      <c r="HR44">
        <v>33.778199999999998</v>
      </c>
      <c r="HS44">
        <v>99.228700000000003</v>
      </c>
      <c r="HT44">
        <v>98.313000000000002</v>
      </c>
    </row>
    <row r="45" spans="1:228" x14ac:dyDescent="0.2">
      <c r="A45">
        <v>30</v>
      </c>
      <c r="B45">
        <v>1669222583.0999999</v>
      </c>
      <c r="C45">
        <v>115.5</v>
      </c>
      <c r="D45" t="s">
        <v>418</v>
      </c>
      <c r="E45" t="s">
        <v>419</v>
      </c>
      <c r="F45">
        <v>4</v>
      </c>
      <c r="G45">
        <v>1669222581.0999999</v>
      </c>
      <c r="H45">
        <f t="shared" si="0"/>
        <v>2.5959838256308936E-3</v>
      </c>
      <c r="I45">
        <f t="shared" si="1"/>
        <v>2.5959838256308934</v>
      </c>
      <c r="J45">
        <f t="shared" si="2"/>
        <v>3.8270698836982162</v>
      </c>
      <c r="K45">
        <f t="shared" si="3"/>
        <v>174.8282857142857</v>
      </c>
      <c r="L45">
        <f t="shared" si="4"/>
        <v>130.20954476055286</v>
      </c>
      <c r="M45">
        <f t="shared" si="5"/>
        <v>13.16268252455763</v>
      </c>
      <c r="N45">
        <f t="shared" si="6"/>
        <v>17.673122392076365</v>
      </c>
      <c r="O45">
        <f t="shared" si="7"/>
        <v>0.15446635556229588</v>
      </c>
      <c r="P45">
        <f t="shared" si="8"/>
        <v>3.6641345995458612</v>
      </c>
      <c r="Q45">
        <f t="shared" si="9"/>
        <v>0.15093786699668052</v>
      </c>
      <c r="R45">
        <f t="shared" si="10"/>
        <v>9.4646474339927039E-2</v>
      </c>
      <c r="S45">
        <f t="shared" si="11"/>
        <v>226.11411394978862</v>
      </c>
      <c r="T45">
        <f t="shared" si="12"/>
        <v>33.426350921657637</v>
      </c>
      <c r="U45">
        <f t="shared" si="13"/>
        <v>33.450499999999998</v>
      </c>
      <c r="V45">
        <f t="shared" si="14"/>
        <v>5.181406698915878</v>
      </c>
      <c r="W45">
        <f t="shared" si="15"/>
        <v>70.040507106098801</v>
      </c>
      <c r="X45">
        <f t="shared" si="16"/>
        <v>3.5175910726886319</v>
      </c>
      <c r="Y45">
        <f t="shared" si="17"/>
        <v>5.0222238787622029</v>
      </c>
      <c r="Z45">
        <f t="shared" si="18"/>
        <v>1.6638156262272461</v>
      </c>
      <c r="AA45">
        <f t="shared" si="19"/>
        <v>-114.4828867103224</v>
      </c>
      <c r="AB45">
        <f t="shared" si="20"/>
        <v>-109.84116447441517</v>
      </c>
      <c r="AC45">
        <f t="shared" si="21"/>
        <v>-6.8770744415670348</v>
      </c>
      <c r="AD45">
        <f t="shared" si="22"/>
        <v>-5.087011676515985</v>
      </c>
      <c r="AE45">
        <f t="shared" si="23"/>
        <v>27.170872959481638</v>
      </c>
      <c r="AF45">
        <f t="shared" si="24"/>
        <v>2.7899633408832512</v>
      </c>
      <c r="AG45">
        <f t="shared" si="25"/>
        <v>3.8270698836982162</v>
      </c>
      <c r="AH45">
        <v>192.22016000826579</v>
      </c>
      <c r="AI45">
        <v>183.6962606060606</v>
      </c>
      <c r="AJ45">
        <v>1.7108824769208859</v>
      </c>
      <c r="AK45">
        <v>65.850952648887542</v>
      </c>
      <c r="AL45">
        <f t="shared" si="26"/>
        <v>2.5959838256308934</v>
      </c>
      <c r="AM45">
        <v>33.686772158634497</v>
      </c>
      <c r="AN45">
        <v>34.782508791208819</v>
      </c>
      <c r="AO45">
        <v>-1.029466409657261E-2</v>
      </c>
      <c r="AP45">
        <v>87.460255813304641</v>
      </c>
      <c r="AQ45">
        <v>54</v>
      </c>
      <c r="AR45">
        <v>8</v>
      </c>
      <c r="AS45">
        <f t="shared" si="27"/>
        <v>1</v>
      </c>
      <c r="AT45">
        <f t="shared" si="28"/>
        <v>0</v>
      </c>
      <c r="AU45">
        <f t="shared" si="29"/>
        <v>47061.080278759124</v>
      </c>
      <c r="AV45">
        <f t="shared" si="30"/>
        <v>1199.988571428572</v>
      </c>
      <c r="AW45">
        <f t="shared" si="31"/>
        <v>1025.9157564506681</v>
      </c>
      <c r="AX45">
        <f t="shared" si="32"/>
        <v>0.85493793930831163</v>
      </c>
      <c r="AY45">
        <f t="shared" si="33"/>
        <v>0.18843022286504152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1669222581.0999999</v>
      </c>
      <c r="BF45">
        <v>174.8282857142857</v>
      </c>
      <c r="BG45">
        <v>186.31657142857151</v>
      </c>
      <c r="BH45">
        <v>34.797157142857152</v>
      </c>
      <c r="BI45">
        <v>33.678642857142847</v>
      </c>
      <c r="BJ45">
        <v>177.80414285714281</v>
      </c>
      <c r="BK45">
        <v>34.681757142857137</v>
      </c>
      <c r="BL45">
        <v>650.03885714285718</v>
      </c>
      <c r="BM45">
        <v>100.988</v>
      </c>
      <c r="BN45">
        <v>0.1004612857142857</v>
      </c>
      <c r="BO45">
        <v>32.894457142857142</v>
      </c>
      <c r="BP45">
        <v>33.450499999999998</v>
      </c>
      <c r="BQ45">
        <v>999.89999999999986</v>
      </c>
      <c r="BR45">
        <v>0</v>
      </c>
      <c r="BS45">
        <v>0</v>
      </c>
      <c r="BT45">
        <v>8959.0185714285708</v>
      </c>
      <c r="BU45">
        <v>0</v>
      </c>
      <c r="BV45">
        <v>209.14357142857139</v>
      </c>
      <c r="BW45">
        <v>-11.48835714285714</v>
      </c>
      <c r="BX45">
        <v>181.13114285714281</v>
      </c>
      <c r="BY45">
        <v>192.81014285714289</v>
      </c>
      <c r="BZ45">
        <v>1.118528571428572</v>
      </c>
      <c r="CA45">
        <v>186.31657142857151</v>
      </c>
      <c r="CB45">
        <v>33.678642857142847</v>
      </c>
      <c r="CC45">
        <v>3.5140985714285722</v>
      </c>
      <c r="CD45">
        <v>3.401141428571429</v>
      </c>
      <c r="CE45">
        <v>26.687999999999999</v>
      </c>
      <c r="CF45">
        <v>26.134157142857141</v>
      </c>
      <c r="CG45">
        <v>1199.988571428572</v>
      </c>
      <c r="CH45">
        <v>0.49998642857142872</v>
      </c>
      <c r="CI45">
        <v>0.50001357142857139</v>
      </c>
      <c r="CJ45">
        <v>0</v>
      </c>
      <c r="CK45">
        <v>872.65128571428579</v>
      </c>
      <c r="CL45">
        <v>4.9990899999999998</v>
      </c>
      <c r="CM45">
        <v>9564.84</v>
      </c>
      <c r="CN45">
        <v>9557.6985714285711</v>
      </c>
      <c r="CO45">
        <v>42.936999999999998</v>
      </c>
      <c r="CP45">
        <v>44.625</v>
      </c>
      <c r="CQ45">
        <v>43.75</v>
      </c>
      <c r="CR45">
        <v>43.625</v>
      </c>
      <c r="CS45">
        <v>44.294285714285706</v>
      </c>
      <c r="CT45">
        <v>597.47714285714289</v>
      </c>
      <c r="CU45">
        <v>597.51142857142861</v>
      </c>
      <c r="CV45">
        <v>0</v>
      </c>
      <c r="CW45">
        <v>1669222590</v>
      </c>
      <c r="CX45">
        <v>0</v>
      </c>
      <c r="CY45">
        <v>1669215309.0999999</v>
      </c>
      <c r="CZ45" t="s">
        <v>356</v>
      </c>
      <c r="DA45">
        <v>1669215309.0999999</v>
      </c>
      <c r="DB45">
        <v>1669215308.0999999</v>
      </c>
      <c r="DC45">
        <v>4</v>
      </c>
      <c r="DD45">
        <v>-3.3000000000000002E-2</v>
      </c>
      <c r="DE45">
        <v>-1.7000000000000001E-2</v>
      </c>
      <c r="DF45">
        <v>-3.2709999999999999</v>
      </c>
      <c r="DG45">
        <v>0.115</v>
      </c>
      <c r="DH45">
        <v>409</v>
      </c>
      <c r="DI45">
        <v>31</v>
      </c>
      <c r="DJ45">
        <v>0.59</v>
      </c>
      <c r="DK45">
        <v>0.22</v>
      </c>
      <c r="DL45">
        <v>-11.259729268292681</v>
      </c>
      <c r="DM45">
        <v>-1.466092682926825</v>
      </c>
      <c r="DN45">
        <v>0.14729297210380371</v>
      </c>
      <c r="DO45">
        <v>0</v>
      </c>
      <c r="DP45">
        <v>1.124384146341463</v>
      </c>
      <c r="DQ45">
        <v>8.9419651567947858E-2</v>
      </c>
      <c r="DR45">
        <v>1.8281789149729558E-2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365</v>
      </c>
      <c r="EA45">
        <v>3.2961</v>
      </c>
      <c r="EB45">
        <v>2.6252399999999998</v>
      </c>
      <c r="EC45">
        <v>5.03995E-2</v>
      </c>
      <c r="ED45">
        <v>5.2043399999999997E-2</v>
      </c>
      <c r="EE45">
        <v>0.14114499999999999</v>
      </c>
      <c r="EF45">
        <v>0.136491</v>
      </c>
      <c r="EG45">
        <v>28746.7</v>
      </c>
      <c r="EH45">
        <v>29214.799999999999</v>
      </c>
      <c r="EI45">
        <v>28166.6</v>
      </c>
      <c r="EJ45">
        <v>29666.400000000001</v>
      </c>
      <c r="EK45">
        <v>33271</v>
      </c>
      <c r="EL45">
        <v>35548</v>
      </c>
      <c r="EM45">
        <v>39744.1</v>
      </c>
      <c r="EN45">
        <v>42390.7</v>
      </c>
      <c r="EO45">
        <v>2.1225200000000002</v>
      </c>
      <c r="EP45">
        <v>2.1390199999999999</v>
      </c>
      <c r="EQ45">
        <v>0.142567</v>
      </c>
      <c r="ER45">
        <v>0</v>
      </c>
      <c r="ES45">
        <v>31.1386</v>
      </c>
      <c r="ET45">
        <v>999.9</v>
      </c>
      <c r="EU45">
        <v>64.7</v>
      </c>
      <c r="EV45">
        <v>38.6</v>
      </c>
      <c r="EW45">
        <v>44.0595</v>
      </c>
      <c r="EX45">
        <v>57.060899999999997</v>
      </c>
      <c r="EY45">
        <v>-1.5625</v>
      </c>
      <c r="EZ45">
        <v>2</v>
      </c>
      <c r="FA45">
        <v>0.52812499999999996</v>
      </c>
      <c r="FB45">
        <v>0.40204499999999999</v>
      </c>
      <c r="FC45">
        <v>20.271000000000001</v>
      </c>
      <c r="FD45">
        <v>5.2172900000000002</v>
      </c>
      <c r="FE45">
        <v>12.0062</v>
      </c>
      <c r="FF45">
        <v>4.9855</v>
      </c>
      <c r="FG45">
        <v>3.2846500000000001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1.86219</v>
      </c>
      <c r="FN45">
        <v>1.86432</v>
      </c>
      <c r="FO45">
        <v>1.8603499999999999</v>
      </c>
      <c r="FP45">
        <v>1.86111</v>
      </c>
      <c r="FQ45">
        <v>1.8602000000000001</v>
      </c>
      <c r="FR45">
        <v>1.86188</v>
      </c>
      <c r="FS45">
        <v>1.85843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-2.98</v>
      </c>
      <c r="GH45">
        <v>0.1154</v>
      </c>
      <c r="GI45">
        <v>-2.7106589400944232</v>
      </c>
      <c r="GJ45">
        <v>-1.6100910332537859E-3</v>
      </c>
      <c r="GK45">
        <v>7.0186618486508772E-7</v>
      </c>
      <c r="GL45">
        <v>-2.134652460378022E-10</v>
      </c>
      <c r="GM45">
        <v>0.1154050000000026</v>
      </c>
      <c r="GN45">
        <v>0</v>
      </c>
      <c r="GO45">
        <v>0</v>
      </c>
      <c r="GP45">
        <v>0</v>
      </c>
      <c r="GQ45">
        <v>5</v>
      </c>
      <c r="GR45">
        <v>2079</v>
      </c>
      <c r="GS45">
        <v>3</v>
      </c>
      <c r="GT45">
        <v>29</v>
      </c>
      <c r="GU45">
        <v>121.2</v>
      </c>
      <c r="GV45">
        <v>121.2</v>
      </c>
      <c r="GW45">
        <v>0.73364300000000005</v>
      </c>
      <c r="GX45">
        <v>2.6415999999999999</v>
      </c>
      <c r="GY45">
        <v>2.04834</v>
      </c>
      <c r="GZ45">
        <v>2.6049799999999999</v>
      </c>
      <c r="HA45">
        <v>2.1972700000000001</v>
      </c>
      <c r="HB45">
        <v>2.32422</v>
      </c>
      <c r="HC45">
        <v>42.085700000000003</v>
      </c>
      <c r="HD45">
        <v>14.3772</v>
      </c>
      <c r="HE45">
        <v>18</v>
      </c>
      <c r="HF45">
        <v>632.49400000000003</v>
      </c>
      <c r="HG45">
        <v>715.80799999999999</v>
      </c>
      <c r="HH45">
        <v>30.998100000000001</v>
      </c>
      <c r="HI45">
        <v>34.017800000000001</v>
      </c>
      <c r="HJ45">
        <v>29.999400000000001</v>
      </c>
      <c r="HK45">
        <v>34.000100000000003</v>
      </c>
      <c r="HL45">
        <v>34.008099999999999</v>
      </c>
      <c r="HM45">
        <v>14.7395</v>
      </c>
      <c r="HN45">
        <v>29.245999999999999</v>
      </c>
      <c r="HO45">
        <v>41.298200000000001</v>
      </c>
      <c r="HP45">
        <v>31</v>
      </c>
      <c r="HQ45">
        <v>203.81700000000001</v>
      </c>
      <c r="HR45">
        <v>33.782299999999999</v>
      </c>
      <c r="HS45">
        <v>99.230500000000006</v>
      </c>
      <c r="HT45">
        <v>98.312700000000007</v>
      </c>
    </row>
    <row r="46" spans="1:228" x14ac:dyDescent="0.2">
      <c r="A46">
        <v>31</v>
      </c>
      <c r="B46">
        <v>1669222587.0999999</v>
      </c>
      <c r="C46">
        <v>119.5</v>
      </c>
      <c r="D46" t="s">
        <v>420</v>
      </c>
      <c r="E46" t="s">
        <v>421</v>
      </c>
      <c r="F46">
        <v>4</v>
      </c>
      <c r="G46">
        <v>1669222584.7874999</v>
      </c>
      <c r="H46">
        <f t="shared" si="0"/>
        <v>2.5866055913486403E-3</v>
      </c>
      <c r="I46">
        <f t="shared" si="1"/>
        <v>2.5866055913486403</v>
      </c>
      <c r="J46">
        <f t="shared" si="2"/>
        <v>4.1673893986872601</v>
      </c>
      <c r="K46">
        <f t="shared" si="3"/>
        <v>180.88974999999999</v>
      </c>
      <c r="L46">
        <f t="shared" si="4"/>
        <v>132.36619564037167</v>
      </c>
      <c r="M46">
        <f t="shared" si="5"/>
        <v>13.380628911959445</v>
      </c>
      <c r="N46">
        <f t="shared" si="6"/>
        <v>18.285776115400331</v>
      </c>
      <c r="O46">
        <f t="shared" si="7"/>
        <v>0.15377119788038066</v>
      </c>
      <c r="P46">
        <f t="shared" si="8"/>
        <v>3.6726121511632823</v>
      </c>
      <c r="Q46">
        <f t="shared" si="9"/>
        <v>0.15028188487130476</v>
      </c>
      <c r="R46">
        <f t="shared" si="10"/>
        <v>9.4233084309048476E-2</v>
      </c>
      <c r="S46">
        <f t="shared" si="11"/>
        <v>226.10793186043321</v>
      </c>
      <c r="T46">
        <f t="shared" si="12"/>
        <v>33.419402294962708</v>
      </c>
      <c r="U46">
        <f t="shared" si="13"/>
        <v>33.4453125</v>
      </c>
      <c r="V46">
        <f t="shared" si="14"/>
        <v>5.1799015881192698</v>
      </c>
      <c r="W46">
        <f t="shared" si="15"/>
        <v>70.016010659466204</v>
      </c>
      <c r="X46">
        <f t="shared" si="16"/>
        <v>3.5148322182383129</v>
      </c>
      <c r="Y46">
        <f t="shared" si="17"/>
        <v>5.0200406808854741</v>
      </c>
      <c r="Z46">
        <f t="shared" si="18"/>
        <v>1.6650693698809569</v>
      </c>
      <c r="AA46">
        <f t="shared" si="19"/>
        <v>-114.06930657847504</v>
      </c>
      <c r="AB46">
        <f t="shared" si="20"/>
        <v>-110.59913313822905</v>
      </c>
      <c r="AC46">
        <f t="shared" si="21"/>
        <v>-6.9081090723274921</v>
      </c>
      <c r="AD46">
        <f t="shared" si="22"/>
        <v>-5.4686169285983794</v>
      </c>
      <c r="AE46">
        <f t="shared" si="23"/>
        <v>27.398682695359561</v>
      </c>
      <c r="AF46">
        <f t="shared" si="24"/>
        <v>2.7388935617102876</v>
      </c>
      <c r="AG46">
        <f t="shared" si="25"/>
        <v>4.1673893986872601</v>
      </c>
      <c r="AH46">
        <v>199.12100036660291</v>
      </c>
      <c r="AI46">
        <v>190.4891636363636</v>
      </c>
      <c r="AJ46">
        <v>1.701346691494491</v>
      </c>
      <c r="AK46">
        <v>65.850952648887542</v>
      </c>
      <c r="AL46">
        <f t="shared" si="26"/>
        <v>2.5866055913486403</v>
      </c>
      <c r="AM46">
        <v>33.675048219161127</v>
      </c>
      <c r="AN46">
        <v>34.759579120879117</v>
      </c>
      <c r="AO46">
        <v>-8.8993558775468055E-3</v>
      </c>
      <c r="AP46">
        <v>87.460255813304641</v>
      </c>
      <c r="AQ46">
        <v>54</v>
      </c>
      <c r="AR46">
        <v>8</v>
      </c>
      <c r="AS46">
        <f t="shared" si="27"/>
        <v>1</v>
      </c>
      <c r="AT46">
        <f t="shared" si="28"/>
        <v>0</v>
      </c>
      <c r="AU46">
        <f t="shared" si="29"/>
        <v>47213.758668133887</v>
      </c>
      <c r="AV46">
        <f t="shared" si="30"/>
        <v>1199.95625</v>
      </c>
      <c r="AW46">
        <f t="shared" si="31"/>
        <v>1025.8880760934887</v>
      </c>
      <c r="AX46">
        <f t="shared" si="32"/>
        <v>0.85493789968883338</v>
      </c>
      <c r="AY46">
        <f t="shared" si="33"/>
        <v>0.18843014639944849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1669222584.7874999</v>
      </c>
      <c r="BF46">
        <v>180.88974999999999</v>
      </c>
      <c r="BG46">
        <v>192.47562500000001</v>
      </c>
      <c r="BH46">
        <v>34.770037500000001</v>
      </c>
      <c r="BI46">
        <v>33.6719875</v>
      </c>
      <c r="BJ46">
        <v>183.874</v>
      </c>
      <c r="BK46">
        <v>34.6546375</v>
      </c>
      <c r="BL46">
        <v>650.05124999999998</v>
      </c>
      <c r="BM46">
        <v>100.988</v>
      </c>
      <c r="BN46">
        <v>9.9961675E-2</v>
      </c>
      <c r="BO46">
        <v>32.886724999999998</v>
      </c>
      <c r="BP46">
        <v>33.4453125</v>
      </c>
      <c r="BQ46">
        <v>999.9</v>
      </c>
      <c r="BR46">
        <v>0</v>
      </c>
      <c r="BS46">
        <v>0</v>
      </c>
      <c r="BT46">
        <v>8988.2800000000007</v>
      </c>
      <c r="BU46">
        <v>0</v>
      </c>
      <c r="BV46">
        <v>205.36587499999999</v>
      </c>
      <c r="BW46">
        <v>-11.585775</v>
      </c>
      <c r="BX46">
        <v>187.40575000000001</v>
      </c>
      <c r="BY46">
        <v>199.1825</v>
      </c>
      <c r="BZ46">
        <v>1.09804875</v>
      </c>
      <c r="CA46">
        <v>192.47562500000001</v>
      </c>
      <c r="CB46">
        <v>33.6719875</v>
      </c>
      <c r="CC46">
        <v>3.511355</v>
      </c>
      <c r="CD46">
        <v>3.40046625</v>
      </c>
      <c r="CE46">
        <v>26.67475</v>
      </c>
      <c r="CF46">
        <v>26.130800000000001</v>
      </c>
      <c r="CG46">
        <v>1199.95625</v>
      </c>
      <c r="CH46">
        <v>0.49998812500000001</v>
      </c>
      <c r="CI46">
        <v>0.50001187499999999</v>
      </c>
      <c r="CJ46">
        <v>0</v>
      </c>
      <c r="CK46">
        <v>872.20600000000002</v>
      </c>
      <c r="CL46">
        <v>4.9990899999999998</v>
      </c>
      <c r="CM46">
        <v>9561.0237500000003</v>
      </c>
      <c r="CN46">
        <v>9557.4550000000017</v>
      </c>
      <c r="CO46">
        <v>42.929250000000003</v>
      </c>
      <c r="CP46">
        <v>44.625</v>
      </c>
      <c r="CQ46">
        <v>43.726374999999997</v>
      </c>
      <c r="CR46">
        <v>43.625</v>
      </c>
      <c r="CS46">
        <v>44.273249999999997</v>
      </c>
      <c r="CT46">
        <v>597.46249999999998</v>
      </c>
      <c r="CU46">
        <v>597.49374999999998</v>
      </c>
      <c r="CV46">
        <v>0</v>
      </c>
      <c r="CW46">
        <v>1669222594.2</v>
      </c>
      <c r="CX46">
        <v>0</v>
      </c>
      <c r="CY46">
        <v>1669215309.0999999</v>
      </c>
      <c r="CZ46" t="s">
        <v>356</v>
      </c>
      <c r="DA46">
        <v>1669215309.0999999</v>
      </c>
      <c r="DB46">
        <v>1669215308.0999999</v>
      </c>
      <c r="DC46">
        <v>4</v>
      </c>
      <c r="DD46">
        <v>-3.3000000000000002E-2</v>
      </c>
      <c r="DE46">
        <v>-1.7000000000000001E-2</v>
      </c>
      <c r="DF46">
        <v>-3.2709999999999999</v>
      </c>
      <c r="DG46">
        <v>0.115</v>
      </c>
      <c r="DH46">
        <v>409</v>
      </c>
      <c r="DI46">
        <v>31</v>
      </c>
      <c r="DJ46">
        <v>0.59</v>
      </c>
      <c r="DK46">
        <v>0.22</v>
      </c>
      <c r="DL46">
        <v>-11.35120731707317</v>
      </c>
      <c r="DM46">
        <v>-1.5641686411150331</v>
      </c>
      <c r="DN46">
        <v>0.15532980080986111</v>
      </c>
      <c r="DO46">
        <v>0</v>
      </c>
      <c r="DP46">
        <v>1.1265741463414629</v>
      </c>
      <c r="DQ46">
        <v>-9.2386411149825348E-2</v>
      </c>
      <c r="DR46">
        <v>1.478882405582654E-2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365</v>
      </c>
      <c r="EA46">
        <v>3.2958799999999999</v>
      </c>
      <c r="EB46">
        <v>2.6252399999999998</v>
      </c>
      <c r="EC46">
        <v>5.2047200000000002E-2</v>
      </c>
      <c r="ED46">
        <v>5.3688E-2</v>
      </c>
      <c r="EE46">
        <v>0.14108499999999999</v>
      </c>
      <c r="EF46">
        <v>0.13655100000000001</v>
      </c>
      <c r="EG46">
        <v>28697</v>
      </c>
      <c r="EH46">
        <v>29164.799999999999</v>
      </c>
      <c r="EI46">
        <v>28166.799999999999</v>
      </c>
      <c r="EJ46">
        <v>29667</v>
      </c>
      <c r="EK46">
        <v>33273.5</v>
      </c>
      <c r="EL46">
        <v>35546.300000000003</v>
      </c>
      <c r="EM46">
        <v>39744.199999999997</v>
      </c>
      <c r="EN46">
        <v>42391.4</v>
      </c>
      <c r="EO46">
        <v>2.1225000000000001</v>
      </c>
      <c r="EP46">
        <v>2.1394500000000001</v>
      </c>
      <c r="EQ46">
        <v>0.14285</v>
      </c>
      <c r="ER46">
        <v>0</v>
      </c>
      <c r="ES46">
        <v>31.122699999999998</v>
      </c>
      <c r="ET46">
        <v>999.9</v>
      </c>
      <c r="EU46">
        <v>64.599999999999994</v>
      </c>
      <c r="EV46">
        <v>38.6</v>
      </c>
      <c r="EW46">
        <v>43.994799999999998</v>
      </c>
      <c r="EX46">
        <v>57.420900000000003</v>
      </c>
      <c r="EY46">
        <v>-1.42628</v>
      </c>
      <c r="EZ46">
        <v>2</v>
      </c>
      <c r="FA46">
        <v>0.527617</v>
      </c>
      <c r="FB46">
        <v>0.39486100000000002</v>
      </c>
      <c r="FC46">
        <v>20.271000000000001</v>
      </c>
      <c r="FD46">
        <v>5.21699</v>
      </c>
      <c r="FE46">
        <v>12.0062</v>
      </c>
      <c r="FF46">
        <v>4.9854000000000003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1.86585</v>
      </c>
      <c r="FM46">
        <v>1.86219</v>
      </c>
      <c r="FN46">
        <v>1.8643099999999999</v>
      </c>
      <c r="FO46">
        <v>1.8603499999999999</v>
      </c>
      <c r="FP46">
        <v>1.86111</v>
      </c>
      <c r="FQ46">
        <v>1.8602000000000001</v>
      </c>
      <c r="FR46">
        <v>1.86188</v>
      </c>
      <c r="FS46">
        <v>1.8584099999999999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-2.99</v>
      </c>
      <c r="GH46">
        <v>0.1154</v>
      </c>
      <c r="GI46">
        <v>-2.7106589400944232</v>
      </c>
      <c r="GJ46">
        <v>-1.6100910332537859E-3</v>
      </c>
      <c r="GK46">
        <v>7.0186618486508772E-7</v>
      </c>
      <c r="GL46">
        <v>-2.134652460378022E-10</v>
      </c>
      <c r="GM46">
        <v>0.1154050000000026</v>
      </c>
      <c r="GN46">
        <v>0</v>
      </c>
      <c r="GO46">
        <v>0</v>
      </c>
      <c r="GP46">
        <v>0</v>
      </c>
      <c r="GQ46">
        <v>5</v>
      </c>
      <c r="GR46">
        <v>2079</v>
      </c>
      <c r="GS46">
        <v>3</v>
      </c>
      <c r="GT46">
        <v>29</v>
      </c>
      <c r="GU46">
        <v>121.3</v>
      </c>
      <c r="GV46">
        <v>121.3</v>
      </c>
      <c r="GW46">
        <v>0.75317400000000001</v>
      </c>
      <c r="GX46">
        <v>2.6293899999999999</v>
      </c>
      <c r="GY46">
        <v>2.04834</v>
      </c>
      <c r="GZ46">
        <v>2.6049799999999999</v>
      </c>
      <c r="HA46">
        <v>2.1972700000000001</v>
      </c>
      <c r="HB46">
        <v>2.3278799999999999</v>
      </c>
      <c r="HC46">
        <v>42.085700000000003</v>
      </c>
      <c r="HD46">
        <v>14.385999999999999</v>
      </c>
      <c r="HE46">
        <v>18</v>
      </c>
      <c r="HF46">
        <v>632.41399999999999</v>
      </c>
      <c r="HG46">
        <v>716.13300000000004</v>
      </c>
      <c r="HH46">
        <v>30.998100000000001</v>
      </c>
      <c r="HI46">
        <v>34.012</v>
      </c>
      <c r="HJ46">
        <v>29.999500000000001</v>
      </c>
      <c r="HK46">
        <v>33.994</v>
      </c>
      <c r="HL46">
        <v>34.002000000000002</v>
      </c>
      <c r="HM46">
        <v>15.1386</v>
      </c>
      <c r="HN46">
        <v>28.9757</v>
      </c>
      <c r="HO46">
        <v>40.920999999999999</v>
      </c>
      <c r="HP46">
        <v>31</v>
      </c>
      <c r="HQ46">
        <v>210.49600000000001</v>
      </c>
      <c r="HR46">
        <v>33.792900000000003</v>
      </c>
      <c r="HS46">
        <v>99.230800000000002</v>
      </c>
      <c r="HT46">
        <v>98.314499999999995</v>
      </c>
    </row>
    <row r="47" spans="1:228" x14ac:dyDescent="0.2">
      <c r="A47">
        <v>32</v>
      </c>
      <c r="B47">
        <v>1669222591.0999999</v>
      </c>
      <c r="C47">
        <v>123.5</v>
      </c>
      <c r="D47" t="s">
        <v>422</v>
      </c>
      <c r="E47" t="s">
        <v>423</v>
      </c>
      <c r="F47">
        <v>4</v>
      </c>
      <c r="G47">
        <v>1669222589.0999999</v>
      </c>
      <c r="H47">
        <f t="shared" si="0"/>
        <v>2.565250630609132E-3</v>
      </c>
      <c r="I47">
        <f t="shared" si="1"/>
        <v>2.5652506306091318</v>
      </c>
      <c r="J47">
        <f t="shared" si="2"/>
        <v>4.4951631245015253</v>
      </c>
      <c r="K47">
        <f t="shared" si="3"/>
        <v>187.989</v>
      </c>
      <c r="L47">
        <f t="shared" si="4"/>
        <v>135.45941231813504</v>
      </c>
      <c r="M47">
        <f t="shared" si="5"/>
        <v>13.693293245182078</v>
      </c>
      <c r="N47">
        <f t="shared" si="6"/>
        <v>19.00339341368829</v>
      </c>
      <c r="O47">
        <f t="shared" si="7"/>
        <v>0.15250339650591413</v>
      </c>
      <c r="P47">
        <f t="shared" si="8"/>
        <v>3.6735680580229952</v>
      </c>
      <c r="Q47">
        <f t="shared" si="9"/>
        <v>0.14907156282647768</v>
      </c>
      <c r="R47">
        <f t="shared" si="10"/>
        <v>9.347163118950097E-2</v>
      </c>
      <c r="S47">
        <f t="shared" si="11"/>
        <v>226.12279380759372</v>
      </c>
      <c r="T47">
        <f t="shared" si="12"/>
        <v>33.423322563257528</v>
      </c>
      <c r="U47">
        <f t="shared" si="13"/>
        <v>33.439514285714282</v>
      </c>
      <c r="V47">
        <f t="shared" si="14"/>
        <v>5.1782197336789269</v>
      </c>
      <c r="W47">
        <f t="shared" si="15"/>
        <v>69.990761135136452</v>
      </c>
      <c r="X47">
        <f t="shared" si="16"/>
        <v>3.5134665966899643</v>
      </c>
      <c r="Y47">
        <f t="shared" si="17"/>
        <v>5.0199005407388686</v>
      </c>
      <c r="Z47">
        <f t="shared" si="18"/>
        <v>1.6647531369889625</v>
      </c>
      <c r="AA47">
        <f t="shared" si="19"/>
        <v>-113.12755280986272</v>
      </c>
      <c r="AB47">
        <f t="shared" si="20"/>
        <v>-109.57790437589102</v>
      </c>
      <c r="AC47">
        <f t="shared" si="21"/>
        <v>-6.8423302181337684</v>
      </c>
      <c r="AD47">
        <f t="shared" si="22"/>
        <v>-3.4249935962938025</v>
      </c>
      <c r="AE47">
        <f t="shared" si="23"/>
        <v>27.67724069640057</v>
      </c>
      <c r="AF47">
        <f t="shared" si="24"/>
        <v>2.5766097556475835</v>
      </c>
      <c r="AG47">
        <f t="shared" si="25"/>
        <v>4.4951631245015253</v>
      </c>
      <c r="AH47">
        <v>206.05667813134741</v>
      </c>
      <c r="AI47">
        <v>197.30167878787881</v>
      </c>
      <c r="AJ47">
        <v>1.6968316014935789</v>
      </c>
      <c r="AK47">
        <v>65.850952648887542</v>
      </c>
      <c r="AL47">
        <f t="shared" si="26"/>
        <v>2.5652506306091318</v>
      </c>
      <c r="AM47">
        <v>33.684665503965519</v>
      </c>
      <c r="AN47">
        <v>34.760457142857149</v>
      </c>
      <c r="AO47">
        <v>-8.8585190076840899E-3</v>
      </c>
      <c r="AP47">
        <v>87.460255813304641</v>
      </c>
      <c r="AQ47">
        <v>54</v>
      </c>
      <c r="AR47">
        <v>8</v>
      </c>
      <c r="AS47">
        <f t="shared" si="27"/>
        <v>1</v>
      </c>
      <c r="AT47">
        <f t="shared" si="28"/>
        <v>0</v>
      </c>
      <c r="AU47">
        <f t="shared" si="29"/>
        <v>47230.918267544301</v>
      </c>
      <c r="AV47">
        <f t="shared" si="30"/>
        <v>1200.03</v>
      </c>
      <c r="AW47">
        <f t="shared" si="31"/>
        <v>1025.9516278795822</v>
      </c>
      <c r="AX47">
        <f t="shared" si="32"/>
        <v>0.85493831644174079</v>
      </c>
      <c r="AY47">
        <f t="shared" si="33"/>
        <v>0.1884309507325598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1669222589.0999999</v>
      </c>
      <c r="BF47">
        <v>187.989</v>
      </c>
      <c r="BG47">
        <v>199.68642857142851</v>
      </c>
      <c r="BH47">
        <v>34.75658571428572</v>
      </c>
      <c r="BI47">
        <v>33.723542857142853</v>
      </c>
      <c r="BJ47">
        <v>190.98285714285711</v>
      </c>
      <c r="BK47">
        <v>34.641171428571433</v>
      </c>
      <c r="BL47">
        <v>650.02628571428579</v>
      </c>
      <c r="BM47">
        <v>100.9877142857143</v>
      </c>
      <c r="BN47">
        <v>0.1000802857142857</v>
      </c>
      <c r="BO47">
        <v>32.886228571428568</v>
      </c>
      <c r="BP47">
        <v>33.439514285714282</v>
      </c>
      <c r="BQ47">
        <v>999.89999999999986</v>
      </c>
      <c r="BR47">
        <v>0</v>
      </c>
      <c r="BS47">
        <v>0</v>
      </c>
      <c r="BT47">
        <v>8991.6071428571431</v>
      </c>
      <c r="BU47">
        <v>0</v>
      </c>
      <c r="BV47">
        <v>204.26742857142861</v>
      </c>
      <c r="BW47">
        <v>-11.69774285714286</v>
      </c>
      <c r="BX47">
        <v>194.75800000000001</v>
      </c>
      <c r="BY47">
        <v>206.65585714285709</v>
      </c>
      <c r="BZ47">
        <v>1.033052857142857</v>
      </c>
      <c r="CA47">
        <v>199.68642857142851</v>
      </c>
      <c r="CB47">
        <v>33.723542857142853</v>
      </c>
      <c r="CC47">
        <v>3.5099885714285719</v>
      </c>
      <c r="CD47">
        <v>3.4056628571428571</v>
      </c>
      <c r="CE47">
        <v>26.668114285714289</v>
      </c>
      <c r="CF47">
        <v>26.156657142857139</v>
      </c>
      <c r="CG47">
        <v>1200.03</v>
      </c>
      <c r="CH47">
        <v>0.49997300000000011</v>
      </c>
      <c r="CI47">
        <v>0.500027</v>
      </c>
      <c r="CJ47">
        <v>0</v>
      </c>
      <c r="CK47">
        <v>871.75742857142848</v>
      </c>
      <c r="CL47">
        <v>4.9990899999999998</v>
      </c>
      <c r="CM47">
        <v>9557.1142857142859</v>
      </c>
      <c r="CN47">
        <v>9557.9957142857147</v>
      </c>
      <c r="CO47">
        <v>42.892714285714291</v>
      </c>
      <c r="CP47">
        <v>44.580000000000013</v>
      </c>
      <c r="CQ47">
        <v>43.686999999999998</v>
      </c>
      <c r="CR47">
        <v>43.625</v>
      </c>
      <c r="CS47">
        <v>44.25</v>
      </c>
      <c r="CT47">
        <v>597.48285714285714</v>
      </c>
      <c r="CU47">
        <v>597.54714285714283</v>
      </c>
      <c r="CV47">
        <v>0</v>
      </c>
      <c r="CW47">
        <v>1669222597.8</v>
      </c>
      <c r="CX47">
        <v>0</v>
      </c>
      <c r="CY47">
        <v>1669215309.0999999</v>
      </c>
      <c r="CZ47" t="s">
        <v>356</v>
      </c>
      <c r="DA47">
        <v>1669215309.0999999</v>
      </c>
      <c r="DB47">
        <v>1669215308.0999999</v>
      </c>
      <c r="DC47">
        <v>4</v>
      </c>
      <c r="DD47">
        <v>-3.3000000000000002E-2</v>
      </c>
      <c r="DE47">
        <v>-1.7000000000000001E-2</v>
      </c>
      <c r="DF47">
        <v>-3.2709999999999999</v>
      </c>
      <c r="DG47">
        <v>0.115</v>
      </c>
      <c r="DH47">
        <v>409</v>
      </c>
      <c r="DI47">
        <v>31</v>
      </c>
      <c r="DJ47">
        <v>0.59</v>
      </c>
      <c r="DK47">
        <v>0.22</v>
      </c>
      <c r="DL47">
        <v>-11.45522195121951</v>
      </c>
      <c r="DM47">
        <v>-1.528344250871102</v>
      </c>
      <c r="DN47">
        <v>0.15176508244603329</v>
      </c>
      <c r="DO47">
        <v>0</v>
      </c>
      <c r="DP47">
        <v>1.11056</v>
      </c>
      <c r="DQ47">
        <v>-0.29021937282230009</v>
      </c>
      <c r="DR47">
        <v>3.3493370294112472E-2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357</v>
      </c>
      <c r="EA47">
        <v>3.2959000000000001</v>
      </c>
      <c r="EB47">
        <v>2.62527</v>
      </c>
      <c r="EC47">
        <v>5.3669000000000001E-2</v>
      </c>
      <c r="ED47">
        <v>5.5311899999999997E-2</v>
      </c>
      <c r="EE47">
        <v>0.141098</v>
      </c>
      <c r="EF47">
        <v>0.13664899999999999</v>
      </c>
      <c r="EG47">
        <v>28648</v>
      </c>
      <c r="EH47">
        <v>29114.9</v>
      </c>
      <c r="EI47">
        <v>28166.9</v>
      </c>
      <c r="EJ47">
        <v>29667.1</v>
      </c>
      <c r="EK47">
        <v>33273.5</v>
      </c>
      <c r="EL47">
        <v>35542.1</v>
      </c>
      <c r="EM47">
        <v>39744.6</v>
      </c>
      <c r="EN47">
        <v>42391.1</v>
      </c>
      <c r="EO47">
        <v>2.1227499999999999</v>
      </c>
      <c r="EP47">
        <v>2.1397499999999998</v>
      </c>
      <c r="EQ47">
        <v>0.143848</v>
      </c>
      <c r="ER47">
        <v>0</v>
      </c>
      <c r="ES47">
        <v>31.108000000000001</v>
      </c>
      <c r="ET47">
        <v>999.9</v>
      </c>
      <c r="EU47">
        <v>64.5</v>
      </c>
      <c r="EV47">
        <v>38.6</v>
      </c>
      <c r="EW47">
        <v>43.924399999999999</v>
      </c>
      <c r="EX47">
        <v>57.090899999999998</v>
      </c>
      <c r="EY47">
        <v>-1.5544899999999999</v>
      </c>
      <c r="EZ47">
        <v>2</v>
      </c>
      <c r="FA47">
        <v>0.526895</v>
      </c>
      <c r="FB47">
        <v>0.38842300000000002</v>
      </c>
      <c r="FC47">
        <v>20.2712</v>
      </c>
      <c r="FD47">
        <v>5.2165400000000002</v>
      </c>
      <c r="FE47">
        <v>12.006399999999999</v>
      </c>
      <c r="FF47">
        <v>4.9847000000000001</v>
      </c>
      <c r="FG47">
        <v>3.2845</v>
      </c>
      <c r="FH47">
        <v>9999</v>
      </c>
      <c r="FI47">
        <v>9999</v>
      </c>
      <c r="FJ47">
        <v>9999</v>
      </c>
      <c r="FK47">
        <v>999.9</v>
      </c>
      <c r="FL47">
        <v>1.86585</v>
      </c>
      <c r="FM47">
        <v>1.8622000000000001</v>
      </c>
      <c r="FN47">
        <v>1.8643099999999999</v>
      </c>
      <c r="FO47">
        <v>1.8603499999999999</v>
      </c>
      <c r="FP47">
        <v>1.86111</v>
      </c>
      <c r="FQ47">
        <v>1.8602000000000001</v>
      </c>
      <c r="FR47">
        <v>1.86189</v>
      </c>
      <c r="FS47">
        <v>1.8584099999999999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-2.9990000000000001</v>
      </c>
      <c r="GH47">
        <v>0.1154</v>
      </c>
      <c r="GI47">
        <v>-2.7106589400944232</v>
      </c>
      <c r="GJ47">
        <v>-1.6100910332537859E-3</v>
      </c>
      <c r="GK47">
        <v>7.0186618486508772E-7</v>
      </c>
      <c r="GL47">
        <v>-2.134652460378022E-10</v>
      </c>
      <c r="GM47">
        <v>0.1154050000000026</v>
      </c>
      <c r="GN47">
        <v>0</v>
      </c>
      <c r="GO47">
        <v>0</v>
      </c>
      <c r="GP47">
        <v>0</v>
      </c>
      <c r="GQ47">
        <v>5</v>
      </c>
      <c r="GR47">
        <v>2079</v>
      </c>
      <c r="GS47">
        <v>3</v>
      </c>
      <c r="GT47">
        <v>29</v>
      </c>
      <c r="GU47">
        <v>121.4</v>
      </c>
      <c r="GV47">
        <v>121.4</v>
      </c>
      <c r="GW47">
        <v>0.77270499999999998</v>
      </c>
      <c r="GX47">
        <v>2.63672</v>
      </c>
      <c r="GY47">
        <v>2.04834</v>
      </c>
      <c r="GZ47">
        <v>2.6049799999999999</v>
      </c>
      <c r="HA47">
        <v>2.1972700000000001</v>
      </c>
      <c r="HB47">
        <v>2.33521</v>
      </c>
      <c r="HC47">
        <v>42.085700000000003</v>
      </c>
      <c r="HD47">
        <v>14.368399999999999</v>
      </c>
      <c r="HE47">
        <v>18</v>
      </c>
      <c r="HF47">
        <v>632.548</v>
      </c>
      <c r="HG47">
        <v>716.34199999999998</v>
      </c>
      <c r="HH47">
        <v>30.998200000000001</v>
      </c>
      <c r="HI47">
        <v>34.005400000000002</v>
      </c>
      <c r="HJ47">
        <v>29.999300000000002</v>
      </c>
      <c r="HK47">
        <v>33.987900000000003</v>
      </c>
      <c r="HL47">
        <v>33.995899999999999</v>
      </c>
      <c r="HM47">
        <v>15.5365</v>
      </c>
      <c r="HN47">
        <v>28.9757</v>
      </c>
      <c r="HO47">
        <v>40.920999999999999</v>
      </c>
      <c r="HP47">
        <v>31</v>
      </c>
      <c r="HQ47">
        <v>217.17500000000001</v>
      </c>
      <c r="HR47">
        <v>33.7849</v>
      </c>
      <c r="HS47">
        <v>99.231499999999997</v>
      </c>
      <c r="HT47">
        <v>98.314300000000003</v>
      </c>
    </row>
    <row r="48" spans="1:228" x14ac:dyDescent="0.2">
      <c r="A48">
        <v>33</v>
      </c>
      <c r="B48">
        <v>1669222595.0999999</v>
      </c>
      <c r="C48">
        <v>127.5</v>
      </c>
      <c r="D48" t="s">
        <v>424</v>
      </c>
      <c r="E48" t="s">
        <v>425</v>
      </c>
      <c r="F48">
        <v>4</v>
      </c>
      <c r="G48">
        <v>1669222592.7874999</v>
      </c>
      <c r="H48">
        <f t="shared" si="0"/>
        <v>2.6170104832607113E-3</v>
      </c>
      <c r="I48">
        <f t="shared" si="1"/>
        <v>2.6170104832607115</v>
      </c>
      <c r="J48">
        <f t="shared" si="2"/>
        <v>4.3324517511361362</v>
      </c>
      <c r="K48">
        <f t="shared" si="3"/>
        <v>194.09687500000001</v>
      </c>
      <c r="L48">
        <f t="shared" si="4"/>
        <v>144.06196954900273</v>
      </c>
      <c r="M48">
        <f t="shared" si="5"/>
        <v>14.56274653830844</v>
      </c>
      <c r="N48">
        <f t="shared" si="6"/>
        <v>19.62060912641676</v>
      </c>
      <c r="O48">
        <f t="shared" si="7"/>
        <v>0.15575966480921244</v>
      </c>
      <c r="P48">
        <f t="shared" si="8"/>
        <v>3.6813093427458865</v>
      </c>
      <c r="Q48">
        <f t="shared" si="9"/>
        <v>0.15218890348303984</v>
      </c>
      <c r="R48">
        <f t="shared" si="10"/>
        <v>9.5432065448961462E-2</v>
      </c>
      <c r="S48">
        <f t="shared" si="11"/>
        <v>226.11632582270767</v>
      </c>
      <c r="T48">
        <f t="shared" si="12"/>
        <v>33.416545083016771</v>
      </c>
      <c r="U48">
        <f t="shared" si="13"/>
        <v>33.438937500000002</v>
      </c>
      <c r="V48">
        <f t="shared" si="14"/>
        <v>5.1780524547667026</v>
      </c>
      <c r="W48">
        <f t="shared" si="15"/>
        <v>69.991559548953703</v>
      </c>
      <c r="X48">
        <f t="shared" si="16"/>
        <v>3.5145236431911138</v>
      </c>
      <c r="Y48">
        <f t="shared" si="17"/>
        <v>5.0213535258247468</v>
      </c>
      <c r="Z48">
        <f t="shared" si="18"/>
        <v>1.6635288115755889</v>
      </c>
      <c r="AA48">
        <f t="shared" si="19"/>
        <v>-115.41016231179736</v>
      </c>
      <c r="AB48">
        <f t="shared" si="20"/>
        <v>-108.67294940598003</v>
      </c>
      <c r="AC48">
        <f t="shared" si="21"/>
        <v>-6.7717043129976817</v>
      </c>
      <c r="AD48">
        <f t="shared" si="22"/>
        <v>-4.7384902080674181</v>
      </c>
      <c r="AE48">
        <f t="shared" si="23"/>
        <v>27.867989924673225</v>
      </c>
      <c r="AF48">
        <f t="shared" si="24"/>
        <v>2.6122952016745491</v>
      </c>
      <c r="AG48">
        <f t="shared" si="25"/>
        <v>4.3324517511361362</v>
      </c>
      <c r="AH48">
        <v>213.01092209485651</v>
      </c>
      <c r="AI48">
        <v>204.21349696969691</v>
      </c>
      <c r="AJ48">
        <v>1.72472105331078</v>
      </c>
      <c r="AK48">
        <v>65.850952648887542</v>
      </c>
      <c r="AL48">
        <f t="shared" si="26"/>
        <v>2.6170104832607115</v>
      </c>
      <c r="AM48">
        <v>33.731333066621389</v>
      </c>
      <c r="AN48">
        <v>34.772191208791227</v>
      </c>
      <c r="AO48">
        <v>1.5756731430627061E-3</v>
      </c>
      <c r="AP48">
        <v>87.460255813304641</v>
      </c>
      <c r="AQ48">
        <v>54</v>
      </c>
      <c r="AR48">
        <v>8</v>
      </c>
      <c r="AS48">
        <f t="shared" si="27"/>
        <v>1</v>
      </c>
      <c r="AT48">
        <f t="shared" si="28"/>
        <v>0</v>
      </c>
      <c r="AU48">
        <f t="shared" si="29"/>
        <v>47368.501342663803</v>
      </c>
      <c r="AV48">
        <f t="shared" si="30"/>
        <v>1200</v>
      </c>
      <c r="AW48">
        <f t="shared" si="31"/>
        <v>1025.9255574210922</v>
      </c>
      <c r="AX48">
        <f t="shared" si="32"/>
        <v>0.85493796451757675</v>
      </c>
      <c r="AY48">
        <f t="shared" si="33"/>
        <v>0.18843027151892305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1669222592.7874999</v>
      </c>
      <c r="BF48">
        <v>194.09687500000001</v>
      </c>
      <c r="BG48">
        <v>205.8835</v>
      </c>
      <c r="BH48">
        <v>34.767425000000003</v>
      </c>
      <c r="BI48">
        <v>33.720037499999997</v>
      </c>
      <c r="BJ48">
        <v>197.09925000000001</v>
      </c>
      <c r="BK48">
        <v>34.652012499999998</v>
      </c>
      <c r="BL48">
        <v>649.99587500000007</v>
      </c>
      <c r="BM48">
        <v>100.986875</v>
      </c>
      <c r="BN48">
        <v>9.9807237500000007E-2</v>
      </c>
      <c r="BO48">
        <v>32.891374999999996</v>
      </c>
      <c r="BP48">
        <v>33.438937500000002</v>
      </c>
      <c r="BQ48">
        <v>999.9</v>
      </c>
      <c r="BR48">
        <v>0</v>
      </c>
      <c r="BS48">
        <v>0</v>
      </c>
      <c r="BT48">
        <v>9018.4375</v>
      </c>
      <c r="BU48">
        <v>0</v>
      </c>
      <c r="BV48">
        <v>206.97862499999999</v>
      </c>
      <c r="BW48">
        <v>-11.786787500000001</v>
      </c>
      <c r="BX48">
        <v>201.08812499999999</v>
      </c>
      <c r="BY48">
        <v>213.06812500000001</v>
      </c>
      <c r="BZ48">
        <v>1.04736875</v>
      </c>
      <c r="CA48">
        <v>205.8835</v>
      </c>
      <c r="CB48">
        <v>33.720037499999997</v>
      </c>
      <c r="CC48">
        <v>3.5110537499999999</v>
      </c>
      <c r="CD48">
        <v>3.4052837500000002</v>
      </c>
      <c r="CE48">
        <v>26.673287500000001</v>
      </c>
      <c r="CF48">
        <v>26.15475</v>
      </c>
      <c r="CG48">
        <v>1200</v>
      </c>
      <c r="CH48">
        <v>0.49998462500000002</v>
      </c>
      <c r="CI48">
        <v>0.50001537500000004</v>
      </c>
      <c r="CJ48">
        <v>0</v>
      </c>
      <c r="CK48">
        <v>871.59750000000008</v>
      </c>
      <c r="CL48">
        <v>4.9990899999999998</v>
      </c>
      <c r="CM48">
        <v>9553.52</v>
      </c>
      <c r="CN48">
        <v>9557.7950000000001</v>
      </c>
      <c r="CO48">
        <v>42.875</v>
      </c>
      <c r="CP48">
        <v>44.577749999999988</v>
      </c>
      <c r="CQ48">
        <v>43.686999999999998</v>
      </c>
      <c r="CR48">
        <v>43.625</v>
      </c>
      <c r="CS48">
        <v>44.25</v>
      </c>
      <c r="CT48">
        <v>597.48250000000007</v>
      </c>
      <c r="CU48">
        <v>597.51874999999995</v>
      </c>
      <c r="CV48">
        <v>0</v>
      </c>
      <c r="CW48">
        <v>1669222602</v>
      </c>
      <c r="CX48">
        <v>0</v>
      </c>
      <c r="CY48">
        <v>1669215309.0999999</v>
      </c>
      <c r="CZ48" t="s">
        <v>356</v>
      </c>
      <c r="DA48">
        <v>1669215309.0999999</v>
      </c>
      <c r="DB48">
        <v>1669215308.0999999</v>
      </c>
      <c r="DC48">
        <v>4</v>
      </c>
      <c r="DD48">
        <v>-3.3000000000000002E-2</v>
      </c>
      <c r="DE48">
        <v>-1.7000000000000001E-2</v>
      </c>
      <c r="DF48">
        <v>-3.2709999999999999</v>
      </c>
      <c r="DG48">
        <v>0.115</v>
      </c>
      <c r="DH48">
        <v>409</v>
      </c>
      <c r="DI48">
        <v>31</v>
      </c>
      <c r="DJ48">
        <v>0.59</v>
      </c>
      <c r="DK48">
        <v>0.22</v>
      </c>
      <c r="DL48">
        <v>-11.559973170731711</v>
      </c>
      <c r="DM48">
        <v>-1.486036933797876</v>
      </c>
      <c r="DN48">
        <v>0.14775714587876679</v>
      </c>
      <c r="DO48">
        <v>0</v>
      </c>
      <c r="DP48">
        <v>1.091309268292683</v>
      </c>
      <c r="DQ48">
        <v>-0.36230487804877981</v>
      </c>
      <c r="DR48">
        <v>3.9652137234573913E-2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0</v>
      </c>
      <c r="DY48">
        <v>2</v>
      </c>
      <c r="DZ48" t="s">
        <v>357</v>
      </c>
      <c r="EA48">
        <v>3.2958799999999999</v>
      </c>
      <c r="EB48">
        <v>2.6252399999999998</v>
      </c>
      <c r="EC48">
        <v>5.5302299999999999E-2</v>
      </c>
      <c r="ED48">
        <v>5.6927800000000001E-2</v>
      </c>
      <c r="EE48">
        <v>0.141128</v>
      </c>
      <c r="EF48">
        <v>0.136599</v>
      </c>
      <c r="EG48">
        <v>28599.4</v>
      </c>
      <c r="EH48">
        <v>29065.599999999999</v>
      </c>
      <c r="EI48">
        <v>28167.599999999999</v>
      </c>
      <c r="EJ48">
        <v>29667.599999999999</v>
      </c>
      <c r="EK48">
        <v>33272.9</v>
      </c>
      <c r="EL48">
        <v>35545.1</v>
      </c>
      <c r="EM48">
        <v>39745.1</v>
      </c>
      <c r="EN48">
        <v>42392.1</v>
      </c>
      <c r="EO48">
        <v>2.1225200000000002</v>
      </c>
      <c r="EP48">
        <v>2.1396999999999999</v>
      </c>
      <c r="EQ48">
        <v>0.14438500000000001</v>
      </c>
      <c r="ER48">
        <v>0</v>
      </c>
      <c r="ES48">
        <v>31.096</v>
      </c>
      <c r="ET48">
        <v>999.9</v>
      </c>
      <c r="EU48">
        <v>64.5</v>
      </c>
      <c r="EV48">
        <v>38.6</v>
      </c>
      <c r="EW48">
        <v>43.921300000000002</v>
      </c>
      <c r="EX48">
        <v>56.910899999999998</v>
      </c>
      <c r="EY48">
        <v>-1.35016</v>
      </c>
      <c r="EZ48">
        <v>2</v>
      </c>
      <c r="FA48">
        <v>0.52630299999999997</v>
      </c>
      <c r="FB48">
        <v>0.38517400000000002</v>
      </c>
      <c r="FC48">
        <v>20.271100000000001</v>
      </c>
      <c r="FD48">
        <v>5.2168400000000004</v>
      </c>
      <c r="FE48">
        <v>12.0076</v>
      </c>
      <c r="FF48">
        <v>4.9846500000000002</v>
      </c>
      <c r="FG48">
        <v>3.2845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1.8622000000000001</v>
      </c>
      <c r="FN48">
        <v>1.86432</v>
      </c>
      <c r="FO48">
        <v>1.8603499999999999</v>
      </c>
      <c r="FP48">
        <v>1.86111</v>
      </c>
      <c r="FQ48">
        <v>1.8602000000000001</v>
      </c>
      <c r="FR48">
        <v>1.86188</v>
      </c>
      <c r="FS48">
        <v>1.8584000000000001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-3.0070000000000001</v>
      </c>
      <c r="GH48">
        <v>0.1154</v>
      </c>
      <c r="GI48">
        <v>-2.7106589400944232</v>
      </c>
      <c r="GJ48">
        <v>-1.6100910332537859E-3</v>
      </c>
      <c r="GK48">
        <v>7.0186618486508772E-7</v>
      </c>
      <c r="GL48">
        <v>-2.134652460378022E-10</v>
      </c>
      <c r="GM48">
        <v>0.1154050000000026</v>
      </c>
      <c r="GN48">
        <v>0</v>
      </c>
      <c r="GO48">
        <v>0</v>
      </c>
      <c r="GP48">
        <v>0</v>
      </c>
      <c r="GQ48">
        <v>5</v>
      </c>
      <c r="GR48">
        <v>2079</v>
      </c>
      <c r="GS48">
        <v>3</v>
      </c>
      <c r="GT48">
        <v>29</v>
      </c>
      <c r="GU48">
        <v>121.4</v>
      </c>
      <c r="GV48">
        <v>121.5</v>
      </c>
      <c r="GW48">
        <v>0.79345699999999997</v>
      </c>
      <c r="GX48">
        <v>2.6281699999999999</v>
      </c>
      <c r="GY48">
        <v>2.04834</v>
      </c>
      <c r="GZ48">
        <v>2.6049799999999999</v>
      </c>
      <c r="HA48">
        <v>2.1972700000000001</v>
      </c>
      <c r="HB48">
        <v>2.3278799999999999</v>
      </c>
      <c r="HC48">
        <v>42.085700000000003</v>
      </c>
      <c r="HD48">
        <v>14.3772</v>
      </c>
      <c r="HE48">
        <v>18</v>
      </c>
      <c r="HF48">
        <v>632.31399999999996</v>
      </c>
      <c r="HG48">
        <v>716.22299999999996</v>
      </c>
      <c r="HH48">
        <v>30.998699999999999</v>
      </c>
      <c r="HI48">
        <v>33.998199999999997</v>
      </c>
      <c r="HJ48">
        <v>29.999300000000002</v>
      </c>
      <c r="HK48">
        <v>33.9818</v>
      </c>
      <c r="HL48">
        <v>33.989800000000002</v>
      </c>
      <c r="HM48">
        <v>15.932600000000001</v>
      </c>
      <c r="HN48">
        <v>28.9757</v>
      </c>
      <c r="HO48">
        <v>40.920999999999999</v>
      </c>
      <c r="HP48">
        <v>31</v>
      </c>
      <c r="HQ48">
        <v>223.85400000000001</v>
      </c>
      <c r="HR48">
        <v>33.7849</v>
      </c>
      <c r="HS48">
        <v>99.2333</v>
      </c>
      <c r="HT48">
        <v>98.316299999999998</v>
      </c>
    </row>
    <row r="49" spans="1:228" x14ac:dyDescent="0.2">
      <c r="A49">
        <v>34</v>
      </c>
      <c r="B49">
        <v>1669222599.0999999</v>
      </c>
      <c r="C49">
        <v>131.5</v>
      </c>
      <c r="D49" t="s">
        <v>426</v>
      </c>
      <c r="E49" t="s">
        <v>427</v>
      </c>
      <c r="F49">
        <v>4</v>
      </c>
      <c r="G49">
        <v>1669222597.0999999</v>
      </c>
      <c r="H49">
        <f t="shared" si="0"/>
        <v>2.6521816290460925E-3</v>
      </c>
      <c r="I49">
        <f t="shared" si="1"/>
        <v>2.6521816290460927</v>
      </c>
      <c r="J49">
        <f t="shared" si="2"/>
        <v>4.8512918338695092</v>
      </c>
      <c r="K49">
        <f t="shared" si="3"/>
        <v>201.19914285714279</v>
      </c>
      <c r="L49">
        <f t="shared" si="4"/>
        <v>146.32385645665371</v>
      </c>
      <c r="M49">
        <f t="shared" si="5"/>
        <v>14.79147705292738</v>
      </c>
      <c r="N49">
        <f t="shared" si="6"/>
        <v>20.338669146009632</v>
      </c>
      <c r="O49">
        <f t="shared" si="7"/>
        <v>0.15805176552520145</v>
      </c>
      <c r="P49">
        <f t="shared" si="8"/>
        <v>3.6726748552579416</v>
      </c>
      <c r="Q49">
        <f t="shared" si="9"/>
        <v>0.15436805107054152</v>
      </c>
      <c r="R49">
        <f t="shared" si="10"/>
        <v>9.6803848135318157E-2</v>
      </c>
      <c r="S49">
        <f t="shared" si="11"/>
        <v>226.12068262096835</v>
      </c>
      <c r="T49">
        <f t="shared" si="12"/>
        <v>33.416291414330665</v>
      </c>
      <c r="U49">
        <f t="shared" si="13"/>
        <v>33.435857142857138</v>
      </c>
      <c r="V49">
        <f t="shared" si="14"/>
        <v>5.1771591717392509</v>
      </c>
      <c r="W49">
        <f t="shared" si="15"/>
        <v>69.978855576273929</v>
      </c>
      <c r="X49">
        <f t="shared" si="16"/>
        <v>3.5150594775972994</v>
      </c>
      <c r="Y49">
        <f t="shared" si="17"/>
        <v>5.023030812165878</v>
      </c>
      <c r="Z49">
        <f t="shared" si="18"/>
        <v>1.6620996941419515</v>
      </c>
      <c r="AA49">
        <f t="shared" si="19"/>
        <v>-116.96120984093268</v>
      </c>
      <c r="AB49">
        <f t="shared" si="20"/>
        <v>-106.63215716772328</v>
      </c>
      <c r="AC49">
        <f t="shared" si="21"/>
        <v>-6.6602515221606309</v>
      </c>
      <c r="AD49">
        <f t="shared" si="22"/>
        <v>-4.1329359098482286</v>
      </c>
      <c r="AE49">
        <f t="shared" si="23"/>
        <v>28.263674740531862</v>
      </c>
      <c r="AF49">
        <f t="shared" si="24"/>
        <v>2.6673556001778991</v>
      </c>
      <c r="AG49">
        <f t="shared" si="25"/>
        <v>4.8512918338695092</v>
      </c>
      <c r="AH49">
        <v>220.00343203822419</v>
      </c>
      <c r="AI49">
        <v>211.0229333333333</v>
      </c>
      <c r="AJ49">
        <v>1.71482106784309</v>
      </c>
      <c r="AK49">
        <v>65.850952648887542</v>
      </c>
      <c r="AL49">
        <f t="shared" si="26"/>
        <v>2.6521816290460927</v>
      </c>
      <c r="AM49">
        <v>33.711634490812052</v>
      </c>
      <c r="AN49">
        <v>34.772398901098931</v>
      </c>
      <c r="AO49">
        <v>4.8854382651985996E-4</v>
      </c>
      <c r="AP49">
        <v>87.460255813304641</v>
      </c>
      <c r="AQ49">
        <v>54</v>
      </c>
      <c r="AR49">
        <v>8</v>
      </c>
      <c r="AS49">
        <f t="shared" si="27"/>
        <v>1</v>
      </c>
      <c r="AT49">
        <f t="shared" si="28"/>
        <v>0</v>
      </c>
      <c r="AU49">
        <f t="shared" si="29"/>
        <v>47213.23896329946</v>
      </c>
      <c r="AV49">
        <f t="shared" si="30"/>
        <v>1200.024285714286</v>
      </c>
      <c r="AW49">
        <f t="shared" si="31"/>
        <v>1025.946206539362</v>
      </c>
      <c r="AX49">
        <f t="shared" si="32"/>
        <v>0.85493786980210318</v>
      </c>
      <c r="AY49">
        <f t="shared" si="33"/>
        <v>0.18843008871805905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1669222597.0999999</v>
      </c>
      <c r="BF49">
        <v>201.19914285714279</v>
      </c>
      <c r="BG49">
        <v>213.16242857142859</v>
      </c>
      <c r="BH49">
        <v>34.772528571428573</v>
      </c>
      <c r="BI49">
        <v>33.703071428571427</v>
      </c>
      <c r="BJ49">
        <v>204.21100000000001</v>
      </c>
      <c r="BK49">
        <v>34.6571</v>
      </c>
      <c r="BL49">
        <v>649.99642857142862</v>
      </c>
      <c r="BM49">
        <v>100.9871428571429</v>
      </c>
      <c r="BN49">
        <v>0.1001125714285714</v>
      </c>
      <c r="BO49">
        <v>32.897314285714288</v>
      </c>
      <c r="BP49">
        <v>33.435857142857138</v>
      </c>
      <c r="BQ49">
        <v>999.89999999999986</v>
      </c>
      <c r="BR49">
        <v>0</v>
      </c>
      <c r="BS49">
        <v>0</v>
      </c>
      <c r="BT49">
        <v>8988.5728571428572</v>
      </c>
      <c r="BU49">
        <v>0</v>
      </c>
      <c r="BV49">
        <v>213.50399999999999</v>
      </c>
      <c r="BW49">
        <v>-11.963557142857139</v>
      </c>
      <c r="BX49">
        <v>208.447</v>
      </c>
      <c r="BY49">
        <v>220.59742857142859</v>
      </c>
      <c r="BZ49">
        <v>1.069452857142857</v>
      </c>
      <c r="CA49">
        <v>213.16242857142859</v>
      </c>
      <c r="CB49">
        <v>33.703071428571427</v>
      </c>
      <c r="CC49">
        <v>3.511574285714286</v>
      </c>
      <c r="CD49">
        <v>3.4035728571428572</v>
      </c>
      <c r="CE49">
        <v>26.675799999999999</v>
      </c>
      <c r="CF49">
        <v>26.146257142857142</v>
      </c>
      <c r="CG49">
        <v>1200.024285714286</v>
      </c>
      <c r="CH49">
        <v>0.4999885714285715</v>
      </c>
      <c r="CI49">
        <v>0.50001142857142866</v>
      </c>
      <c r="CJ49">
        <v>0</v>
      </c>
      <c r="CK49">
        <v>871.1225714285714</v>
      </c>
      <c r="CL49">
        <v>4.9990899999999998</v>
      </c>
      <c r="CM49">
        <v>9550.3714285714286</v>
      </c>
      <c r="CN49">
        <v>9557.9957142857147</v>
      </c>
      <c r="CO49">
        <v>42.875</v>
      </c>
      <c r="CP49">
        <v>44.561999999999998</v>
      </c>
      <c r="CQ49">
        <v>43.686999999999998</v>
      </c>
      <c r="CR49">
        <v>43.588999999999999</v>
      </c>
      <c r="CS49">
        <v>44.25</v>
      </c>
      <c r="CT49">
        <v>597.49857142857138</v>
      </c>
      <c r="CU49">
        <v>597.52714285714296</v>
      </c>
      <c r="CV49">
        <v>0</v>
      </c>
      <c r="CW49">
        <v>1669222606.2</v>
      </c>
      <c r="CX49">
        <v>0</v>
      </c>
      <c r="CY49">
        <v>1669215309.0999999</v>
      </c>
      <c r="CZ49" t="s">
        <v>356</v>
      </c>
      <c r="DA49">
        <v>1669215309.0999999</v>
      </c>
      <c r="DB49">
        <v>1669215308.0999999</v>
      </c>
      <c r="DC49">
        <v>4</v>
      </c>
      <c r="DD49">
        <v>-3.3000000000000002E-2</v>
      </c>
      <c r="DE49">
        <v>-1.7000000000000001E-2</v>
      </c>
      <c r="DF49">
        <v>-3.2709999999999999</v>
      </c>
      <c r="DG49">
        <v>0.115</v>
      </c>
      <c r="DH49">
        <v>409</v>
      </c>
      <c r="DI49">
        <v>31</v>
      </c>
      <c r="DJ49">
        <v>0.59</v>
      </c>
      <c r="DK49">
        <v>0.22</v>
      </c>
      <c r="DL49">
        <v>-11.668285365853659</v>
      </c>
      <c r="DM49">
        <v>-1.6183087108013949</v>
      </c>
      <c r="DN49">
        <v>0.1619330689211812</v>
      </c>
      <c r="DO49">
        <v>0</v>
      </c>
      <c r="DP49">
        <v>1.0790060975609761</v>
      </c>
      <c r="DQ49">
        <v>-0.28642390243902233</v>
      </c>
      <c r="DR49">
        <v>3.6000102091863967E-2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357</v>
      </c>
      <c r="EA49">
        <v>3.29583</v>
      </c>
      <c r="EB49">
        <v>2.6252800000000001</v>
      </c>
      <c r="EC49">
        <v>5.6906199999999997E-2</v>
      </c>
      <c r="ED49">
        <v>5.8528400000000001E-2</v>
      </c>
      <c r="EE49">
        <v>0.14113100000000001</v>
      </c>
      <c r="EF49">
        <v>0.13656499999999999</v>
      </c>
      <c r="EG49">
        <v>28551.200000000001</v>
      </c>
      <c r="EH49">
        <v>29017.4</v>
      </c>
      <c r="EI49">
        <v>28168</v>
      </c>
      <c r="EJ49">
        <v>29668.7</v>
      </c>
      <c r="EK49">
        <v>33273.599999999999</v>
      </c>
      <c r="EL49">
        <v>35547.800000000003</v>
      </c>
      <c r="EM49">
        <v>39745.9</v>
      </c>
      <c r="EN49">
        <v>42393.5</v>
      </c>
      <c r="EO49">
        <v>2.1226699999999998</v>
      </c>
      <c r="EP49">
        <v>2.1398999999999999</v>
      </c>
      <c r="EQ49">
        <v>0.14504800000000001</v>
      </c>
      <c r="ER49">
        <v>0</v>
      </c>
      <c r="ES49">
        <v>31.086099999999998</v>
      </c>
      <c r="ET49">
        <v>999.9</v>
      </c>
      <c r="EU49">
        <v>64.5</v>
      </c>
      <c r="EV49">
        <v>38.6</v>
      </c>
      <c r="EW49">
        <v>43.925800000000002</v>
      </c>
      <c r="EX49">
        <v>57.270899999999997</v>
      </c>
      <c r="EY49">
        <v>-1.5184299999999999</v>
      </c>
      <c r="EZ49">
        <v>2</v>
      </c>
      <c r="FA49">
        <v>0.52561000000000002</v>
      </c>
      <c r="FB49">
        <v>0.38183299999999998</v>
      </c>
      <c r="FC49">
        <v>20.2712</v>
      </c>
      <c r="FD49">
        <v>5.2174399999999999</v>
      </c>
      <c r="FE49">
        <v>12.005800000000001</v>
      </c>
      <c r="FF49">
        <v>4.9850500000000002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1.8622000000000001</v>
      </c>
      <c r="FN49">
        <v>1.8643099999999999</v>
      </c>
      <c r="FO49">
        <v>1.8603499999999999</v>
      </c>
      <c r="FP49">
        <v>1.86111</v>
      </c>
      <c r="FQ49">
        <v>1.8602000000000001</v>
      </c>
      <c r="FR49">
        <v>1.86188</v>
      </c>
      <c r="FS49">
        <v>1.8584000000000001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-3.0169999999999999</v>
      </c>
      <c r="GH49">
        <v>0.1154</v>
      </c>
      <c r="GI49">
        <v>-2.7106589400944232</v>
      </c>
      <c r="GJ49">
        <v>-1.6100910332537859E-3</v>
      </c>
      <c r="GK49">
        <v>7.0186618486508772E-7</v>
      </c>
      <c r="GL49">
        <v>-2.134652460378022E-10</v>
      </c>
      <c r="GM49">
        <v>0.1154050000000026</v>
      </c>
      <c r="GN49">
        <v>0</v>
      </c>
      <c r="GO49">
        <v>0</v>
      </c>
      <c r="GP49">
        <v>0</v>
      </c>
      <c r="GQ49">
        <v>5</v>
      </c>
      <c r="GR49">
        <v>2079</v>
      </c>
      <c r="GS49">
        <v>3</v>
      </c>
      <c r="GT49">
        <v>29</v>
      </c>
      <c r="GU49">
        <v>121.5</v>
      </c>
      <c r="GV49">
        <v>121.5</v>
      </c>
      <c r="GW49">
        <v>0.81298800000000004</v>
      </c>
      <c r="GX49">
        <v>2.63306</v>
      </c>
      <c r="GY49">
        <v>2.04834</v>
      </c>
      <c r="GZ49">
        <v>2.6049799999999999</v>
      </c>
      <c r="HA49">
        <v>2.1972700000000001</v>
      </c>
      <c r="HB49">
        <v>2.36328</v>
      </c>
      <c r="HC49">
        <v>42.085700000000003</v>
      </c>
      <c r="HD49">
        <v>14.385999999999999</v>
      </c>
      <c r="HE49">
        <v>18</v>
      </c>
      <c r="HF49">
        <v>632.37</v>
      </c>
      <c r="HG49">
        <v>716.33799999999997</v>
      </c>
      <c r="HH49">
        <v>30.998899999999999</v>
      </c>
      <c r="HI49">
        <v>33.992100000000001</v>
      </c>
      <c r="HJ49">
        <v>29.999300000000002</v>
      </c>
      <c r="HK49">
        <v>33.975700000000003</v>
      </c>
      <c r="HL49">
        <v>33.983699999999999</v>
      </c>
      <c r="HM49">
        <v>16.328700000000001</v>
      </c>
      <c r="HN49">
        <v>28.9757</v>
      </c>
      <c r="HO49">
        <v>40.920999999999999</v>
      </c>
      <c r="HP49">
        <v>31</v>
      </c>
      <c r="HQ49">
        <v>230.53299999999999</v>
      </c>
      <c r="HR49">
        <v>33.7851</v>
      </c>
      <c r="HS49">
        <v>99.235100000000003</v>
      </c>
      <c r="HT49">
        <v>98.319699999999997</v>
      </c>
    </row>
    <row r="50" spans="1:228" x14ac:dyDescent="0.2">
      <c r="A50">
        <v>35</v>
      </c>
      <c r="B50">
        <v>1669222603.0999999</v>
      </c>
      <c r="C50">
        <v>135.5</v>
      </c>
      <c r="D50" t="s">
        <v>428</v>
      </c>
      <c r="E50" t="s">
        <v>429</v>
      </c>
      <c r="F50">
        <v>4</v>
      </c>
      <c r="G50">
        <v>1669222600.7874999</v>
      </c>
      <c r="H50">
        <f t="shared" si="0"/>
        <v>2.6686474905096365E-3</v>
      </c>
      <c r="I50">
        <f t="shared" si="1"/>
        <v>2.6686474905096365</v>
      </c>
      <c r="J50">
        <f t="shared" si="2"/>
        <v>5.2722402163133459</v>
      </c>
      <c r="K50">
        <f t="shared" si="3"/>
        <v>207.27737500000001</v>
      </c>
      <c r="L50">
        <f t="shared" si="4"/>
        <v>148.20361529778953</v>
      </c>
      <c r="M50">
        <f t="shared" si="5"/>
        <v>14.981382395804884</v>
      </c>
      <c r="N50">
        <f t="shared" si="6"/>
        <v>20.95294106445434</v>
      </c>
      <c r="O50">
        <f t="shared" si="7"/>
        <v>0.1588395048423176</v>
      </c>
      <c r="P50">
        <f t="shared" si="8"/>
        <v>3.6749259413723476</v>
      </c>
      <c r="Q50">
        <f t="shared" si="9"/>
        <v>0.1551216659976816</v>
      </c>
      <c r="R50">
        <f t="shared" si="10"/>
        <v>9.727782642619498E-2</v>
      </c>
      <c r="S50">
        <f t="shared" si="11"/>
        <v>226.10975915733388</v>
      </c>
      <c r="T50">
        <f t="shared" si="12"/>
        <v>33.418248930420162</v>
      </c>
      <c r="U50">
        <f t="shared" si="13"/>
        <v>33.442625</v>
      </c>
      <c r="V50">
        <f t="shared" si="14"/>
        <v>5.1791219814871088</v>
      </c>
      <c r="W50">
        <f t="shared" si="15"/>
        <v>69.952155196296957</v>
      </c>
      <c r="X50">
        <f t="shared" si="16"/>
        <v>3.5148566564593242</v>
      </c>
      <c r="Y50">
        <f t="shared" si="17"/>
        <v>5.0246581346865922</v>
      </c>
      <c r="Z50">
        <f t="shared" si="18"/>
        <v>1.6642653250277846</v>
      </c>
      <c r="AA50">
        <f t="shared" si="19"/>
        <v>-117.68735433147496</v>
      </c>
      <c r="AB50">
        <f t="shared" si="20"/>
        <v>-106.89705279637526</v>
      </c>
      <c r="AC50">
        <f t="shared" si="21"/>
        <v>-6.6731166358656422</v>
      </c>
      <c r="AD50">
        <f t="shared" si="22"/>
        <v>-5.1477646063819975</v>
      </c>
      <c r="AE50">
        <f t="shared" si="23"/>
        <v>28.428307154226598</v>
      </c>
      <c r="AF50">
        <f t="shared" si="24"/>
        <v>2.6885150571309384</v>
      </c>
      <c r="AG50">
        <f t="shared" si="25"/>
        <v>5.2722402163133459</v>
      </c>
      <c r="AH50">
        <v>226.89558057016609</v>
      </c>
      <c r="AI50">
        <v>217.8168424242424</v>
      </c>
      <c r="AJ50">
        <v>1.694387710470008</v>
      </c>
      <c r="AK50">
        <v>65.850952648887542</v>
      </c>
      <c r="AL50">
        <f t="shared" si="26"/>
        <v>2.6686474905096365</v>
      </c>
      <c r="AM50">
        <v>33.69806823813235</v>
      </c>
      <c r="AN50">
        <v>34.766813186813224</v>
      </c>
      <c r="AO50">
        <v>2.2359665475862859E-4</v>
      </c>
      <c r="AP50">
        <v>87.460255813304641</v>
      </c>
      <c r="AQ50">
        <v>54</v>
      </c>
      <c r="AR50">
        <v>8</v>
      </c>
      <c r="AS50">
        <f t="shared" si="27"/>
        <v>1</v>
      </c>
      <c r="AT50">
        <f t="shared" si="28"/>
        <v>0</v>
      </c>
      <c r="AU50">
        <f t="shared" si="29"/>
        <v>47252.578017236905</v>
      </c>
      <c r="AV50">
        <f t="shared" si="30"/>
        <v>1199.9549999999999</v>
      </c>
      <c r="AW50">
        <f t="shared" si="31"/>
        <v>1025.8880762473232</v>
      </c>
      <c r="AX50">
        <f t="shared" si="32"/>
        <v>0.85493879041074317</v>
      </c>
      <c r="AY50">
        <f t="shared" si="33"/>
        <v>0.18843186549273422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1669222600.7874999</v>
      </c>
      <c r="BF50">
        <v>207.27737500000001</v>
      </c>
      <c r="BG50">
        <v>219.317125</v>
      </c>
      <c r="BH50">
        <v>34.770787499999997</v>
      </c>
      <c r="BI50">
        <v>33.692887499999998</v>
      </c>
      <c r="BJ50">
        <v>210.297875</v>
      </c>
      <c r="BK50">
        <v>34.655387500000003</v>
      </c>
      <c r="BL50">
        <v>650.02224999999999</v>
      </c>
      <c r="BM50">
        <v>100.98650000000001</v>
      </c>
      <c r="BN50">
        <v>9.9984062499999998E-2</v>
      </c>
      <c r="BO50">
        <v>32.903075000000001</v>
      </c>
      <c r="BP50">
        <v>33.442625</v>
      </c>
      <c r="BQ50">
        <v>999.9</v>
      </c>
      <c r="BR50">
        <v>0</v>
      </c>
      <c r="BS50">
        <v>0</v>
      </c>
      <c r="BT50">
        <v>8996.40625</v>
      </c>
      <c r="BU50">
        <v>0</v>
      </c>
      <c r="BV50">
        <v>220.191</v>
      </c>
      <c r="BW50">
        <v>-12.039737499999999</v>
      </c>
      <c r="BX50">
        <v>214.74424999999999</v>
      </c>
      <c r="BY50">
        <v>226.96424999999999</v>
      </c>
      <c r="BZ50">
        <v>1.0778700000000001</v>
      </c>
      <c r="CA50">
        <v>219.317125</v>
      </c>
      <c r="CB50">
        <v>33.692887499999998</v>
      </c>
      <c r="CC50">
        <v>3.5113737500000002</v>
      </c>
      <c r="CD50">
        <v>3.4025262500000002</v>
      </c>
      <c r="CE50">
        <v>26.674849999999999</v>
      </c>
      <c r="CF50">
        <v>26.14105</v>
      </c>
      <c r="CG50">
        <v>1199.9549999999999</v>
      </c>
      <c r="CH50">
        <v>0.49995837500000001</v>
      </c>
      <c r="CI50">
        <v>0.50004162500000005</v>
      </c>
      <c r="CJ50">
        <v>0</v>
      </c>
      <c r="CK50">
        <v>870.5915</v>
      </c>
      <c r="CL50">
        <v>4.9990899999999998</v>
      </c>
      <c r="CM50">
        <v>9547.5849999999991</v>
      </c>
      <c r="CN50">
        <v>9557.3562500000007</v>
      </c>
      <c r="CO50">
        <v>42.875</v>
      </c>
      <c r="CP50">
        <v>44.561999999999998</v>
      </c>
      <c r="CQ50">
        <v>43.686999999999998</v>
      </c>
      <c r="CR50">
        <v>43.585625</v>
      </c>
      <c r="CS50">
        <v>44.218499999999999</v>
      </c>
      <c r="CT50">
        <v>597.42750000000001</v>
      </c>
      <c r="CU50">
        <v>597.53</v>
      </c>
      <c r="CV50">
        <v>0</v>
      </c>
      <c r="CW50">
        <v>1669222609.8</v>
      </c>
      <c r="CX50">
        <v>0</v>
      </c>
      <c r="CY50">
        <v>1669215309.0999999</v>
      </c>
      <c r="CZ50" t="s">
        <v>356</v>
      </c>
      <c r="DA50">
        <v>1669215309.0999999</v>
      </c>
      <c r="DB50">
        <v>1669215308.0999999</v>
      </c>
      <c r="DC50">
        <v>4</v>
      </c>
      <c r="DD50">
        <v>-3.3000000000000002E-2</v>
      </c>
      <c r="DE50">
        <v>-1.7000000000000001E-2</v>
      </c>
      <c r="DF50">
        <v>-3.2709999999999999</v>
      </c>
      <c r="DG50">
        <v>0.115</v>
      </c>
      <c r="DH50">
        <v>409</v>
      </c>
      <c r="DI50">
        <v>31</v>
      </c>
      <c r="DJ50">
        <v>0.59</v>
      </c>
      <c r="DK50">
        <v>0.22</v>
      </c>
      <c r="DL50">
        <v>-11.77356097560976</v>
      </c>
      <c r="DM50">
        <v>-1.7408717770035069</v>
      </c>
      <c r="DN50">
        <v>0.1731756022331214</v>
      </c>
      <c r="DO50">
        <v>0</v>
      </c>
      <c r="DP50">
        <v>1.0685902439024391</v>
      </c>
      <c r="DQ50">
        <v>-8.117749128919681E-2</v>
      </c>
      <c r="DR50">
        <v>2.593725209581723E-2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365</v>
      </c>
      <c r="EA50">
        <v>3.29589</v>
      </c>
      <c r="EB50">
        <v>2.6253099999999998</v>
      </c>
      <c r="EC50">
        <v>5.84866E-2</v>
      </c>
      <c r="ED50">
        <v>6.0109799999999998E-2</v>
      </c>
      <c r="EE50">
        <v>0.14111499999999999</v>
      </c>
      <c r="EF50">
        <v>0.13653899999999999</v>
      </c>
      <c r="EG50">
        <v>28503.8</v>
      </c>
      <c r="EH50">
        <v>28968.9</v>
      </c>
      <c r="EI50">
        <v>28168.400000000001</v>
      </c>
      <c r="EJ50">
        <v>29669</v>
      </c>
      <c r="EK50">
        <v>33274.699999999997</v>
      </c>
      <c r="EL50">
        <v>35549.5</v>
      </c>
      <c r="EM50">
        <v>39746.400000000001</v>
      </c>
      <c r="EN50">
        <v>42394</v>
      </c>
      <c r="EO50">
        <v>2.12262</v>
      </c>
      <c r="EP50">
        <v>2.14005</v>
      </c>
      <c r="EQ50">
        <v>0.145957</v>
      </c>
      <c r="ER50">
        <v>0</v>
      </c>
      <c r="ES50">
        <v>31.080300000000001</v>
      </c>
      <c r="ET50">
        <v>999.9</v>
      </c>
      <c r="EU50">
        <v>64.400000000000006</v>
      </c>
      <c r="EV50">
        <v>38.6</v>
      </c>
      <c r="EW50">
        <v>43.852699999999999</v>
      </c>
      <c r="EX50">
        <v>56.9709</v>
      </c>
      <c r="EY50">
        <v>-1.4503200000000001</v>
      </c>
      <c r="EZ50">
        <v>2</v>
      </c>
      <c r="FA50">
        <v>0.52500500000000005</v>
      </c>
      <c r="FB50">
        <v>0.38053399999999998</v>
      </c>
      <c r="FC50">
        <v>20.2713</v>
      </c>
      <c r="FD50">
        <v>5.21774</v>
      </c>
      <c r="FE50">
        <v>12.0052</v>
      </c>
      <c r="FF50">
        <v>4.9851999999999999</v>
      </c>
      <c r="FG50">
        <v>3.2845</v>
      </c>
      <c r="FH50">
        <v>9999</v>
      </c>
      <c r="FI50">
        <v>9999</v>
      </c>
      <c r="FJ50">
        <v>9999</v>
      </c>
      <c r="FK50">
        <v>999.9</v>
      </c>
      <c r="FL50">
        <v>1.86585</v>
      </c>
      <c r="FM50">
        <v>1.8622000000000001</v>
      </c>
      <c r="FN50">
        <v>1.86432</v>
      </c>
      <c r="FO50">
        <v>1.8603499999999999</v>
      </c>
      <c r="FP50">
        <v>1.86111</v>
      </c>
      <c r="FQ50">
        <v>1.8602000000000001</v>
      </c>
      <c r="FR50">
        <v>1.86188</v>
      </c>
      <c r="FS50">
        <v>1.8584400000000001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-3.0249999999999999</v>
      </c>
      <c r="GH50">
        <v>0.1154</v>
      </c>
      <c r="GI50">
        <v>-2.7106589400944232</v>
      </c>
      <c r="GJ50">
        <v>-1.6100910332537859E-3</v>
      </c>
      <c r="GK50">
        <v>7.0186618486508772E-7</v>
      </c>
      <c r="GL50">
        <v>-2.134652460378022E-10</v>
      </c>
      <c r="GM50">
        <v>0.1154050000000026</v>
      </c>
      <c r="GN50">
        <v>0</v>
      </c>
      <c r="GO50">
        <v>0</v>
      </c>
      <c r="GP50">
        <v>0</v>
      </c>
      <c r="GQ50">
        <v>5</v>
      </c>
      <c r="GR50">
        <v>2079</v>
      </c>
      <c r="GS50">
        <v>3</v>
      </c>
      <c r="GT50">
        <v>29</v>
      </c>
      <c r="GU50">
        <v>121.6</v>
      </c>
      <c r="GV50">
        <v>121.6</v>
      </c>
      <c r="GW50">
        <v>0.83252000000000004</v>
      </c>
      <c r="GX50">
        <v>2.63306</v>
      </c>
      <c r="GY50">
        <v>2.04834</v>
      </c>
      <c r="GZ50">
        <v>2.6049799999999999</v>
      </c>
      <c r="HA50">
        <v>2.1972700000000001</v>
      </c>
      <c r="HB50">
        <v>2.36572</v>
      </c>
      <c r="HC50">
        <v>42.085700000000003</v>
      </c>
      <c r="HD50">
        <v>14.385999999999999</v>
      </c>
      <c r="HE50">
        <v>18</v>
      </c>
      <c r="HF50">
        <v>632.27099999999996</v>
      </c>
      <c r="HG50">
        <v>716.40700000000004</v>
      </c>
      <c r="HH50">
        <v>30.999300000000002</v>
      </c>
      <c r="HI50">
        <v>33.985999999999997</v>
      </c>
      <c r="HJ50">
        <v>29.999300000000002</v>
      </c>
      <c r="HK50">
        <v>33.9696</v>
      </c>
      <c r="HL50">
        <v>33.977600000000002</v>
      </c>
      <c r="HM50">
        <v>16.723099999999999</v>
      </c>
      <c r="HN50">
        <v>28.691500000000001</v>
      </c>
      <c r="HO50">
        <v>40.539900000000003</v>
      </c>
      <c r="HP50">
        <v>31</v>
      </c>
      <c r="HQ50">
        <v>237.21</v>
      </c>
      <c r="HR50">
        <v>33.786499999999997</v>
      </c>
      <c r="HS50">
        <v>99.236400000000003</v>
      </c>
      <c r="HT50">
        <v>98.320700000000002</v>
      </c>
    </row>
    <row r="51" spans="1:228" x14ac:dyDescent="0.2">
      <c r="A51">
        <v>36</v>
      </c>
      <c r="B51">
        <v>1669222607.0999999</v>
      </c>
      <c r="C51">
        <v>139.5</v>
      </c>
      <c r="D51" t="s">
        <v>430</v>
      </c>
      <c r="E51" t="s">
        <v>431</v>
      </c>
      <c r="F51">
        <v>4</v>
      </c>
      <c r="G51">
        <v>1669222605.0999999</v>
      </c>
      <c r="H51">
        <f t="shared" si="0"/>
        <v>2.6796675331710656E-3</v>
      </c>
      <c r="I51">
        <f t="shared" si="1"/>
        <v>2.6796675331710658</v>
      </c>
      <c r="J51">
        <f t="shared" si="2"/>
        <v>5.4340892580716824</v>
      </c>
      <c r="K51">
        <f t="shared" si="3"/>
        <v>214.36985714285709</v>
      </c>
      <c r="L51">
        <f t="shared" si="4"/>
        <v>153.62122484303794</v>
      </c>
      <c r="M51">
        <f t="shared" si="5"/>
        <v>15.52925086850869</v>
      </c>
      <c r="N51">
        <f t="shared" si="6"/>
        <v>21.670204059492413</v>
      </c>
      <c r="O51">
        <f t="shared" si="7"/>
        <v>0.15931961361199862</v>
      </c>
      <c r="P51">
        <f t="shared" si="8"/>
        <v>3.6792080026836427</v>
      </c>
      <c r="Q51">
        <f t="shared" si="9"/>
        <v>0.15558379368249109</v>
      </c>
      <c r="R51">
        <f t="shared" si="10"/>
        <v>9.7568223532439505E-2</v>
      </c>
      <c r="S51">
        <f t="shared" si="11"/>
        <v>226.1217630913016</v>
      </c>
      <c r="T51">
        <f t="shared" si="12"/>
        <v>33.420972434139124</v>
      </c>
      <c r="U51">
        <f t="shared" si="13"/>
        <v>33.447000000000003</v>
      </c>
      <c r="V51">
        <f t="shared" si="14"/>
        <v>5.1803911607336053</v>
      </c>
      <c r="W51">
        <f t="shared" si="15"/>
        <v>69.917257643502808</v>
      </c>
      <c r="X51">
        <f t="shared" si="16"/>
        <v>3.5141975218683239</v>
      </c>
      <c r="Y51">
        <f t="shared" si="17"/>
        <v>5.0262233392886619</v>
      </c>
      <c r="Z51">
        <f t="shared" si="18"/>
        <v>1.6661936388652814</v>
      </c>
      <c r="AA51">
        <f t="shared" si="19"/>
        <v>-118.17333821284399</v>
      </c>
      <c r="AB51">
        <f t="shared" si="20"/>
        <v>-106.79067023413803</v>
      </c>
      <c r="AC51">
        <f t="shared" si="21"/>
        <v>-6.6590402416369336</v>
      </c>
      <c r="AD51">
        <f t="shared" si="22"/>
        <v>-5.5012855973173629</v>
      </c>
      <c r="AE51">
        <f t="shared" si="23"/>
        <v>28.779904848290197</v>
      </c>
      <c r="AF51">
        <f t="shared" si="24"/>
        <v>2.7037696245992073</v>
      </c>
      <c r="AG51">
        <f t="shared" si="25"/>
        <v>5.4340892580716824</v>
      </c>
      <c r="AH51">
        <v>233.8691625502326</v>
      </c>
      <c r="AI51">
        <v>224.6568424242424</v>
      </c>
      <c r="AJ51">
        <v>1.71028169459799</v>
      </c>
      <c r="AK51">
        <v>65.850952648887542</v>
      </c>
      <c r="AL51">
        <f t="shared" si="26"/>
        <v>2.6796675331710658</v>
      </c>
      <c r="AM51">
        <v>33.686846741921023</v>
      </c>
      <c r="AN51">
        <v>34.763034065934093</v>
      </c>
      <c r="AO51">
        <v>-3.3840143820587778E-4</v>
      </c>
      <c r="AP51">
        <v>87.460255813304641</v>
      </c>
      <c r="AQ51">
        <v>54</v>
      </c>
      <c r="AR51">
        <v>8</v>
      </c>
      <c r="AS51">
        <f t="shared" si="27"/>
        <v>1</v>
      </c>
      <c r="AT51">
        <f t="shared" si="28"/>
        <v>0</v>
      </c>
      <c r="AU51">
        <f t="shared" si="29"/>
        <v>47328.273968789588</v>
      </c>
      <c r="AV51">
        <f t="shared" si="30"/>
        <v>1200.038571428571</v>
      </c>
      <c r="AW51">
        <f t="shared" si="31"/>
        <v>1025.9575850213994</v>
      </c>
      <c r="AX51">
        <f t="shared" si="32"/>
        <v>0.85493717406104786</v>
      </c>
      <c r="AY51">
        <f t="shared" si="33"/>
        <v>0.18842874593782244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1669222605.0999999</v>
      </c>
      <c r="BF51">
        <v>214.36985714285709</v>
      </c>
      <c r="BG51">
        <v>226.56514285714289</v>
      </c>
      <c r="BH51">
        <v>34.763771428571431</v>
      </c>
      <c r="BI51">
        <v>33.679728571428583</v>
      </c>
      <c r="BJ51">
        <v>217.39971428571431</v>
      </c>
      <c r="BK51">
        <v>34.648357142857137</v>
      </c>
      <c r="BL51">
        <v>650.01085714285705</v>
      </c>
      <c r="BM51">
        <v>100.988</v>
      </c>
      <c r="BN51">
        <v>9.9925085714285711E-2</v>
      </c>
      <c r="BO51">
        <v>32.908614285714293</v>
      </c>
      <c r="BP51">
        <v>33.447000000000003</v>
      </c>
      <c r="BQ51">
        <v>999.89999999999986</v>
      </c>
      <c r="BR51">
        <v>0</v>
      </c>
      <c r="BS51">
        <v>0</v>
      </c>
      <c r="BT51">
        <v>9011.0714285714294</v>
      </c>
      <c r="BU51">
        <v>0</v>
      </c>
      <c r="BV51">
        <v>228.4652857142857</v>
      </c>
      <c r="BW51">
        <v>-12.19521428571429</v>
      </c>
      <c r="BX51">
        <v>222.09085714285709</v>
      </c>
      <c r="BY51">
        <v>234.46185714285721</v>
      </c>
      <c r="BZ51">
        <v>1.0840457142857141</v>
      </c>
      <c r="CA51">
        <v>226.56514285714289</v>
      </c>
      <c r="CB51">
        <v>33.679728571428583</v>
      </c>
      <c r="CC51">
        <v>3.510725714285714</v>
      </c>
      <c r="CD51">
        <v>3.401248571428571</v>
      </c>
      <c r="CE51">
        <v>26.67171428571428</v>
      </c>
      <c r="CF51">
        <v>26.134699999999999</v>
      </c>
      <c r="CG51">
        <v>1200.038571428571</v>
      </c>
      <c r="CH51">
        <v>0.50001028571428574</v>
      </c>
      <c r="CI51">
        <v>0.49998971428571432</v>
      </c>
      <c r="CJ51">
        <v>0</v>
      </c>
      <c r="CK51">
        <v>870.13585714285705</v>
      </c>
      <c r="CL51">
        <v>4.9990899999999998</v>
      </c>
      <c r="CM51">
        <v>9546.3257142857128</v>
      </c>
      <c r="CN51">
        <v>9558.2128571428566</v>
      </c>
      <c r="CO51">
        <v>42.875</v>
      </c>
      <c r="CP51">
        <v>44.561999999999998</v>
      </c>
      <c r="CQ51">
        <v>43.686999999999998</v>
      </c>
      <c r="CR51">
        <v>43.561999999999998</v>
      </c>
      <c r="CS51">
        <v>44.241</v>
      </c>
      <c r="CT51">
        <v>597.53285714285721</v>
      </c>
      <c r="CU51">
        <v>597.50571428571425</v>
      </c>
      <c r="CV51">
        <v>0</v>
      </c>
      <c r="CW51">
        <v>1669222614</v>
      </c>
      <c r="CX51">
        <v>0</v>
      </c>
      <c r="CY51">
        <v>1669215309.0999999</v>
      </c>
      <c r="CZ51" t="s">
        <v>356</v>
      </c>
      <c r="DA51">
        <v>1669215309.0999999</v>
      </c>
      <c r="DB51">
        <v>1669215308.0999999</v>
      </c>
      <c r="DC51">
        <v>4</v>
      </c>
      <c r="DD51">
        <v>-3.3000000000000002E-2</v>
      </c>
      <c r="DE51">
        <v>-1.7000000000000001E-2</v>
      </c>
      <c r="DF51">
        <v>-3.2709999999999999</v>
      </c>
      <c r="DG51">
        <v>0.115</v>
      </c>
      <c r="DH51">
        <v>409</v>
      </c>
      <c r="DI51">
        <v>31</v>
      </c>
      <c r="DJ51">
        <v>0.59</v>
      </c>
      <c r="DK51">
        <v>0.22</v>
      </c>
      <c r="DL51">
        <v>-11.89581951219512</v>
      </c>
      <c r="DM51">
        <v>-1.8267094076654999</v>
      </c>
      <c r="DN51">
        <v>0.18178637049383811</v>
      </c>
      <c r="DO51">
        <v>0</v>
      </c>
      <c r="DP51">
        <v>1.0634726829268291</v>
      </c>
      <c r="DQ51">
        <v>0.11491358885017409</v>
      </c>
      <c r="DR51">
        <v>1.9515723245053299E-2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357</v>
      </c>
      <c r="EA51">
        <v>3.29596</v>
      </c>
      <c r="EB51">
        <v>2.6251600000000002</v>
      </c>
      <c r="EC51">
        <v>6.0061799999999999E-2</v>
      </c>
      <c r="ED51">
        <v>6.1676700000000001E-2</v>
      </c>
      <c r="EE51">
        <v>0.14110800000000001</v>
      </c>
      <c r="EF51">
        <v>0.13649</v>
      </c>
      <c r="EG51">
        <v>28456.1</v>
      </c>
      <c r="EH51">
        <v>28921.3</v>
      </c>
      <c r="EI51">
        <v>28168.3</v>
      </c>
      <c r="EJ51">
        <v>29669.7</v>
      </c>
      <c r="EK51">
        <v>33275</v>
      </c>
      <c r="EL51">
        <v>35552.400000000001</v>
      </c>
      <c r="EM51">
        <v>39746.300000000003</v>
      </c>
      <c r="EN51">
        <v>42395</v>
      </c>
      <c r="EO51">
        <v>2.1223800000000002</v>
      </c>
      <c r="EP51">
        <v>2.14005</v>
      </c>
      <c r="EQ51">
        <v>0.14596400000000001</v>
      </c>
      <c r="ER51">
        <v>0</v>
      </c>
      <c r="ES51">
        <v>31.075800000000001</v>
      </c>
      <c r="ET51">
        <v>999.9</v>
      </c>
      <c r="EU51">
        <v>64.400000000000006</v>
      </c>
      <c r="EV51">
        <v>38.6</v>
      </c>
      <c r="EW51">
        <v>43.852499999999999</v>
      </c>
      <c r="EX51">
        <v>57.270899999999997</v>
      </c>
      <c r="EY51">
        <v>-1.5184299999999999</v>
      </c>
      <c r="EZ51">
        <v>2</v>
      </c>
      <c r="FA51">
        <v>0.52423299999999995</v>
      </c>
      <c r="FB51">
        <v>0.37900099999999998</v>
      </c>
      <c r="FC51">
        <v>20.2714</v>
      </c>
      <c r="FD51">
        <v>5.2175900000000004</v>
      </c>
      <c r="FE51">
        <v>12.007</v>
      </c>
      <c r="FF51">
        <v>4.9848999999999997</v>
      </c>
      <c r="FG51">
        <v>3.2845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1.86219</v>
      </c>
      <c r="FN51">
        <v>1.86432</v>
      </c>
      <c r="FO51">
        <v>1.8603499999999999</v>
      </c>
      <c r="FP51">
        <v>1.86111</v>
      </c>
      <c r="FQ51">
        <v>1.8602000000000001</v>
      </c>
      <c r="FR51">
        <v>1.86188</v>
      </c>
      <c r="FS51">
        <v>1.8584400000000001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-3.0339999999999998</v>
      </c>
      <c r="GH51">
        <v>0.1154</v>
      </c>
      <c r="GI51">
        <v>-2.7106589400944232</v>
      </c>
      <c r="GJ51">
        <v>-1.6100910332537859E-3</v>
      </c>
      <c r="GK51">
        <v>7.0186618486508772E-7</v>
      </c>
      <c r="GL51">
        <v>-2.134652460378022E-10</v>
      </c>
      <c r="GM51">
        <v>0.1154050000000026</v>
      </c>
      <c r="GN51">
        <v>0</v>
      </c>
      <c r="GO51">
        <v>0</v>
      </c>
      <c r="GP51">
        <v>0</v>
      </c>
      <c r="GQ51">
        <v>5</v>
      </c>
      <c r="GR51">
        <v>2079</v>
      </c>
      <c r="GS51">
        <v>3</v>
      </c>
      <c r="GT51">
        <v>29</v>
      </c>
      <c r="GU51">
        <v>121.6</v>
      </c>
      <c r="GV51">
        <v>121.7</v>
      </c>
      <c r="GW51">
        <v>0.852051</v>
      </c>
      <c r="GX51">
        <v>2.6281699999999999</v>
      </c>
      <c r="GY51">
        <v>2.04834</v>
      </c>
      <c r="GZ51">
        <v>2.6049799999999999</v>
      </c>
      <c r="HA51">
        <v>2.1972700000000001</v>
      </c>
      <c r="HB51">
        <v>2.3559600000000001</v>
      </c>
      <c r="HC51">
        <v>42.085700000000003</v>
      </c>
      <c r="HD51">
        <v>14.385999999999999</v>
      </c>
      <c r="HE51">
        <v>18</v>
      </c>
      <c r="HF51">
        <v>632.02499999999998</v>
      </c>
      <c r="HG51">
        <v>716.33500000000004</v>
      </c>
      <c r="HH51">
        <v>30.999500000000001</v>
      </c>
      <c r="HI51">
        <v>33.979799999999997</v>
      </c>
      <c r="HJ51">
        <v>29.999300000000002</v>
      </c>
      <c r="HK51">
        <v>33.964199999999998</v>
      </c>
      <c r="HL51">
        <v>33.971499999999999</v>
      </c>
      <c r="HM51">
        <v>17.116800000000001</v>
      </c>
      <c r="HN51">
        <v>28.691500000000001</v>
      </c>
      <c r="HO51">
        <v>40.539900000000003</v>
      </c>
      <c r="HP51">
        <v>31</v>
      </c>
      <c r="HQ51">
        <v>243.88900000000001</v>
      </c>
      <c r="HR51">
        <v>33.790399999999998</v>
      </c>
      <c r="HS51">
        <v>99.236099999999993</v>
      </c>
      <c r="HT51">
        <v>98.322999999999993</v>
      </c>
    </row>
    <row r="52" spans="1:228" x14ac:dyDescent="0.2">
      <c r="A52">
        <v>37</v>
      </c>
      <c r="B52">
        <v>1669222611.0999999</v>
      </c>
      <c r="C52">
        <v>143.5</v>
      </c>
      <c r="D52" t="s">
        <v>432</v>
      </c>
      <c r="E52" t="s">
        <v>433</v>
      </c>
      <c r="F52">
        <v>4</v>
      </c>
      <c r="G52">
        <v>1669222608.7874999</v>
      </c>
      <c r="H52">
        <f t="shared" si="0"/>
        <v>2.7015927612861579E-3</v>
      </c>
      <c r="I52">
        <f t="shared" si="1"/>
        <v>2.7015927612861579</v>
      </c>
      <c r="J52">
        <f t="shared" si="2"/>
        <v>5.4363219495434416</v>
      </c>
      <c r="K52">
        <f t="shared" si="3"/>
        <v>220.4785</v>
      </c>
      <c r="L52">
        <f t="shared" si="4"/>
        <v>160.01702017044994</v>
      </c>
      <c r="M52">
        <f t="shared" si="5"/>
        <v>16.175620505841689</v>
      </c>
      <c r="N52">
        <f t="shared" si="6"/>
        <v>22.287482555907594</v>
      </c>
      <c r="O52">
        <f t="shared" si="7"/>
        <v>0.16073556095985811</v>
      </c>
      <c r="P52">
        <f t="shared" si="8"/>
        <v>3.6734430320925391</v>
      </c>
      <c r="Q52">
        <f t="shared" si="9"/>
        <v>0.15692808155994153</v>
      </c>
      <c r="R52">
        <f t="shared" si="10"/>
        <v>9.8414625937296857E-2</v>
      </c>
      <c r="S52">
        <f t="shared" si="11"/>
        <v>226.11168710953004</v>
      </c>
      <c r="T52">
        <f t="shared" si="12"/>
        <v>33.419982822392804</v>
      </c>
      <c r="U52">
        <f t="shared" si="13"/>
        <v>33.442687500000012</v>
      </c>
      <c r="V52">
        <f t="shared" si="14"/>
        <v>5.1791401107146218</v>
      </c>
      <c r="W52">
        <f t="shared" si="15"/>
        <v>69.896097487738757</v>
      </c>
      <c r="X52">
        <f t="shared" si="16"/>
        <v>3.5137064848431705</v>
      </c>
      <c r="Y52">
        <f t="shared" si="17"/>
        <v>5.0270424403301606</v>
      </c>
      <c r="Z52">
        <f t="shared" si="18"/>
        <v>1.6654336258714513</v>
      </c>
      <c r="AA52">
        <f t="shared" si="19"/>
        <v>-119.14024077271957</v>
      </c>
      <c r="AB52">
        <f t="shared" si="20"/>
        <v>-105.19531032185076</v>
      </c>
      <c r="AC52">
        <f t="shared" si="21"/>
        <v>-6.5698086446913369</v>
      </c>
      <c r="AD52">
        <f t="shared" si="22"/>
        <v>-4.793672629731617</v>
      </c>
      <c r="AE52">
        <f t="shared" si="23"/>
        <v>28.938893472599535</v>
      </c>
      <c r="AF52">
        <f t="shared" si="24"/>
        <v>2.7507462542329644</v>
      </c>
      <c r="AG52">
        <f t="shared" si="25"/>
        <v>5.4363219495434416</v>
      </c>
      <c r="AH52">
        <v>240.79883457804169</v>
      </c>
      <c r="AI52">
        <v>231.5388727272726</v>
      </c>
      <c r="AJ52">
        <v>1.7220100186207989</v>
      </c>
      <c r="AK52">
        <v>65.850952648887542</v>
      </c>
      <c r="AL52">
        <f t="shared" si="26"/>
        <v>2.7015927612861579</v>
      </c>
      <c r="AM52">
        <v>33.671589850846452</v>
      </c>
      <c r="AN52">
        <v>34.754594505494531</v>
      </c>
      <c r="AO52">
        <v>2.6893851464174319E-5</v>
      </c>
      <c r="AP52">
        <v>87.460255813304641</v>
      </c>
      <c r="AQ52">
        <v>54</v>
      </c>
      <c r="AR52">
        <v>8</v>
      </c>
      <c r="AS52">
        <f t="shared" si="27"/>
        <v>1</v>
      </c>
      <c r="AT52">
        <f t="shared" si="28"/>
        <v>0</v>
      </c>
      <c r="AU52">
        <f t="shared" si="29"/>
        <v>47224.7742731486</v>
      </c>
      <c r="AV52">
        <f t="shared" si="30"/>
        <v>1199.9825000000001</v>
      </c>
      <c r="AW52">
        <f t="shared" si="31"/>
        <v>1025.9099010930208</v>
      </c>
      <c r="AX52">
        <f t="shared" si="32"/>
        <v>0.85493738541438802</v>
      </c>
      <c r="AY52">
        <f t="shared" si="33"/>
        <v>0.18842915384976866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1669222608.7874999</v>
      </c>
      <c r="BF52">
        <v>220.4785</v>
      </c>
      <c r="BG52">
        <v>232.75062500000001</v>
      </c>
      <c r="BH52">
        <v>34.759275000000002</v>
      </c>
      <c r="BI52">
        <v>33.656424999999999</v>
      </c>
      <c r="BJ52">
        <v>223.51625000000001</v>
      </c>
      <c r="BK52">
        <v>34.643874999999987</v>
      </c>
      <c r="BL52">
        <v>650.030125</v>
      </c>
      <c r="BM52">
        <v>100.986875</v>
      </c>
      <c r="BN52">
        <v>9.9999937499999997E-2</v>
      </c>
      <c r="BO52">
        <v>32.911512500000001</v>
      </c>
      <c r="BP52">
        <v>33.442687500000012</v>
      </c>
      <c r="BQ52">
        <v>999.9</v>
      </c>
      <c r="BR52">
        <v>0</v>
      </c>
      <c r="BS52">
        <v>0</v>
      </c>
      <c r="BT52">
        <v>8991.25</v>
      </c>
      <c r="BU52">
        <v>0</v>
      </c>
      <c r="BV52">
        <v>236.47200000000001</v>
      </c>
      <c r="BW52">
        <v>-12.2722125</v>
      </c>
      <c r="BX52">
        <v>228.41825</v>
      </c>
      <c r="BY52">
        <v>240.857125</v>
      </c>
      <c r="BZ52">
        <v>1.1028325000000001</v>
      </c>
      <c r="CA52">
        <v>232.75062500000001</v>
      </c>
      <c r="CB52">
        <v>33.656424999999999</v>
      </c>
      <c r="CC52">
        <v>3.51022875</v>
      </c>
      <c r="CD52">
        <v>3.3988575000000001</v>
      </c>
      <c r="CE52">
        <v>26.6693125</v>
      </c>
      <c r="CF52">
        <v>26.122800000000002</v>
      </c>
      <c r="CG52">
        <v>1199.9825000000001</v>
      </c>
      <c r="CH52">
        <v>0.50000387499999999</v>
      </c>
      <c r="CI52">
        <v>0.49999612500000001</v>
      </c>
      <c r="CJ52">
        <v>0</v>
      </c>
      <c r="CK52">
        <v>869.86675000000002</v>
      </c>
      <c r="CL52">
        <v>4.9990899999999998</v>
      </c>
      <c r="CM52">
        <v>9544.3724999999995</v>
      </c>
      <c r="CN52">
        <v>9557.7249999999985</v>
      </c>
      <c r="CO52">
        <v>42.875</v>
      </c>
      <c r="CP52">
        <v>44.561999999999998</v>
      </c>
      <c r="CQ52">
        <v>43.686999999999998</v>
      </c>
      <c r="CR52">
        <v>43.561999999999998</v>
      </c>
      <c r="CS52">
        <v>44.186999999999998</v>
      </c>
      <c r="CT52">
        <v>597.49625000000003</v>
      </c>
      <c r="CU52">
        <v>597.48624999999993</v>
      </c>
      <c r="CV52">
        <v>0</v>
      </c>
      <c r="CW52">
        <v>1669222618.2</v>
      </c>
      <c r="CX52">
        <v>0</v>
      </c>
      <c r="CY52">
        <v>1669215309.0999999</v>
      </c>
      <c r="CZ52" t="s">
        <v>356</v>
      </c>
      <c r="DA52">
        <v>1669215309.0999999</v>
      </c>
      <c r="DB52">
        <v>1669215308.0999999</v>
      </c>
      <c r="DC52">
        <v>4</v>
      </c>
      <c r="DD52">
        <v>-3.3000000000000002E-2</v>
      </c>
      <c r="DE52">
        <v>-1.7000000000000001E-2</v>
      </c>
      <c r="DF52">
        <v>-3.2709999999999999</v>
      </c>
      <c r="DG52">
        <v>0.115</v>
      </c>
      <c r="DH52">
        <v>409</v>
      </c>
      <c r="DI52">
        <v>31</v>
      </c>
      <c r="DJ52">
        <v>0.59</v>
      </c>
      <c r="DK52">
        <v>0.22</v>
      </c>
      <c r="DL52">
        <v>-12.01281463414634</v>
      </c>
      <c r="DM52">
        <v>-1.8102919860627369</v>
      </c>
      <c r="DN52">
        <v>0.18018437652010599</v>
      </c>
      <c r="DO52">
        <v>0</v>
      </c>
      <c r="DP52">
        <v>1.071064390243903</v>
      </c>
      <c r="DQ52">
        <v>0.20916794425086879</v>
      </c>
      <c r="DR52">
        <v>2.1502381155581469E-2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357</v>
      </c>
      <c r="EA52">
        <v>3.2959399999999999</v>
      </c>
      <c r="EB52">
        <v>2.6252300000000002</v>
      </c>
      <c r="EC52">
        <v>6.1634000000000001E-2</v>
      </c>
      <c r="ED52">
        <v>6.3233999999999999E-2</v>
      </c>
      <c r="EE52">
        <v>0.14107800000000001</v>
      </c>
      <c r="EF52">
        <v>0.13645699999999999</v>
      </c>
      <c r="EG52">
        <v>28409.1</v>
      </c>
      <c r="EH52">
        <v>28873.8</v>
      </c>
      <c r="EI52">
        <v>28168.9</v>
      </c>
      <c r="EJ52">
        <v>29670.1</v>
      </c>
      <c r="EK52">
        <v>33277.300000000003</v>
      </c>
      <c r="EL52">
        <v>35554.300000000003</v>
      </c>
      <c r="EM52">
        <v>39747.599999999999</v>
      </c>
      <c r="EN52">
        <v>42395.6</v>
      </c>
      <c r="EO52">
        <v>2.1227499999999999</v>
      </c>
      <c r="EP52">
        <v>2.1402199999999998</v>
      </c>
      <c r="EQ52">
        <v>0.146456</v>
      </c>
      <c r="ER52">
        <v>0</v>
      </c>
      <c r="ES52">
        <v>31.0731</v>
      </c>
      <c r="ET52">
        <v>999.9</v>
      </c>
      <c r="EU52">
        <v>64.3</v>
      </c>
      <c r="EV52">
        <v>38.6</v>
      </c>
      <c r="EW52">
        <v>43.783900000000003</v>
      </c>
      <c r="EX52">
        <v>57.060899999999997</v>
      </c>
      <c r="EY52">
        <v>-1.5024</v>
      </c>
      <c r="EZ52">
        <v>2</v>
      </c>
      <c r="FA52">
        <v>0.52366400000000002</v>
      </c>
      <c r="FB52">
        <v>0.379191</v>
      </c>
      <c r="FC52">
        <v>20.2712</v>
      </c>
      <c r="FD52">
        <v>5.2172900000000002</v>
      </c>
      <c r="FE52">
        <v>12.005800000000001</v>
      </c>
      <c r="FF52">
        <v>4.9850500000000002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1.8622000000000001</v>
      </c>
      <c r="FN52">
        <v>1.8643099999999999</v>
      </c>
      <c r="FO52">
        <v>1.8603499999999999</v>
      </c>
      <c r="FP52">
        <v>1.86111</v>
      </c>
      <c r="FQ52">
        <v>1.8602000000000001</v>
      </c>
      <c r="FR52">
        <v>1.86188</v>
      </c>
      <c r="FS52">
        <v>1.85843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-3.0430000000000001</v>
      </c>
      <c r="GH52">
        <v>0.1154</v>
      </c>
      <c r="GI52">
        <v>-2.7106589400944232</v>
      </c>
      <c r="GJ52">
        <v>-1.6100910332537859E-3</v>
      </c>
      <c r="GK52">
        <v>7.0186618486508772E-7</v>
      </c>
      <c r="GL52">
        <v>-2.134652460378022E-10</v>
      </c>
      <c r="GM52">
        <v>0.1154050000000026</v>
      </c>
      <c r="GN52">
        <v>0</v>
      </c>
      <c r="GO52">
        <v>0</v>
      </c>
      <c r="GP52">
        <v>0</v>
      </c>
      <c r="GQ52">
        <v>5</v>
      </c>
      <c r="GR52">
        <v>2079</v>
      </c>
      <c r="GS52">
        <v>3</v>
      </c>
      <c r="GT52">
        <v>29</v>
      </c>
      <c r="GU52">
        <v>121.7</v>
      </c>
      <c r="GV52">
        <v>121.7</v>
      </c>
      <c r="GW52">
        <v>0.87158199999999997</v>
      </c>
      <c r="GX52">
        <v>2.6355</v>
      </c>
      <c r="GY52">
        <v>2.04834</v>
      </c>
      <c r="GZ52">
        <v>2.6037599999999999</v>
      </c>
      <c r="HA52">
        <v>2.1972700000000001</v>
      </c>
      <c r="HB52">
        <v>2.2949199999999998</v>
      </c>
      <c r="HC52">
        <v>42.085700000000003</v>
      </c>
      <c r="HD52">
        <v>14.3597</v>
      </c>
      <c r="HE52">
        <v>18</v>
      </c>
      <c r="HF52">
        <v>632.26199999999994</v>
      </c>
      <c r="HG52">
        <v>716.42700000000002</v>
      </c>
      <c r="HH52">
        <v>30.9999</v>
      </c>
      <c r="HI52">
        <v>33.973700000000001</v>
      </c>
      <c r="HJ52">
        <v>29.999300000000002</v>
      </c>
      <c r="HK52">
        <v>33.958799999999997</v>
      </c>
      <c r="HL52">
        <v>33.965400000000002</v>
      </c>
      <c r="HM52">
        <v>17.508900000000001</v>
      </c>
      <c r="HN52">
        <v>28.4068</v>
      </c>
      <c r="HO52">
        <v>40.539900000000003</v>
      </c>
      <c r="HP52">
        <v>31</v>
      </c>
      <c r="HQ52">
        <v>250.56700000000001</v>
      </c>
      <c r="HR52">
        <v>33.813099999999999</v>
      </c>
      <c r="HS52">
        <v>99.238799999999998</v>
      </c>
      <c r="HT52">
        <v>98.324299999999994</v>
      </c>
    </row>
    <row r="53" spans="1:228" x14ac:dyDescent="0.2">
      <c r="A53">
        <v>38</v>
      </c>
      <c r="B53">
        <v>1669222615.0999999</v>
      </c>
      <c r="C53">
        <v>147.5</v>
      </c>
      <c r="D53" t="s">
        <v>434</v>
      </c>
      <c r="E53" t="s">
        <v>435</v>
      </c>
      <c r="F53">
        <v>4</v>
      </c>
      <c r="G53">
        <v>1669222613.0999999</v>
      </c>
      <c r="H53">
        <f t="shared" si="0"/>
        <v>2.6620065880529255E-3</v>
      </c>
      <c r="I53">
        <f t="shared" si="1"/>
        <v>2.6620065880529253</v>
      </c>
      <c r="J53">
        <f t="shared" si="2"/>
        <v>5.7342975889373822</v>
      </c>
      <c r="K53">
        <f t="shared" si="3"/>
        <v>227.63714285714289</v>
      </c>
      <c r="L53">
        <f t="shared" si="4"/>
        <v>162.97801108445276</v>
      </c>
      <c r="M53">
        <f t="shared" si="5"/>
        <v>16.474896964014022</v>
      </c>
      <c r="N53">
        <f t="shared" si="6"/>
        <v>23.011070320465628</v>
      </c>
      <c r="O53">
        <f t="shared" si="7"/>
        <v>0.15792651070434208</v>
      </c>
      <c r="P53">
        <f t="shared" si="8"/>
        <v>3.6672801541139579</v>
      </c>
      <c r="Q53">
        <f t="shared" si="9"/>
        <v>0.15424328492159459</v>
      </c>
      <c r="R53">
        <f t="shared" si="10"/>
        <v>9.6725821613519891E-2</v>
      </c>
      <c r="S53">
        <f t="shared" si="11"/>
        <v>226.11397509029496</v>
      </c>
      <c r="T53">
        <f t="shared" si="12"/>
        <v>33.435437735104777</v>
      </c>
      <c r="U53">
        <f t="shared" si="13"/>
        <v>33.453185714285723</v>
      </c>
      <c r="V53">
        <f t="shared" si="14"/>
        <v>5.1821860864531901</v>
      </c>
      <c r="W53">
        <f t="shared" si="15"/>
        <v>69.849478597741438</v>
      </c>
      <c r="X53">
        <f t="shared" si="16"/>
        <v>3.5126128942904087</v>
      </c>
      <c r="Y53">
        <f t="shared" si="17"/>
        <v>5.0288319466481859</v>
      </c>
      <c r="Z53">
        <f t="shared" si="18"/>
        <v>1.6695731921627814</v>
      </c>
      <c r="AA53">
        <f t="shared" si="19"/>
        <v>-117.39449053313402</v>
      </c>
      <c r="AB53">
        <f t="shared" si="20"/>
        <v>-105.84285452818591</v>
      </c>
      <c r="AC53">
        <f t="shared" si="21"/>
        <v>-6.621904548515956</v>
      </c>
      <c r="AD53">
        <f t="shared" si="22"/>
        <v>-3.7452745195409136</v>
      </c>
      <c r="AE53">
        <f t="shared" si="23"/>
        <v>29.118836171829258</v>
      </c>
      <c r="AF53">
        <f t="shared" si="24"/>
        <v>2.5944796049274812</v>
      </c>
      <c r="AG53">
        <f t="shared" si="25"/>
        <v>5.7342975889373822</v>
      </c>
      <c r="AH53">
        <v>247.74807245119251</v>
      </c>
      <c r="AI53">
        <v>238.3988848484847</v>
      </c>
      <c r="AJ53">
        <v>1.7122162587315231</v>
      </c>
      <c r="AK53">
        <v>65.850952648887542</v>
      </c>
      <c r="AL53">
        <f t="shared" si="26"/>
        <v>2.6620065880529253</v>
      </c>
      <c r="AM53">
        <v>33.648779977196739</v>
      </c>
      <c r="AN53">
        <v>34.7500186813187</v>
      </c>
      <c r="AO53">
        <v>-6.3471474104425749E-3</v>
      </c>
      <c r="AP53">
        <v>87.460255813304641</v>
      </c>
      <c r="AQ53">
        <v>54</v>
      </c>
      <c r="AR53">
        <v>8</v>
      </c>
      <c r="AS53">
        <f t="shared" si="27"/>
        <v>1</v>
      </c>
      <c r="AT53">
        <f t="shared" si="28"/>
        <v>0</v>
      </c>
      <c r="AU53">
        <f t="shared" si="29"/>
        <v>47113.67021022772</v>
      </c>
      <c r="AV53">
        <f t="shared" si="30"/>
        <v>1200.004285714286</v>
      </c>
      <c r="AW53">
        <f t="shared" si="31"/>
        <v>1025.9275850208783</v>
      </c>
      <c r="AX53">
        <f t="shared" si="32"/>
        <v>0.85493660083906209</v>
      </c>
      <c r="AY53">
        <f t="shared" si="33"/>
        <v>0.18842763961938996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1669222613.0999999</v>
      </c>
      <c r="BF53">
        <v>227.63714285714289</v>
      </c>
      <c r="BG53">
        <v>239.97814285714281</v>
      </c>
      <c r="BH53">
        <v>34.748542857142859</v>
      </c>
      <c r="BI53">
        <v>33.708271428571429</v>
      </c>
      <c r="BJ53">
        <v>230.68457142857139</v>
      </c>
      <c r="BK53">
        <v>34.633128571428571</v>
      </c>
      <c r="BL53">
        <v>649.99171428571424</v>
      </c>
      <c r="BM53">
        <v>100.98657142857139</v>
      </c>
      <c r="BN53">
        <v>0.1000528</v>
      </c>
      <c r="BO53">
        <v>32.917842857142851</v>
      </c>
      <c r="BP53">
        <v>33.453185714285723</v>
      </c>
      <c r="BQ53">
        <v>999.89999999999986</v>
      </c>
      <c r="BR53">
        <v>0</v>
      </c>
      <c r="BS53">
        <v>0</v>
      </c>
      <c r="BT53">
        <v>8969.9985714285722</v>
      </c>
      <c r="BU53">
        <v>0</v>
      </c>
      <c r="BV53">
        <v>248.65042857142859</v>
      </c>
      <c r="BW53">
        <v>-12.34082857142857</v>
      </c>
      <c r="BX53">
        <v>235.8321428571428</v>
      </c>
      <c r="BY53">
        <v>248.34957142857141</v>
      </c>
      <c r="BZ53">
        <v>1.04027</v>
      </c>
      <c r="CA53">
        <v>239.97814285714281</v>
      </c>
      <c r="CB53">
        <v>33.708271428571429</v>
      </c>
      <c r="CC53">
        <v>3.5091414285714291</v>
      </c>
      <c r="CD53">
        <v>3.4040871428571431</v>
      </c>
      <c r="CE53">
        <v>26.664014285714281</v>
      </c>
      <c r="CF53">
        <v>26.14881428571428</v>
      </c>
      <c r="CG53">
        <v>1200.004285714286</v>
      </c>
      <c r="CH53">
        <v>0.50003057142857155</v>
      </c>
      <c r="CI53">
        <v>0.49996942857142862</v>
      </c>
      <c r="CJ53">
        <v>0</v>
      </c>
      <c r="CK53">
        <v>869.30971428571445</v>
      </c>
      <c r="CL53">
        <v>4.9990899999999998</v>
      </c>
      <c r="CM53">
        <v>9544.2357142857127</v>
      </c>
      <c r="CN53">
        <v>9558.0071428571428</v>
      </c>
      <c r="CO53">
        <v>42.875</v>
      </c>
      <c r="CP53">
        <v>44.561999999999998</v>
      </c>
      <c r="CQ53">
        <v>43.686999999999998</v>
      </c>
      <c r="CR53">
        <v>43.598000000000013</v>
      </c>
      <c r="CS53">
        <v>44.186999999999998</v>
      </c>
      <c r="CT53">
        <v>597.53857142857146</v>
      </c>
      <c r="CU53">
        <v>597.46571428571428</v>
      </c>
      <c r="CV53">
        <v>0</v>
      </c>
      <c r="CW53">
        <v>1669222621.8</v>
      </c>
      <c r="CX53">
        <v>0</v>
      </c>
      <c r="CY53">
        <v>1669215309.0999999</v>
      </c>
      <c r="CZ53" t="s">
        <v>356</v>
      </c>
      <c r="DA53">
        <v>1669215309.0999999</v>
      </c>
      <c r="DB53">
        <v>1669215308.0999999</v>
      </c>
      <c r="DC53">
        <v>4</v>
      </c>
      <c r="DD53">
        <v>-3.3000000000000002E-2</v>
      </c>
      <c r="DE53">
        <v>-1.7000000000000001E-2</v>
      </c>
      <c r="DF53">
        <v>-3.2709999999999999</v>
      </c>
      <c r="DG53">
        <v>0.115</v>
      </c>
      <c r="DH53">
        <v>409</v>
      </c>
      <c r="DI53">
        <v>31</v>
      </c>
      <c r="DJ53">
        <v>0.59</v>
      </c>
      <c r="DK53">
        <v>0.22</v>
      </c>
      <c r="DL53">
        <v>-12.12181951219512</v>
      </c>
      <c r="DM53">
        <v>-1.637632055749167</v>
      </c>
      <c r="DN53">
        <v>0.16426730627838629</v>
      </c>
      <c r="DO53">
        <v>0</v>
      </c>
      <c r="DP53">
        <v>1.078143902439024</v>
      </c>
      <c r="DQ53">
        <v>5.5252055749127803E-2</v>
      </c>
      <c r="DR53">
        <v>1.789854836436346E-2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365</v>
      </c>
      <c r="EA53">
        <v>3.2959200000000002</v>
      </c>
      <c r="EB53">
        <v>2.6251699999999998</v>
      </c>
      <c r="EC53">
        <v>6.3184400000000002E-2</v>
      </c>
      <c r="ED53">
        <v>6.4770900000000006E-2</v>
      </c>
      <c r="EE53">
        <v>0.14108999999999999</v>
      </c>
      <c r="EF53">
        <v>0.136739</v>
      </c>
      <c r="EG53">
        <v>28363</v>
      </c>
      <c r="EH53">
        <v>28826.2</v>
      </c>
      <c r="EI53">
        <v>28169.7</v>
      </c>
      <c r="EJ53">
        <v>29669.8</v>
      </c>
      <c r="EK53">
        <v>33277.699999999997</v>
      </c>
      <c r="EL53">
        <v>35542.5</v>
      </c>
      <c r="EM53">
        <v>39748.400000000001</v>
      </c>
      <c r="EN53">
        <v>42395.1</v>
      </c>
      <c r="EO53">
        <v>2.12262</v>
      </c>
      <c r="EP53">
        <v>2.1406000000000001</v>
      </c>
      <c r="EQ53">
        <v>0.147395</v>
      </c>
      <c r="ER53">
        <v>0</v>
      </c>
      <c r="ES53">
        <v>31.071300000000001</v>
      </c>
      <c r="ET53">
        <v>999.9</v>
      </c>
      <c r="EU53">
        <v>64.2</v>
      </c>
      <c r="EV53">
        <v>38.6</v>
      </c>
      <c r="EW53">
        <v>43.719200000000001</v>
      </c>
      <c r="EX53">
        <v>57.600900000000003</v>
      </c>
      <c r="EY53">
        <v>-1.50641</v>
      </c>
      <c r="EZ53">
        <v>2</v>
      </c>
      <c r="FA53">
        <v>0.52303299999999997</v>
      </c>
      <c r="FB53">
        <v>0.38272099999999998</v>
      </c>
      <c r="FC53">
        <v>20.2712</v>
      </c>
      <c r="FD53">
        <v>5.2171399999999997</v>
      </c>
      <c r="FE53">
        <v>12.0061</v>
      </c>
      <c r="FF53">
        <v>4.98475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1.86219</v>
      </c>
      <c r="FN53">
        <v>1.86432</v>
      </c>
      <c r="FO53">
        <v>1.8603499999999999</v>
      </c>
      <c r="FP53">
        <v>1.86111</v>
      </c>
      <c r="FQ53">
        <v>1.8602000000000001</v>
      </c>
      <c r="FR53">
        <v>1.86188</v>
      </c>
      <c r="FS53">
        <v>1.85843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-3.052</v>
      </c>
      <c r="GH53">
        <v>0.1154</v>
      </c>
      <c r="GI53">
        <v>-2.7106589400944232</v>
      </c>
      <c r="GJ53">
        <v>-1.6100910332537859E-3</v>
      </c>
      <c r="GK53">
        <v>7.0186618486508772E-7</v>
      </c>
      <c r="GL53">
        <v>-2.134652460378022E-10</v>
      </c>
      <c r="GM53">
        <v>0.1154050000000026</v>
      </c>
      <c r="GN53">
        <v>0</v>
      </c>
      <c r="GO53">
        <v>0</v>
      </c>
      <c r="GP53">
        <v>0</v>
      </c>
      <c r="GQ53">
        <v>5</v>
      </c>
      <c r="GR53">
        <v>2079</v>
      </c>
      <c r="GS53">
        <v>3</v>
      </c>
      <c r="GT53">
        <v>29</v>
      </c>
      <c r="GU53">
        <v>121.8</v>
      </c>
      <c r="GV53">
        <v>121.8</v>
      </c>
      <c r="GW53">
        <v>0.89111300000000004</v>
      </c>
      <c r="GX53">
        <v>2.6208499999999999</v>
      </c>
      <c r="GY53">
        <v>2.04834</v>
      </c>
      <c r="GZ53">
        <v>2.6049799999999999</v>
      </c>
      <c r="HA53">
        <v>2.1972700000000001</v>
      </c>
      <c r="HB53">
        <v>2.3535200000000001</v>
      </c>
      <c r="HC53">
        <v>42.085700000000003</v>
      </c>
      <c r="HD53">
        <v>14.385999999999999</v>
      </c>
      <c r="HE53">
        <v>18</v>
      </c>
      <c r="HF53">
        <v>632.10500000000002</v>
      </c>
      <c r="HG53">
        <v>716.70600000000002</v>
      </c>
      <c r="HH53">
        <v>31.000399999999999</v>
      </c>
      <c r="HI53">
        <v>33.967599999999997</v>
      </c>
      <c r="HJ53">
        <v>29.999300000000002</v>
      </c>
      <c r="HK53">
        <v>33.9527</v>
      </c>
      <c r="HL53">
        <v>33.959299999999999</v>
      </c>
      <c r="HM53">
        <v>17.8993</v>
      </c>
      <c r="HN53">
        <v>28.4068</v>
      </c>
      <c r="HO53">
        <v>40.539900000000003</v>
      </c>
      <c r="HP53">
        <v>31</v>
      </c>
      <c r="HQ53">
        <v>257.24599999999998</v>
      </c>
      <c r="HR53">
        <v>33.799799999999998</v>
      </c>
      <c r="HS53">
        <v>99.241200000000006</v>
      </c>
      <c r="HT53">
        <v>98.323400000000007</v>
      </c>
    </row>
    <row r="54" spans="1:228" x14ac:dyDescent="0.2">
      <c r="A54">
        <v>39</v>
      </c>
      <c r="B54">
        <v>1669222619.0999999</v>
      </c>
      <c r="C54">
        <v>151.5</v>
      </c>
      <c r="D54" t="s">
        <v>436</v>
      </c>
      <c r="E54" t="s">
        <v>437</v>
      </c>
      <c r="F54">
        <v>4</v>
      </c>
      <c r="G54">
        <v>1669222616.7874999</v>
      </c>
      <c r="H54">
        <f t="shared" si="0"/>
        <v>2.593144569755134E-3</v>
      </c>
      <c r="I54">
        <f t="shared" si="1"/>
        <v>2.5931445697551339</v>
      </c>
      <c r="J54">
        <f t="shared" si="2"/>
        <v>6.0018734860486527</v>
      </c>
      <c r="K54">
        <f t="shared" si="3"/>
        <v>233.72499999999999</v>
      </c>
      <c r="L54">
        <f t="shared" si="4"/>
        <v>164.4997323741388</v>
      </c>
      <c r="M54">
        <f t="shared" si="5"/>
        <v>16.628740592932164</v>
      </c>
      <c r="N54">
        <f t="shared" si="6"/>
        <v>23.62649676683656</v>
      </c>
      <c r="O54">
        <f t="shared" si="7"/>
        <v>0.15364553224895772</v>
      </c>
      <c r="P54">
        <f t="shared" si="8"/>
        <v>3.6760176948810575</v>
      </c>
      <c r="Q54">
        <f t="shared" si="9"/>
        <v>0.15016499900659175</v>
      </c>
      <c r="R54">
        <f t="shared" si="10"/>
        <v>9.4159269595408171E-2</v>
      </c>
      <c r="S54">
        <f t="shared" si="11"/>
        <v>226.11414148192588</v>
      </c>
      <c r="T54">
        <f t="shared" si="12"/>
        <v>33.450812256290057</v>
      </c>
      <c r="U54">
        <f t="shared" si="13"/>
        <v>33.463900000000002</v>
      </c>
      <c r="V54">
        <f t="shared" si="14"/>
        <v>5.1852963602493203</v>
      </c>
      <c r="W54">
        <f t="shared" si="15"/>
        <v>69.884406520627707</v>
      </c>
      <c r="X54">
        <f t="shared" si="16"/>
        <v>3.5147857207526254</v>
      </c>
      <c r="Y54">
        <f t="shared" si="17"/>
        <v>5.0294277303695347</v>
      </c>
      <c r="Z54">
        <f t="shared" si="18"/>
        <v>1.6705106394966949</v>
      </c>
      <c r="AA54">
        <f t="shared" si="19"/>
        <v>-114.3576755262014</v>
      </c>
      <c r="AB54">
        <f t="shared" si="20"/>
        <v>-107.80080841243876</v>
      </c>
      <c r="AC54">
        <f t="shared" si="21"/>
        <v>-6.7287930959612661</v>
      </c>
      <c r="AD54">
        <f t="shared" si="22"/>
        <v>-2.7731355526755408</v>
      </c>
      <c r="AE54">
        <f t="shared" si="23"/>
        <v>29.421711636130102</v>
      </c>
      <c r="AF54">
        <f t="shared" si="24"/>
        <v>2.5214641652287084</v>
      </c>
      <c r="AG54">
        <f t="shared" si="25"/>
        <v>6.0018734860486527</v>
      </c>
      <c r="AH54">
        <v>254.7403660573724</v>
      </c>
      <c r="AI54">
        <v>245.25666666666669</v>
      </c>
      <c r="AJ54">
        <v>1.717091560557271</v>
      </c>
      <c r="AK54">
        <v>65.850952648887542</v>
      </c>
      <c r="AL54">
        <f t="shared" si="26"/>
        <v>2.5931445697551339</v>
      </c>
      <c r="AM54">
        <v>33.753703043235987</v>
      </c>
      <c r="AN54">
        <v>34.786851648351657</v>
      </c>
      <c r="AO54">
        <v>1.2215050202117801E-3</v>
      </c>
      <c r="AP54">
        <v>87.460255813304641</v>
      </c>
      <c r="AQ54">
        <v>54</v>
      </c>
      <c r="AR54">
        <v>8</v>
      </c>
      <c r="AS54">
        <f t="shared" si="27"/>
        <v>1</v>
      </c>
      <c r="AT54">
        <f t="shared" si="28"/>
        <v>0</v>
      </c>
      <c r="AU54">
        <f t="shared" si="29"/>
        <v>47269.486007888896</v>
      </c>
      <c r="AV54">
        <f t="shared" si="30"/>
        <v>1200.0137500000001</v>
      </c>
      <c r="AW54">
        <f t="shared" si="31"/>
        <v>1025.9348385916717</v>
      </c>
      <c r="AX54">
        <f t="shared" si="32"/>
        <v>0.85493590268584141</v>
      </c>
      <c r="AY54">
        <f t="shared" si="33"/>
        <v>0.18842629218367363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1669222616.7874999</v>
      </c>
      <c r="BF54">
        <v>233.72499999999999</v>
      </c>
      <c r="BG54">
        <v>246.191</v>
      </c>
      <c r="BH54">
        <v>34.770000000000003</v>
      </c>
      <c r="BI54">
        <v>33.759050000000002</v>
      </c>
      <c r="BJ54">
        <v>236.78049999999999</v>
      </c>
      <c r="BK54">
        <v>34.654599999999988</v>
      </c>
      <c r="BL54">
        <v>650.00649999999996</v>
      </c>
      <c r="BM54">
        <v>100.98675</v>
      </c>
      <c r="BN54">
        <v>9.9983412500000007E-2</v>
      </c>
      <c r="BO54">
        <v>32.91995</v>
      </c>
      <c r="BP54">
        <v>33.463900000000002</v>
      </c>
      <c r="BQ54">
        <v>999.9</v>
      </c>
      <c r="BR54">
        <v>0</v>
      </c>
      <c r="BS54">
        <v>0</v>
      </c>
      <c r="BT54">
        <v>9000.15625</v>
      </c>
      <c r="BU54">
        <v>0</v>
      </c>
      <c r="BV54">
        <v>262.28699999999998</v>
      </c>
      <c r="BW54">
        <v>-12.466112499999999</v>
      </c>
      <c r="BX54">
        <v>242.144375</v>
      </c>
      <c r="BY54">
        <v>254.79262499999999</v>
      </c>
      <c r="BZ54">
        <v>1.0109395000000001</v>
      </c>
      <c r="CA54">
        <v>246.191</v>
      </c>
      <c r="CB54">
        <v>33.759050000000002</v>
      </c>
      <c r="CC54">
        <v>3.5113050000000001</v>
      </c>
      <c r="CD54">
        <v>3.4092150000000001</v>
      </c>
      <c r="CE54">
        <v>26.674487500000001</v>
      </c>
      <c r="CF54">
        <v>26.174299999999999</v>
      </c>
      <c r="CG54">
        <v>1200.0137500000001</v>
      </c>
      <c r="CH54">
        <v>0.50005312499999999</v>
      </c>
      <c r="CI54">
        <v>0.49994687500000001</v>
      </c>
      <c r="CJ54">
        <v>0</v>
      </c>
      <c r="CK54">
        <v>869.01850000000013</v>
      </c>
      <c r="CL54">
        <v>4.9990899999999998</v>
      </c>
      <c r="CM54">
        <v>9546.19</v>
      </c>
      <c r="CN54">
        <v>9558.1474999999991</v>
      </c>
      <c r="CO54">
        <v>42.875</v>
      </c>
      <c r="CP54">
        <v>44.546499999999988</v>
      </c>
      <c r="CQ54">
        <v>43.686999999999998</v>
      </c>
      <c r="CR54">
        <v>43.593499999999999</v>
      </c>
      <c r="CS54">
        <v>44.194875000000003</v>
      </c>
      <c r="CT54">
        <v>597.57124999999996</v>
      </c>
      <c r="CU54">
        <v>597.4425</v>
      </c>
      <c r="CV54">
        <v>0</v>
      </c>
      <c r="CW54">
        <v>1669222626</v>
      </c>
      <c r="CX54">
        <v>0</v>
      </c>
      <c r="CY54">
        <v>1669215309.0999999</v>
      </c>
      <c r="CZ54" t="s">
        <v>356</v>
      </c>
      <c r="DA54">
        <v>1669215309.0999999</v>
      </c>
      <c r="DB54">
        <v>1669215308.0999999</v>
      </c>
      <c r="DC54">
        <v>4</v>
      </c>
      <c r="DD54">
        <v>-3.3000000000000002E-2</v>
      </c>
      <c r="DE54">
        <v>-1.7000000000000001E-2</v>
      </c>
      <c r="DF54">
        <v>-3.2709999999999999</v>
      </c>
      <c r="DG54">
        <v>0.115</v>
      </c>
      <c r="DH54">
        <v>409</v>
      </c>
      <c r="DI54">
        <v>31</v>
      </c>
      <c r="DJ54">
        <v>0.59</v>
      </c>
      <c r="DK54">
        <v>0.22</v>
      </c>
      <c r="DL54">
        <v>-12.22880243902439</v>
      </c>
      <c r="DM54">
        <v>-1.5142118466899031</v>
      </c>
      <c r="DN54">
        <v>0.15129703378809359</v>
      </c>
      <c r="DO54">
        <v>0</v>
      </c>
      <c r="DP54">
        <v>1.0671268048780489</v>
      </c>
      <c r="DQ54">
        <v>-0.2081347526132401</v>
      </c>
      <c r="DR54">
        <v>3.417970391430044E-2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357</v>
      </c>
      <c r="EA54">
        <v>3.29589</v>
      </c>
      <c r="EB54">
        <v>2.6253799999999998</v>
      </c>
      <c r="EC54">
        <v>6.4722100000000005E-2</v>
      </c>
      <c r="ED54">
        <v>6.6299200000000003E-2</v>
      </c>
      <c r="EE54">
        <v>0.141182</v>
      </c>
      <c r="EF54">
        <v>0.136744</v>
      </c>
      <c r="EG54">
        <v>28316.5</v>
      </c>
      <c r="EH54">
        <v>28779.200000000001</v>
      </c>
      <c r="EI54">
        <v>28169.8</v>
      </c>
      <c r="EJ54">
        <v>29669.9</v>
      </c>
      <c r="EK54">
        <v>33274.400000000001</v>
      </c>
      <c r="EL54">
        <v>35542.800000000003</v>
      </c>
      <c r="EM54">
        <v>39748.5</v>
      </c>
      <c r="EN54">
        <v>42395.7</v>
      </c>
      <c r="EO54">
        <v>2.1231499999999999</v>
      </c>
      <c r="EP54">
        <v>2.1406200000000002</v>
      </c>
      <c r="EQ54">
        <v>0.14785699999999999</v>
      </c>
      <c r="ER54">
        <v>0</v>
      </c>
      <c r="ES54">
        <v>31.0716</v>
      </c>
      <c r="ET54">
        <v>999.9</v>
      </c>
      <c r="EU54">
        <v>64.2</v>
      </c>
      <c r="EV54">
        <v>38.6</v>
      </c>
      <c r="EW54">
        <v>43.7179</v>
      </c>
      <c r="EX54">
        <v>57.000900000000001</v>
      </c>
      <c r="EY54">
        <v>-1.4903900000000001</v>
      </c>
      <c r="EZ54">
        <v>2</v>
      </c>
      <c r="FA54">
        <v>0.52254599999999995</v>
      </c>
      <c r="FB54">
        <v>0.38433600000000001</v>
      </c>
      <c r="FC54">
        <v>20.2712</v>
      </c>
      <c r="FD54">
        <v>5.2172900000000002</v>
      </c>
      <c r="FE54">
        <v>12.0059</v>
      </c>
      <c r="FF54">
        <v>4.9848999999999997</v>
      </c>
      <c r="FG54">
        <v>3.2844799999999998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1.86219</v>
      </c>
      <c r="FN54">
        <v>1.86432</v>
      </c>
      <c r="FO54">
        <v>1.8603499999999999</v>
      </c>
      <c r="FP54">
        <v>1.86111</v>
      </c>
      <c r="FQ54">
        <v>1.8602000000000001</v>
      </c>
      <c r="FR54">
        <v>1.86188</v>
      </c>
      <c r="FS54">
        <v>1.85843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-3.06</v>
      </c>
      <c r="GH54">
        <v>0.1154</v>
      </c>
      <c r="GI54">
        <v>-2.7106589400944232</v>
      </c>
      <c r="GJ54">
        <v>-1.6100910332537859E-3</v>
      </c>
      <c r="GK54">
        <v>7.0186618486508772E-7</v>
      </c>
      <c r="GL54">
        <v>-2.134652460378022E-10</v>
      </c>
      <c r="GM54">
        <v>0.1154050000000026</v>
      </c>
      <c r="GN54">
        <v>0</v>
      </c>
      <c r="GO54">
        <v>0</v>
      </c>
      <c r="GP54">
        <v>0</v>
      </c>
      <c r="GQ54">
        <v>5</v>
      </c>
      <c r="GR54">
        <v>2079</v>
      </c>
      <c r="GS54">
        <v>3</v>
      </c>
      <c r="GT54">
        <v>29</v>
      </c>
      <c r="GU54">
        <v>121.8</v>
      </c>
      <c r="GV54">
        <v>121.8</v>
      </c>
      <c r="GW54">
        <v>0.91064500000000004</v>
      </c>
      <c r="GX54">
        <v>2.63306</v>
      </c>
      <c r="GY54">
        <v>2.04834</v>
      </c>
      <c r="GZ54">
        <v>2.6049799999999999</v>
      </c>
      <c r="HA54">
        <v>2.1972700000000001</v>
      </c>
      <c r="HB54">
        <v>2.2912599999999999</v>
      </c>
      <c r="HC54">
        <v>42.085700000000003</v>
      </c>
      <c r="HD54">
        <v>14.3597</v>
      </c>
      <c r="HE54">
        <v>18</v>
      </c>
      <c r="HF54">
        <v>632.45100000000002</v>
      </c>
      <c r="HG54">
        <v>716.66899999999998</v>
      </c>
      <c r="HH54">
        <v>31.000499999999999</v>
      </c>
      <c r="HI54">
        <v>33.959899999999998</v>
      </c>
      <c r="HJ54">
        <v>29.999400000000001</v>
      </c>
      <c r="HK54">
        <v>33.946599999999997</v>
      </c>
      <c r="HL54">
        <v>33.954300000000003</v>
      </c>
      <c r="HM54">
        <v>18.2895</v>
      </c>
      <c r="HN54">
        <v>28.4068</v>
      </c>
      <c r="HO54">
        <v>40.539900000000003</v>
      </c>
      <c r="HP54">
        <v>31</v>
      </c>
      <c r="HQ54">
        <v>263.92399999999998</v>
      </c>
      <c r="HR54">
        <v>33.799799999999998</v>
      </c>
      <c r="HS54">
        <v>99.241500000000002</v>
      </c>
      <c r="HT54">
        <v>98.324299999999994</v>
      </c>
    </row>
    <row r="55" spans="1:228" x14ac:dyDescent="0.2">
      <c r="A55">
        <v>40</v>
      </c>
      <c r="B55">
        <v>1669222623.0999999</v>
      </c>
      <c r="C55">
        <v>155.5</v>
      </c>
      <c r="D55" t="s">
        <v>438</v>
      </c>
      <c r="E55" t="s">
        <v>439</v>
      </c>
      <c r="F55">
        <v>4</v>
      </c>
      <c r="G55">
        <v>1669222621.0999999</v>
      </c>
      <c r="H55">
        <f t="shared" si="0"/>
        <v>2.7180207072135011E-3</v>
      </c>
      <c r="I55">
        <f t="shared" si="1"/>
        <v>2.7180207072135012</v>
      </c>
      <c r="J55">
        <f t="shared" si="2"/>
        <v>6.0011110915807064</v>
      </c>
      <c r="K55">
        <f t="shared" si="3"/>
        <v>240.9144285714286</v>
      </c>
      <c r="L55">
        <f t="shared" si="4"/>
        <v>174.42375185650067</v>
      </c>
      <c r="M55">
        <f t="shared" si="5"/>
        <v>17.631844909748995</v>
      </c>
      <c r="N55">
        <f t="shared" si="6"/>
        <v>24.353138812120555</v>
      </c>
      <c r="O55">
        <f t="shared" si="7"/>
        <v>0.16127584551532079</v>
      </c>
      <c r="P55">
        <f t="shared" si="8"/>
        <v>3.683293953044644</v>
      </c>
      <c r="Q55">
        <f t="shared" si="9"/>
        <v>0.15745304449098099</v>
      </c>
      <c r="R55">
        <f t="shared" si="10"/>
        <v>9.8744069144906271E-2</v>
      </c>
      <c r="S55">
        <f t="shared" si="11"/>
        <v>226.11354351751848</v>
      </c>
      <c r="T55">
        <f t="shared" si="12"/>
        <v>33.421362026031048</v>
      </c>
      <c r="U55">
        <f t="shared" si="13"/>
        <v>33.470385714285719</v>
      </c>
      <c r="V55">
        <f t="shared" si="14"/>
        <v>5.1871799015204427</v>
      </c>
      <c r="W55">
        <f t="shared" si="15"/>
        <v>69.943969741719656</v>
      </c>
      <c r="X55">
        <f t="shared" si="16"/>
        <v>3.5173166697413483</v>
      </c>
      <c r="Y55">
        <f t="shared" si="17"/>
        <v>5.0287632839966836</v>
      </c>
      <c r="Z55">
        <f t="shared" si="18"/>
        <v>1.6698632317790945</v>
      </c>
      <c r="AA55">
        <f t="shared" si="19"/>
        <v>-119.8647131881154</v>
      </c>
      <c r="AB55">
        <f t="shared" si="20"/>
        <v>-109.7687286924041</v>
      </c>
      <c r="AC55">
        <f t="shared" si="21"/>
        <v>-6.8382317393430103</v>
      </c>
      <c r="AD55">
        <f t="shared" si="22"/>
        <v>-10.35813010234402</v>
      </c>
      <c r="AE55">
        <f t="shared" si="23"/>
        <v>29.583855171592116</v>
      </c>
      <c r="AF55">
        <f t="shared" si="24"/>
        <v>2.5901947777573175</v>
      </c>
      <c r="AG55">
        <f t="shared" si="25"/>
        <v>6.0011110915807064</v>
      </c>
      <c r="AH55">
        <v>261.70876907162341</v>
      </c>
      <c r="AI55">
        <v>252.18712121212121</v>
      </c>
      <c r="AJ55">
        <v>1.7267243928511109</v>
      </c>
      <c r="AK55">
        <v>65.850952648887542</v>
      </c>
      <c r="AL55">
        <f t="shared" si="26"/>
        <v>2.7180207072135012</v>
      </c>
      <c r="AM55">
        <v>33.758424831525758</v>
      </c>
      <c r="AN55">
        <v>34.798901098901119</v>
      </c>
      <c r="AO55">
        <v>9.2131860097179503E-3</v>
      </c>
      <c r="AP55">
        <v>87.460255813304641</v>
      </c>
      <c r="AQ55">
        <v>54</v>
      </c>
      <c r="AR55">
        <v>8</v>
      </c>
      <c r="AS55">
        <f t="shared" si="27"/>
        <v>1</v>
      </c>
      <c r="AT55">
        <f t="shared" si="28"/>
        <v>0</v>
      </c>
      <c r="AU55">
        <f t="shared" si="29"/>
        <v>47399.917659331993</v>
      </c>
      <c r="AV55">
        <f t="shared" si="30"/>
        <v>1200.011428571429</v>
      </c>
      <c r="AW55">
        <f t="shared" si="31"/>
        <v>1025.9327707344657</v>
      </c>
      <c r="AX55">
        <f t="shared" si="32"/>
        <v>0.85493583336602241</v>
      </c>
      <c r="AY55">
        <f t="shared" si="33"/>
        <v>0.18842615839642346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1669222621.0999999</v>
      </c>
      <c r="BF55">
        <v>240.9144285714286</v>
      </c>
      <c r="BG55">
        <v>253.4615714285714</v>
      </c>
      <c r="BH55">
        <v>34.795200000000001</v>
      </c>
      <c r="BI55">
        <v>33.756771428571433</v>
      </c>
      <c r="BJ55">
        <v>243.97928571428571</v>
      </c>
      <c r="BK55">
        <v>34.679785714285721</v>
      </c>
      <c r="BL55">
        <v>650.03842857142865</v>
      </c>
      <c r="BM55">
        <v>100.9862857142857</v>
      </c>
      <c r="BN55">
        <v>9.9975314285714281E-2</v>
      </c>
      <c r="BO55">
        <v>32.9176</v>
      </c>
      <c r="BP55">
        <v>33.470385714285719</v>
      </c>
      <c r="BQ55">
        <v>999.89999999999986</v>
      </c>
      <c r="BR55">
        <v>0</v>
      </c>
      <c r="BS55">
        <v>0</v>
      </c>
      <c r="BT55">
        <v>9025.3542857142875</v>
      </c>
      <c r="BU55">
        <v>0</v>
      </c>
      <c r="BV55">
        <v>280.04057142857141</v>
      </c>
      <c r="BW55">
        <v>-12.546985714285711</v>
      </c>
      <c r="BX55">
        <v>249.59942857142849</v>
      </c>
      <c r="BY55">
        <v>262.31642857142862</v>
      </c>
      <c r="BZ55">
        <v>1.038418571428571</v>
      </c>
      <c r="CA55">
        <v>253.4615714285714</v>
      </c>
      <c r="CB55">
        <v>33.756771428571433</v>
      </c>
      <c r="CC55">
        <v>3.5138385714285709</v>
      </c>
      <c r="CD55">
        <v>3.408972857142857</v>
      </c>
      <c r="CE55">
        <v>26.68675714285714</v>
      </c>
      <c r="CF55">
        <v>26.173100000000002</v>
      </c>
      <c r="CG55">
        <v>1200.011428571429</v>
      </c>
      <c r="CH55">
        <v>0.50005500000000003</v>
      </c>
      <c r="CI55">
        <v>0.49994499999999992</v>
      </c>
      <c r="CJ55">
        <v>0</v>
      </c>
      <c r="CK55">
        <v>868.56671428571428</v>
      </c>
      <c r="CL55">
        <v>4.9990899999999998</v>
      </c>
      <c r="CM55">
        <v>9552.2271428571421</v>
      </c>
      <c r="CN55">
        <v>9558.1342857142863</v>
      </c>
      <c r="CO55">
        <v>42.892714285714291</v>
      </c>
      <c r="CP55">
        <v>44.561999999999998</v>
      </c>
      <c r="CQ55">
        <v>43.686999999999998</v>
      </c>
      <c r="CR55">
        <v>43.598000000000013</v>
      </c>
      <c r="CS55">
        <v>44.213999999999999</v>
      </c>
      <c r="CT55">
        <v>597.57285714285717</v>
      </c>
      <c r="CU55">
        <v>597.43857142857144</v>
      </c>
      <c r="CV55">
        <v>0</v>
      </c>
      <c r="CW55">
        <v>1669222630.2</v>
      </c>
      <c r="CX55">
        <v>0</v>
      </c>
      <c r="CY55">
        <v>1669215309.0999999</v>
      </c>
      <c r="CZ55" t="s">
        <v>356</v>
      </c>
      <c r="DA55">
        <v>1669215309.0999999</v>
      </c>
      <c r="DB55">
        <v>1669215308.0999999</v>
      </c>
      <c r="DC55">
        <v>4</v>
      </c>
      <c r="DD55">
        <v>-3.3000000000000002E-2</v>
      </c>
      <c r="DE55">
        <v>-1.7000000000000001E-2</v>
      </c>
      <c r="DF55">
        <v>-3.2709999999999999</v>
      </c>
      <c r="DG55">
        <v>0.115</v>
      </c>
      <c r="DH55">
        <v>409</v>
      </c>
      <c r="DI55">
        <v>31</v>
      </c>
      <c r="DJ55">
        <v>0.59</v>
      </c>
      <c r="DK55">
        <v>0.22</v>
      </c>
      <c r="DL55">
        <v>-12.33168536585366</v>
      </c>
      <c r="DM55">
        <v>-1.3746146341463481</v>
      </c>
      <c r="DN55">
        <v>0.13671271741471211</v>
      </c>
      <c r="DO55">
        <v>0</v>
      </c>
      <c r="DP55">
        <v>1.0584804634146341</v>
      </c>
      <c r="DQ55">
        <v>-0.269502668989545</v>
      </c>
      <c r="DR55">
        <v>3.6485152060568529E-2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357</v>
      </c>
      <c r="EA55">
        <v>3.29596</v>
      </c>
      <c r="EB55">
        <v>2.62541</v>
      </c>
      <c r="EC55">
        <v>6.6254300000000002E-2</v>
      </c>
      <c r="ED55">
        <v>6.7826499999999998E-2</v>
      </c>
      <c r="EE55">
        <v>0.14122100000000001</v>
      </c>
      <c r="EF55">
        <v>0.13670499999999999</v>
      </c>
      <c r="EG55">
        <v>28270.400000000001</v>
      </c>
      <c r="EH55">
        <v>28732.7</v>
      </c>
      <c r="EI55">
        <v>28169.9</v>
      </c>
      <c r="EJ55">
        <v>29670.5</v>
      </c>
      <c r="EK55">
        <v>33273.1</v>
      </c>
      <c r="EL55">
        <v>35545.1</v>
      </c>
      <c r="EM55">
        <v>39748.6</v>
      </c>
      <c r="EN55">
        <v>42396.2</v>
      </c>
      <c r="EO55">
        <v>2.1230799999999999</v>
      </c>
      <c r="EP55">
        <v>2.1408</v>
      </c>
      <c r="EQ55">
        <v>0.14738699999999999</v>
      </c>
      <c r="ER55">
        <v>0</v>
      </c>
      <c r="ES55">
        <v>31.074999999999999</v>
      </c>
      <c r="ET55">
        <v>999.9</v>
      </c>
      <c r="EU55">
        <v>64.2</v>
      </c>
      <c r="EV55">
        <v>38.6</v>
      </c>
      <c r="EW55">
        <v>43.720199999999998</v>
      </c>
      <c r="EX55">
        <v>57.300899999999999</v>
      </c>
      <c r="EY55">
        <v>-1.48638</v>
      </c>
      <c r="EZ55">
        <v>2</v>
      </c>
      <c r="FA55">
        <v>0.52182200000000001</v>
      </c>
      <c r="FB55">
        <v>0.384992</v>
      </c>
      <c r="FC55">
        <v>20.2712</v>
      </c>
      <c r="FD55">
        <v>5.2180400000000002</v>
      </c>
      <c r="FE55">
        <v>12.006399999999999</v>
      </c>
      <c r="FF55">
        <v>4.9849500000000004</v>
      </c>
      <c r="FG55">
        <v>3.2844799999999998</v>
      </c>
      <c r="FH55">
        <v>9999</v>
      </c>
      <c r="FI55">
        <v>9999</v>
      </c>
      <c r="FJ55">
        <v>9999</v>
      </c>
      <c r="FK55">
        <v>999.9</v>
      </c>
      <c r="FL55">
        <v>1.86585</v>
      </c>
      <c r="FM55">
        <v>1.86219</v>
      </c>
      <c r="FN55">
        <v>1.8643000000000001</v>
      </c>
      <c r="FO55">
        <v>1.8603499999999999</v>
      </c>
      <c r="FP55">
        <v>1.86111</v>
      </c>
      <c r="FQ55">
        <v>1.8602000000000001</v>
      </c>
      <c r="FR55">
        <v>1.86188</v>
      </c>
      <c r="FS55">
        <v>1.8584000000000001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-3.069</v>
      </c>
      <c r="GH55">
        <v>0.1154</v>
      </c>
      <c r="GI55">
        <v>-2.7106589400944232</v>
      </c>
      <c r="GJ55">
        <v>-1.6100910332537859E-3</v>
      </c>
      <c r="GK55">
        <v>7.0186618486508772E-7</v>
      </c>
      <c r="GL55">
        <v>-2.134652460378022E-10</v>
      </c>
      <c r="GM55">
        <v>0.1154050000000026</v>
      </c>
      <c r="GN55">
        <v>0</v>
      </c>
      <c r="GO55">
        <v>0</v>
      </c>
      <c r="GP55">
        <v>0</v>
      </c>
      <c r="GQ55">
        <v>5</v>
      </c>
      <c r="GR55">
        <v>2079</v>
      </c>
      <c r="GS55">
        <v>3</v>
      </c>
      <c r="GT55">
        <v>29</v>
      </c>
      <c r="GU55">
        <v>121.9</v>
      </c>
      <c r="GV55">
        <v>121.9</v>
      </c>
      <c r="GW55">
        <v>0.930176</v>
      </c>
      <c r="GX55">
        <v>2.63062</v>
      </c>
      <c r="GY55">
        <v>2.04834</v>
      </c>
      <c r="GZ55">
        <v>2.6049799999999999</v>
      </c>
      <c r="HA55">
        <v>2.1972700000000001</v>
      </c>
      <c r="HB55">
        <v>2.34985</v>
      </c>
      <c r="HC55">
        <v>42.085700000000003</v>
      </c>
      <c r="HD55">
        <v>14.385999999999999</v>
      </c>
      <c r="HE55">
        <v>18</v>
      </c>
      <c r="HF55">
        <v>632.33299999999997</v>
      </c>
      <c r="HG55">
        <v>716.76700000000005</v>
      </c>
      <c r="HH55">
        <v>31.000299999999999</v>
      </c>
      <c r="HI55">
        <v>33.953699999999998</v>
      </c>
      <c r="HJ55">
        <v>29.999300000000002</v>
      </c>
      <c r="HK55">
        <v>33.9405</v>
      </c>
      <c r="HL55">
        <v>33.948700000000002</v>
      </c>
      <c r="HM55">
        <v>18.6751</v>
      </c>
      <c r="HN55">
        <v>28.4068</v>
      </c>
      <c r="HO55">
        <v>40.1599</v>
      </c>
      <c r="HP55">
        <v>31</v>
      </c>
      <c r="HQ55">
        <v>270.60300000000001</v>
      </c>
      <c r="HR55">
        <v>33.799799999999998</v>
      </c>
      <c r="HS55">
        <v>99.241900000000001</v>
      </c>
      <c r="HT55">
        <v>98.325800000000001</v>
      </c>
    </row>
    <row r="56" spans="1:228" x14ac:dyDescent="0.2">
      <c r="A56">
        <v>41</v>
      </c>
      <c r="B56">
        <v>1669222627.0999999</v>
      </c>
      <c r="C56">
        <v>159.5</v>
      </c>
      <c r="D56" t="s">
        <v>440</v>
      </c>
      <c r="E56" t="s">
        <v>441</v>
      </c>
      <c r="F56">
        <v>4</v>
      </c>
      <c r="G56">
        <v>1669222624.7874999</v>
      </c>
      <c r="H56">
        <f t="shared" si="0"/>
        <v>2.6535479298820837E-3</v>
      </c>
      <c r="I56">
        <f t="shared" si="1"/>
        <v>2.6535479298820839</v>
      </c>
      <c r="J56">
        <f t="shared" si="2"/>
        <v>6.2319229214159355</v>
      </c>
      <c r="K56">
        <f t="shared" si="3"/>
        <v>247.026375</v>
      </c>
      <c r="L56">
        <f t="shared" si="4"/>
        <v>176.61993571358235</v>
      </c>
      <c r="M56">
        <f t="shared" si="5"/>
        <v>17.853805486296466</v>
      </c>
      <c r="N56">
        <f t="shared" si="6"/>
        <v>24.970911870260434</v>
      </c>
      <c r="O56">
        <f t="shared" si="7"/>
        <v>0.15753705305248505</v>
      </c>
      <c r="P56">
        <f t="shared" si="8"/>
        <v>3.6766085778240458</v>
      </c>
      <c r="Q56">
        <f t="shared" si="9"/>
        <v>0.15388081116831601</v>
      </c>
      <c r="R56">
        <f t="shared" si="10"/>
        <v>9.6496938144757127E-2</v>
      </c>
      <c r="S56">
        <f t="shared" si="11"/>
        <v>226.11721835890194</v>
      </c>
      <c r="T56">
        <f t="shared" si="12"/>
        <v>33.431384517058227</v>
      </c>
      <c r="U56">
        <f t="shared" si="13"/>
        <v>33.466875000000002</v>
      </c>
      <c r="V56">
        <f t="shared" si="14"/>
        <v>5.186160267587991</v>
      </c>
      <c r="W56">
        <f t="shared" si="15"/>
        <v>69.975986547012397</v>
      </c>
      <c r="X56">
        <f t="shared" si="16"/>
        <v>3.5180637301353577</v>
      </c>
      <c r="Y56">
        <f t="shared" si="17"/>
        <v>5.0275300195614898</v>
      </c>
      <c r="Z56">
        <f t="shared" si="18"/>
        <v>1.6680965374526333</v>
      </c>
      <c r="AA56">
        <f t="shared" si="19"/>
        <v>-117.0214637077999</v>
      </c>
      <c r="AB56">
        <f t="shared" si="20"/>
        <v>-109.73832786370096</v>
      </c>
      <c r="AC56">
        <f t="shared" si="21"/>
        <v>-6.848504614001186</v>
      </c>
      <c r="AD56">
        <f t="shared" si="22"/>
        <v>-7.4910778266000904</v>
      </c>
      <c r="AE56">
        <f t="shared" si="23"/>
        <v>29.736165133478227</v>
      </c>
      <c r="AF56">
        <f t="shared" si="24"/>
        <v>2.6923014308731412</v>
      </c>
      <c r="AG56">
        <f t="shared" si="25"/>
        <v>6.2319229214159355</v>
      </c>
      <c r="AH56">
        <v>268.68251273337381</v>
      </c>
      <c r="AI56">
        <v>259.06122424242432</v>
      </c>
      <c r="AJ56">
        <v>1.7267062736579111</v>
      </c>
      <c r="AK56">
        <v>65.850952648887542</v>
      </c>
      <c r="AL56">
        <f t="shared" si="26"/>
        <v>2.6535479298820839</v>
      </c>
      <c r="AM56">
        <v>33.749017778415343</v>
      </c>
      <c r="AN56">
        <v>34.802268131868153</v>
      </c>
      <c r="AO56">
        <v>1.9897917392379979E-3</v>
      </c>
      <c r="AP56">
        <v>87.460255813304641</v>
      </c>
      <c r="AQ56">
        <v>54</v>
      </c>
      <c r="AR56">
        <v>8</v>
      </c>
      <c r="AS56">
        <f t="shared" si="27"/>
        <v>1</v>
      </c>
      <c r="AT56">
        <f t="shared" si="28"/>
        <v>0</v>
      </c>
      <c r="AU56">
        <f t="shared" si="29"/>
        <v>47281.07924995754</v>
      </c>
      <c r="AV56">
        <f t="shared" si="30"/>
        <v>1200.0162499999999</v>
      </c>
      <c r="AW56">
        <f t="shared" si="31"/>
        <v>1025.9383260926952</v>
      </c>
      <c r="AX56">
        <f t="shared" si="32"/>
        <v>0.85493702780499459</v>
      </c>
      <c r="AY56">
        <f t="shared" si="33"/>
        <v>0.18842846366363952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1669222624.7874999</v>
      </c>
      <c r="BF56">
        <v>247.026375</v>
      </c>
      <c r="BG56">
        <v>259.65449999999998</v>
      </c>
      <c r="BH56">
        <v>34.802674999999986</v>
      </c>
      <c r="BI56">
        <v>33.723262499999997</v>
      </c>
      <c r="BJ56">
        <v>250.09887499999999</v>
      </c>
      <c r="BK56">
        <v>34.687249999999999</v>
      </c>
      <c r="BL56">
        <v>650.00412500000004</v>
      </c>
      <c r="BM56">
        <v>100.986</v>
      </c>
      <c r="BN56">
        <v>0.1000150875</v>
      </c>
      <c r="BO56">
        <v>32.913237500000001</v>
      </c>
      <c r="BP56">
        <v>33.466875000000002</v>
      </c>
      <c r="BQ56">
        <v>999.9</v>
      </c>
      <c r="BR56">
        <v>0</v>
      </c>
      <c r="BS56">
        <v>0</v>
      </c>
      <c r="BT56">
        <v>9002.2649999999994</v>
      </c>
      <c r="BU56">
        <v>0</v>
      </c>
      <c r="BV56">
        <v>294.80324999999999</v>
      </c>
      <c r="BW56">
        <v>-12.628625</v>
      </c>
      <c r="BX56">
        <v>255.93337500000001</v>
      </c>
      <c r="BY56">
        <v>268.71674999999999</v>
      </c>
      <c r="BZ56">
        <v>1.0793874999999999</v>
      </c>
      <c r="CA56">
        <v>259.65449999999998</v>
      </c>
      <c r="CB56">
        <v>33.723262499999997</v>
      </c>
      <c r="CC56">
        <v>3.5145762500000002</v>
      </c>
      <c r="CD56">
        <v>3.4055749999999998</v>
      </c>
      <c r="CE56">
        <v>26.690325000000001</v>
      </c>
      <c r="CF56">
        <v>26.156199999999998</v>
      </c>
      <c r="CG56">
        <v>1200.0162499999999</v>
      </c>
      <c r="CH56">
        <v>0.500015875</v>
      </c>
      <c r="CI56">
        <v>0.49998412499999989</v>
      </c>
      <c r="CJ56">
        <v>0</v>
      </c>
      <c r="CK56">
        <v>867.92674999999997</v>
      </c>
      <c r="CL56">
        <v>4.9990899999999998</v>
      </c>
      <c r="CM56">
        <v>9570.192500000001</v>
      </c>
      <c r="CN56">
        <v>9558.0375000000004</v>
      </c>
      <c r="CO56">
        <v>42.890500000000003</v>
      </c>
      <c r="CP56">
        <v>44.561999999999998</v>
      </c>
      <c r="CQ56">
        <v>43.686999999999998</v>
      </c>
      <c r="CR56">
        <v>43.561999999999998</v>
      </c>
      <c r="CS56">
        <v>44.226374999999997</v>
      </c>
      <c r="CT56">
        <v>597.52750000000003</v>
      </c>
      <c r="CU56">
        <v>597.48874999999998</v>
      </c>
      <c r="CV56">
        <v>0</v>
      </c>
      <c r="CW56">
        <v>1669222633.8</v>
      </c>
      <c r="CX56">
        <v>0</v>
      </c>
      <c r="CY56">
        <v>1669215309.0999999</v>
      </c>
      <c r="CZ56" t="s">
        <v>356</v>
      </c>
      <c r="DA56">
        <v>1669215309.0999999</v>
      </c>
      <c r="DB56">
        <v>1669215308.0999999</v>
      </c>
      <c r="DC56">
        <v>4</v>
      </c>
      <c r="DD56">
        <v>-3.3000000000000002E-2</v>
      </c>
      <c r="DE56">
        <v>-1.7000000000000001E-2</v>
      </c>
      <c r="DF56">
        <v>-3.2709999999999999</v>
      </c>
      <c r="DG56">
        <v>0.115</v>
      </c>
      <c r="DH56">
        <v>409</v>
      </c>
      <c r="DI56">
        <v>31</v>
      </c>
      <c r="DJ56">
        <v>0.59</v>
      </c>
      <c r="DK56">
        <v>0.22</v>
      </c>
      <c r="DL56">
        <v>-12.442304999999999</v>
      </c>
      <c r="DM56">
        <v>-1.411335084427751</v>
      </c>
      <c r="DN56">
        <v>0.13739399359142301</v>
      </c>
      <c r="DO56">
        <v>0</v>
      </c>
      <c r="DP56">
        <v>1.0555892250000001</v>
      </c>
      <c r="DQ56">
        <v>-0.1138945553470946</v>
      </c>
      <c r="DR56">
        <v>3.6418558202163567E-2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357</v>
      </c>
      <c r="EA56">
        <v>3.2958699999999999</v>
      </c>
      <c r="EB56">
        <v>2.6253099999999998</v>
      </c>
      <c r="EC56">
        <v>6.7772899999999997E-2</v>
      </c>
      <c r="ED56">
        <v>6.9290000000000004E-2</v>
      </c>
      <c r="EE56">
        <v>0.14121600000000001</v>
      </c>
      <c r="EF56">
        <v>0.136596</v>
      </c>
      <c r="EG56">
        <v>28225.4</v>
      </c>
      <c r="EH56">
        <v>28688</v>
      </c>
      <c r="EI56">
        <v>28171</v>
      </c>
      <c r="EJ56">
        <v>29670.9</v>
      </c>
      <c r="EK56">
        <v>33274.300000000003</v>
      </c>
      <c r="EL56">
        <v>35550</v>
      </c>
      <c r="EM56">
        <v>39749.800000000003</v>
      </c>
      <c r="EN56">
        <v>42396.7</v>
      </c>
      <c r="EO56">
        <v>2.1231499999999999</v>
      </c>
      <c r="EP56">
        <v>2.1410499999999999</v>
      </c>
      <c r="EQ56">
        <v>0.14768500000000001</v>
      </c>
      <c r="ER56">
        <v>0</v>
      </c>
      <c r="ES56">
        <v>31.078600000000002</v>
      </c>
      <c r="ET56">
        <v>999.9</v>
      </c>
      <c r="EU56">
        <v>64.099999999999994</v>
      </c>
      <c r="EV56">
        <v>38.6</v>
      </c>
      <c r="EW56">
        <v>43.650500000000001</v>
      </c>
      <c r="EX56">
        <v>57.120899999999999</v>
      </c>
      <c r="EY56">
        <v>-1.47035</v>
      </c>
      <c r="EZ56">
        <v>2</v>
      </c>
      <c r="FA56">
        <v>0.52143300000000004</v>
      </c>
      <c r="FB56">
        <v>0.38491300000000001</v>
      </c>
      <c r="FC56">
        <v>20.2712</v>
      </c>
      <c r="FD56">
        <v>5.2175900000000004</v>
      </c>
      <c r="FE56">
        <v>12.005599999999999</v>
      </c>
      <c r="FF56">
        <v>4.9849500000000004</v>
      </c>
      <c r="FG56">
        <v>3.2845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1.86222</v>
      </c>
      <c r="FN56">
        <v>1.86432</v>
      </c>
      <c r="FO56">
        <v>1.8603499999999999</v>
      </c>
      <c r="FP56">
        <v>1.86111</v>
      </c>
      <c r="FQ56">
        <v>1.8602000000000001</v>
      </c>
      <c r="FR56">
        <v>1.86188</v>
      </c>
      <c r="FS56">
        <v>1.8584499999999999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-3.077</v>
      </c>
      <c r="GH56">
        <v>0.1154</v>
      </c>
      <c r="GI56">
        <v>-2.7106589400944232</v>
      </c>
      <c r="GJ56">
        <v>-1.6100910332537859E-3</v>
      </c>
      <c r="GK56">
        <v>7.0186618486508772E-7</v>
      </c>
      <c r="GL56">
        <v>-2.134652460378022E-10</v>
      </c>
      <c r="GM56">
        <v>0.1154050000000026</v>
      </c>
      <c r="GN56">
        <v>0</v>
      </c>
      <c r="GO56">
        <v>0</v>
      </c>
      <c r="GP56">
        <v>0</v>
      </c>
      <c r="GQ56">
        <v>5</v>
      </c>
      <c r="GR56">
        <v>2079</v>
      </c>
      <c r="GS56">
        <v>3</v>
      </c>
      <c r="GT56">
        <v>29</v>
      </c>
      <c r="GU56">
        <v>122</v>
      </c>
      <c r="GV56">
        <v>122</v>
      </c>
      <c r="GW56">
        <v>0.94848600000000005</v>
      </c>
      <c r="GX56">
        <v>2.63306</v>
      </c>
      <c r="GY56">
        <v>2.04834</v>
      </c>
      <c r="GZ56">
        <v>2.6049799999999999</v>
      </c>
      <c r="HA56">
        <v>2.1972700000000001</v>
      </c>
      <c r="HB56">
        <v>2.2802699999999998</v>
      </c>
      <c r="HC56">
        <v>42.085700000000003</v>
      </c>
      <c r="HD56">
        <v>14.3597</v>
      </c>
      <c r="HE56">
        <v>18</v>
      </c>
      <c r="HF56">
        <v>632.33399999999995</v>
      </c>
      <c r="HG56">
        <v>716.92899999999997</v>
      </c>
      <c r="HH56">
        <v>31.0002</v>
      </c>
      <c r="HI56">
        <v>33.947600000000001</v>
      </c>
      <c r="HJ56">
        <v>29.999500000000001</v>
      </c>
      <c r="HK56">
        <v>33.934899999999999</v>
      </c>
      <c r="HL56">
        <v>33.942599999999999</v>
      </c>
      <c r="HM56">
        <v>19.040800000000001</v>
      </c>
      <c r="HN56">
        <v>28.4068</v>
      </c>
      <c r="HO56">
        <v>40.1599</v>
      </c>
      <c r="HP56">
        <v>31</v>
      </c>
      <c r="HQ56">
        <v>277.28100000000001</v>
      </c>
      <c r="HR56">
        <v>33.799799999999998</v>
      </c>
      <c r="HS56">
        <v>99.245099999999994</v>
      </c>
      <c r="HT56">
        <v>98.326999999999998</v>
      </c>
    </row>
    <row r="57" spans="1:228" x14ac:dyDescent="0.2">
      <c r="A57">
        <v>42</v>
      </c>
      <c r="B57">
        <v>1669222631.0999999</v>
      </c>
      <c r="C57">
        <v>163.5</v>
      </c>
      <c r="D57" t="s">
        <v>442</v>
      </c>
      <c r="E57" t="s">
        <v>443</v>
      </c>
      <c r="F57">
        <v>4</v>
      </c>
      <c r="G57">
        <v>1669222629.0999999</v>
      </c>
      <c r="H57">
        <f t="shared" si="0"/>
        <v>2.7048835822053368E-3</v>
      </c>
      <c r="I57">
        <f t="shared" si="1"/>
        <v>2.704883582205337</v>
      </c>
      <c r="J57">
        <f t="shared" si="2"/>
        <v>6.6444867058922314</v>
      </c>
      <c r="K57">
        <f t="shared" si="3"/>
        <v>254.1265714285714</v>
      </c>
      <c r="L57">
        <f t="shared" si="4"/>
        <v>180.40837401780237</v>
      </c>
      <c r="M57">
        <f t="shared" si="5"/>
        <v>18.236578059808288</v>
      </c>
      <c r="N57">
        <f t="shared" si="6"/>
        <v>25.688381053039564</v>
      </c>
      <c r="O57">
        <f t="shared" si="7"/>
        <v>0.16021447046764428</v>
      </c>
      <c r="P57">
        <f t="shared" si="8"/>
        <v>3.6800858765179236</v>
      </c>
      <c r="Q57">
        <f t="shared" si="9"/>
        <v>0.15643798057057223</v>
      </c>
      <c r="R57">
        <f t="shared" si="10"/>
        <v>9.8105626288034015E-2</v>
      </c>
      <c r="S57">
        <f t="shared" si="11"/>
        <v>226.11832294869353</v>
      </c>
      <c r="T57">
        <f t="shared" si="12"/>
        <v>33.421305370373716</v>
      </c>
      <c r="U57">
        <f t="shared" si="13"/>
        <v>33.479414285714277</v>
      </c>
      <c r="V57">
        <f t="shared" si="14"/>
        <v>5.1898029146155658</v>
      </c>
      <c r="W57">
        <f t="shared" si="15"/>
        <v>69.955841215324298</v>
      </c>
      <c r="X57">
        <f t="shared" si="16"/>
        <v>3.5172723237560226</v>
      </c>
      <c r="Y57">
        <f t="shared" si="17"/>
        <v>5.0278465138169768</v>
      </c>
      <c r="Z57">
        <f t="shared" si="18"/>
        <v>1.6725305908595431</v>
      </c>
      <c r="AA57">
        <f t="shared" si="19"/>
        <v>-119.28536597525536</v>
      </c>
      <c r="AB57">
        <f t="shared" si="20"/>
        <v>-112.10778341076563</v>
      </c>
      <c r="AC57">
        <f t="shared" si="21"/>
        <v>-6.990233737686177</v>
      </c>
      <c r="AD57">
        <f t="shared" si="22"/>
        <v>-12.26506017501363</v>
      </c>
      <c r="AE57">
        <f t="shared" si="23"/>
        <v>29.265178772771652</v>
      </c>
      <c r="AF57">
        <f t="shared" si="24"/>
        <v>2.7265633137824854</v>
      </c>
      <c r="AG57">
        <f t="shared" si="25"/>
        <v>6.6444867058922314</v>
      </c>
      <c r="AH57">
        <v>275.30691064690569</v>
      </c>
      <c r="AI57">
        <v>265.77421212121197</v>
      </c>
      <c r="AJ57">
        <v>1.6606612564161201</v>
      </c>
      <c r="AK57">
        <v>65.850952648887542</v>
      </c>
      <c r="AL57">
        <f t="shared" si="26"/>
        <v>2.704883582205337</v>
      </c>
      <c r="AM57">
        <v>33.705128137973212</v>
      </c>
      <c r="AN57">
        <v>34.791586813186832</v>
      </c>
      <c r="AO57">
        <v>-3.7789372045243618E-4</v>
      </c>
      <c r="AP57">
        <v>87.460255813304641</v>
      </c>
      <c r="AQ57">
        <v>54</v>
      </c>
      <c r="AR57">
        <v>8</v>
      </c>
      <c r="AS57">
        <f t="shared" si="27"/>
        <v>1</v>
      </c>
      <c r="AT57">
        <f t="shared" si="28"/>
        <v>0</v>
      </c>
      <c r="AU57">
        <f t="shared" si="29"/>
        <v>47343.056881091186</v>
      </c>
      <c r="AV57">
        <f t="shared" si="30"/>
        <v>1200.018571428571</v>
      </c>
      <c r="AW57">
        <f t="shared" si="31"/>
        <v>1025.9406564501001</v>
      </c>
      <c r="AX57">
        <f t="shared" si="32"/>
        <v>0.85493731586900479</v>
      </c>
      <c r="AY57">
        <f t="shared" si="33"/>
        <v>0.18842901962717901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1669222629.0999999</v>
      </c>
      <c r="BF57">
        <v>254.1265714285714</v>
      </c>
      <c r="BG57">
        <v>266.57028571428572</v>
      </c>
      <c r="BH57">
        <v>34.795200000000001</v>
      </c>
      <c r="BI57">
        <v>33.702071428571422</v>
      </c>
      <c r="BJ57">
        <v>257.20857142857147</v>
      </c>
      <c r="BK57">
        <v>34.6798</v>
      </c>
      <c r="BL57">
        <v>650.02128571428568</v>
      </c>
      <c r="BM57">
        <v>100.985</v>
      </c>
      <c r="BN57">
        <v>9.9986542857142854E-2</v>
      </c>
      <c r="BO57">
        <v>32.914357142857149</v>
      </c>
      <c r="BP57">
        <v>33.479414285714277</v>
      </c>
      <c r="BQ57">
        <v>999.89999999999986</v>
      </c>
      <c r="BR57">
        <v>0</v>
      </c>
      <c r="BS57">
        <v>0</v>
      </c>
      <c r="BT57">
        <v>9014.3742857142843</v>
      </c>
      <c r="BU57">
        <v>0</v>
      </c>
      <c r="BV57">
        <v>304.90628571428567</v>
      </c>
      <c r="BW57">
        <v>-12.443528571428571</v>
      </c>
      <c r="BX57">
        <v>263.28785714285709</v>
      </c>
      <c r="BY57">
        <v>275.86728571428569</v>
      </c>
      <c r="BZ57">
        <v>1.093141428571428</v>
      </c>
      <c r="CA57">
        <v>266.57028571428572</v>
      </c>
      <c r="CB57">
        <v>33.702071428571422</v>
      </c>
      <c r="CC57">
        <v>3.513788571428571</v>
      </c>
      <c r="CD57">
        <v>3.4034</v>
      </c>
      <c r="CE57">
        <v>26.686514285714281</v>
      </c>
      <c r="CF57">
        <v>26.14537142857143</v>
      </c>
      <c r="CG57">
        <v>1200.018571428571</v>
      </c>
      <c r="CH57">
        <v>0.50000642857142863</v>
      </c>
      <c r="CI57">
        <v>0.49999357142857143</v>
      </c>
      <c r="CJ57">
        <v>0</v>
      </c>
      <c r="CK57">
        <v>867.74585714285706</v>
      </c>
      <c r="CL57">
        <v>4.9990899999999998</v>
      </c>
      <c r="CM57">
        <v>9567.3742857142843</v>
      </c>
      <c r="CN57">
        <v>9558.0228571428579</v>
      </c>
      <c r="CO57">
        <v>42.883857142857153</v>
      </c>
      <c r="CP57">
        <v>44.544285714285721</v>
      </c>
      <c r="CQ57">
        <v>43.686999999999998</v>
      </c>
      <c r="CR57">
        <v>43.561999999999998</v>
      </c>
      <c r="CS57">
        <v>44.223000000000013</v>
      </c>
      <c r="CT57">
        <v>597.51714285714297</v>
      </c>
      <c r="CU57">
        <v>597.50142857142862</v>
      </c>
      <c r="CV57">
        <v>0</v>
      </c>
      <c r="CW57">
        <v>1669222638</v>
      </c>
      <c r="CX57">
        <v>0</v>
      </c>
      <c r="CY57">
        <v>1669215309.0999999</v>
      </c>
      <c r="CZ57" t="s">
        <v>356</v>
      </c>
      <c r="DA57">
        <v>1669215309.0999999</v>
      </c>
      <c r="DB57">
        <v>1669215308.0999999</v>
      </c>
      <c r="DC57">
        <v>4</v>
      </c>
      <c r="DD57">
        <v>-3.3000000000000002E-2</v>
      </c>
      <c r="DE57">
        <v>-1.7000000000000001E-2</v>
      </c>
      <c r="DF57">
        <v>-3.2709999999999999</v>
      </c>
      <c r="DG57">
        <v>0.115</v>
      </c>
      <c r="DH57">
        <v>409</v>
      </c>
      <c r="DI57">
        <v>31</v>
      </c>
      <c r="DJ57">
        <v>0.59</v>
      </c>
      <c r="DK57">
        <v>0.22</v>
      </c>
      <c r="DL57">
        <v>-12.484624999999999</v>
      </c>
      <c r="DM57">
        <v>-0.69496885553464827</v>
      </c>
      <c r="DN57">
        <v>0.1069103099565238</v>
      </c>
      <c r="DO57">
        <v>0</v>
      </c>
      <c r="DP57">
        <v>1.0540942250000001</v>
      </c>
      <c r="DQ57">
        <v>0.19199485553470641</v>
      </c>
      <c r="DR57">
        <v>3.4514730250639003E-2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357</v>
      </c>
      <c r="EA57">
        <v>3.2960400000000001</v>
      </c>
      <c r="EB57">
        <v>2.6252599999999999</v>
      </c>
      <c r="EC57">
        <v>6.9224499999999994E-2</v>
      </c>
      <c r="ED57">
        <v>7.0689100000000005E-2</v>
      </c>
      <c r="EE57">
        <v>0.14119499999999999</v>
      </c>
      <c r="EF57">
        <v>0.13658699999999999</v>
      </c>
      <c r="EG57">
        <v>28181.5</v>
      </c>
      <c r="EH57">
        <v>28645.599999999999</v>
      </c>
      <c r="EI57">
        <v>28171</v>
      </c>
      <c r="EJ57">
        <v>29671.599999999999</v>
      </c>
      <c r="EK57">
        <v>33276</v>
      </c>
      <c r="EL57">
        <v>35551.300000000003</v>
      </c>
      <c r="EM57">
        <v>39750.699999999997</v>
      </c>
      <c r="EN57">
        <v>42397.599999999999</v>
      </c>
      <c r="EO57">
        <v>2.1233499999999998</v>
      </c>
      <c r="EP57">
        <v>2.1408</v>
      </c>
      <c r="EQ57">
        <v>0.14821400000000001</v>
      </c>
      <c r="ER57">
        <v>0</v>
      </c>
      <c r="ES57">
        <v>31.084099999999999</v>
      </c>
      <c r="ET57">
        <v>999.9</v>
      </c>
      <c r="EU57">
        <v>64.099999999999994</v>
      </c>
      <c r="EV57">
        <v>38.6</v>
      </c>
      <c r="EW57">
        <v>43.652900000000002</v>
      </c>
      <c r="EX57">
        <v>57.180900000000001</v>
      </c>
      <c r="EY57">
        <v>-1.52244</v>
      </c>
      <c r="EZ57">
        <v>2</v>
      </c>
      <c r="FA57">
        <v>0.52064500000000002</v>
      </c>
      <c r="FB57">
        <v>0.38379400000000002</v>
      </c>
      <c r="FC57">
        <v>20.2712</v>
      </c>
      <c r="FD57">
        <v>5.21774</v>
      </c>
      <c r="FE57">
        <v>12.0052</v>
      </c>
      <c r="FF57">
        <v>4.9851999999999999</v>
      </c>
      <c r="FG57">
        <v>3.2845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1.8622099999999999</v>
      </c>
      <c r="FN57">
        <v>1.86432</v>
      </c>
      <c r="FO57">
        <v>1.8603499999999999</v>
      </c>
      <c r="FP57">
        <v>1.86111</v>
      </c>
      <c r="FQ57">
        <v>1.8602000000000001</v>
      </c>
      <c r="FR57">
        <v>1.86188</v>
      </c>
      <c r="FS57">
        <v>1.8584499999999999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-3.0859999999999999</v>
      </c>
      <c r="GH57">
        <v>0.1154</v>
      </c>
      <c r="GI57">
        <v>-2.7106589400944232</v>
      </c>
      <c r="GJ57">
        <v>-1.6100910332537859E-3</v>
      </c>
      <c r="GK57">
        <v>7.0186618486508772E-7</v>
      </c>
      <c r="GL57">
        <v>-2.134652460378022E-10</v>
      </c>
      <c r="GM57">
        <v>0.1154050000000026</v>
      </c>
      <c r="GN57">
        <v>0</v>
      </c>
      <c r="GO57">
        <v>0</v>
      </c>
      <c r="GP57">
        <v>0</v>
      </c>
      <c r="GQ57">
        <v>5</v>
      </c>
      <c r="GR57">
        <v>2079</v>
      </c>
      <c r="GS57">
        <v>3</v>
      </c>
      <c r="GT57">
        <v>29</v>
      </c>
      <c r="GU57">
        <v>122</v>
      </c>
      <c r="GV57">
        <v>122</v>
      </c>
      <c r="GW57">
        <v>0.96679700000000002</v>
      </c>
      <c r="GX57">
        <v>2.6269499999999999</v>
      </c>
      <c r="GY57">
        <v>2.04834</v>
      </c>
      <c r="GZ57">
        <v>2.6061999999999999</v>
      </c>
      <c r="HA57">
        <v>2.1972700000000001</v>
      </c>
      <c r="HB57">
        <v>2.34375</v>
      </c>
      <c r="HC57">
        <v>42.085700000000003</v>
      </c>
      <c r="HD57">
        <v>14.3772</v>
      </c>
      <c r="HE57">
        <v>18</v>
      </c>
      <c r="HF57">
        <v>632.44000000000005</v>
      </c>
      <c r="HG57">
        <v>716.62400000000002</v>
      </c>
      <c r="HH57">
        <v>30.9999</v>
      </c>
      <c r="HI57">
        <v>33.941499999999998</v>
      </c>
      <c r="HJ57">
        <v>29.999300000000002</v>
      </c>
      <c r="HK57">
        <v>33.9298</v>
      </c>
      <c r="HL57">
        <v>33.936500000000002</v>
      </c>
      <c r="HM57">
        <v>19.417100000000001</v>
      </c>
      <c r="HN57">
        <v>28.4068</v>
      </c>
      <c r="HO57">
        <v>40.1599</v>
      </c>
      <c r="HP57">
        <v>31</v>
      </c>
      <c r="HQ57">
        <v>283.95999999999998</v>
      </c>
      <c r="HR57">
        <v>33.799799999999998</v>
      </c>
      <c r="HS57">
        <v>99.246399999999994</v>
      </c>
      <c r="HT57">
        <v>98.3292</v>
      </c>
    </row>
    <row r="58" spans="1:228" x14ac:dyDescent="0.2">
      <c r="A58">
        <v>43</v>
      </c>
      <c r="B58">
        <v>1669222635.0999999</v>
      </c>
      <c r="C58">
        <v>167.5</v>
      </c>
      <c r="D58" t="s">
        <v>444</v>
      </c>
      <c r="E58" t="s">
        <v>445</v>
      </c>
      <c r="F58">
        <v>4</v>
      </c>
      <c r="G58">
        <v>1669222632.7874999</v>
      </c>
      <c r="H58">
        <f t="shared" si="0"/>
        <v>2.7051279456073401E-3</v>
      </c>
      <c r="I58">
        <f t="shared" si="1"/>
        <v>2.70512794560734</v>
      </c>
      <c r="J58">
        <f t="shared" si="2"/>
        <v>6.6543832611608744</v>
      </c>
      <c r="K58">
        <f t="shared" si="3"/>
        <v>260.02600000000001</v>
      </c>
      <c r="L58">
        <f t="shared" si="4"/>
        <v>185.94986322896722</v>
      </c>
      <c r="M58">
        <f t="shared" si="5"/>
        <v>18.797046043177087</v>
      </c>
      <c r="N58">
        <f t="shared" si="6"/>
        <v>26.28515347927268</v>
      </c>
      <c r="O58">
        <f t="shared" si="7"/>
        <v>0.16000434922414167</v>
      </c>
      <c r="P58">
        <f t="shared" si="8"/>
        <v>3.6712425466408147</v>
      </c>
      <c r="Q58">
        <f t="shared" si="9"/>
        <v>0.15622879045729254</v>
      </c>
      <c r="R58">
        <f t="shared" si="10"/>
        <v>9.7974792731664817E-2</v>
      </c>
      <c r="S58">
        <f t="shared" si="11"/>
        <v>226.11555560692659</v>
      </c>
      <c r="T58">
        <f t="shared" si="12"/>
        <v>33.425232476760634</v>
      </c>
      <c r="U58">
        <f t="shared" si="13"/>
        <v>33.485900000000001</v>
      </c>
      <c r="V58">
        <f t="shared" si="14"/>
        <v>5.1916878797134975</v>
      </c>
      <c r="W58">
        <f t="shared" si="15"/>
        <v>69.934268215665199</v>
      </c>
      <c r="X58">
        <f t="shared" si="16"/>
        <v>3.5167497145435505</v>
      </c>
      <c r="Y58">
        <f t="shared" si="17"/>
        <v>5.0286501943489306</v>
      </c>
      <c r="Z58">
        <f t="shared" si="18"/>
        <v>1.6749381651699471</v>
      </c>
      <c r="AA58">
        <f t="shared" si="19"/>
        <v>-119.2961424012837</v>
      </c>
      <c r="AB58">
        <f t="shared" si="20"/>
        <v>-112.5593948228407</v>
      </c>
      <c r="AC58">
        <f t="shared" si="21"/>
        <v>-7.0356205424704452</v>
      </c>
      <c r="AD58">
        <f t="shared" si="22"/>
        <v>-12.775602159668253</v>
      </c>
      <c r="AE58">
        <f t="shared" si="23"/>
        <v>29.2601344489388</v>
      </c>
      <c r="AF58">
        <f t="shared" si="24"/>
        <v>2.7157242614273387</v>
      </c>
      <c r="AG58">
        <f t="shared" si="25"/>
        <v>6.6543832611608744</v>
      </c>
      <c r="AH58">
        <v>281.9092279704152</v>
      </c>
      <c r="AI58">
        <v>272.39601818181802</v>
      </c>
      <c r="AJ58">
        <v>1.654722551404338</v>
      </c>
      <c r="AK58">
        <v>65.850952648887542</v>
      </c>
      <c r="AL58">
        <f t="shared" si="26"/>
        <v>2.70512794560734</v>
      </c>
      <c r="AM58">
        <v>33.701320844701442</v>
      </c>
      <c r="AN58">
        <v>34.787786813186841</v>
      </c>
      <c r="AO58">
        <v>-3.5814248759359228E-4</v>
      </c>
      <c r="AP58">
        <v>87.460255813304641</v>
      </c>
      <c r="AQ58">
        <v>54</v>
      </c>
      <c r="AR58">
        <v>8</v>
      </c>
      <c r="AS58">
        <f t="shared" si="27"/>
        <v>1</v>
      </c>
      <c r="AT58">
        <f t="shared" si="28"/>
        <v>0</v>
      </c>
      <c r="AU58">
        <f t="shared" si="29"/>
        <v>47184.570543799578</v>
      </c>
      <c r="AV58">
        <f t="shared" si="30"/>
        <v>1200.02125</v>
      </c>
      <c r="AW58">
        <f t="shared" si="31"/>
        <v>1025.9412510916718</v>
      </c>
      <c r="AX58">
        <f t="shared" si="32"/>
        <v>0.85493590308644274</v>
      </c>
      <c r="AY58">
        <f t="shared" si="33"/>
        <v>0.18842629295683438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1669222632.7874999</v>
      </c>
      <c r="BF58">
        <v>260.02600000000001</v>
      </c>
      <c r="BG58">
        <v>272.47325000000001</v>
      </c>
      <c r="BH58">
        <v>34.789462499999999</v>
      </c>
      <c r="BI58">
        <v>33.7006625</v>
      </c>
      <c r="BJ58">
        <v>263.1155</v>
      </c>
      <c r="BK58">
        <v>34.674062499999998</v>
      </c>
      <c r="BL58">
        <v>650.01499999999999</v>
      </c>
      <c r="BM58">
        <v>100.986625</v>
      </c>
      <c r="BN58">
        <v>0.10001048749999999</v>
      </c>
      <c r="BO58">
        <v>32.917199999999987</v>
      </c>
      <c r="BP58">
        <v>33.485900000000001</v>
      </c>
      <c r="BQ58">
        <v>999.9</v>
      </c>
      <c r="BR58">
        <v>0</v>
      </c>
      <c r="BS58">
        <v>0</v>
      </c>
      <c r="BT58">
        <v>8983.6725000000006</v>
      </c>
      <c r="BU58">
        <v>0</v>
      </c>
      <c r="BV58">
        <v>311.4085</v>
      </c>
      <c r="BW58">
        <v>-12.447425000000001</v>
      </c>
      <c r="BX58">
        <v>269.39825000000002</v>
      </c>
      <c r="BY58">
        <v>281.97612500000002</v>
      </c>
      <c r="BZ58">
        <v>1.0888187499999999</v>
      </c>
      <c r="CA58">
        <v>272.47325000000001</v>
      </c>
      <c r="CB58">
        <v>33.7006625</v>
      </c>
      <c r="CC58">
        <v>3.5132724999999998</v>
      </c>
      <c r="CD58">
        <v>3.40331625</v>
      </c>
      <c r="CE58">
        <v>26.684024999999998</v>
      </c>
      <c r="CF58">
        <v>26.144974999999999</v>
      </c>
      <c r="CG58">
        <v>1200.02125</v>
      </c>
      <c r="CH58">
        <v>0.50005312499999999</v>
      </c>
      <c r="CI58">
        <v>0.49994687500000001</v>
      </c>
      <c r="CJ58">
        <v>0</v>
      </c>
      <c r="CK58">
        <v>867.570875</v>
      </c>
      <c r="CL58">
        <v>4.9990899999999998</v>
      </c>
      <c r="CM58">
        <v>9555.7262499999997</v>
      </c>
      <c r="CN58">
        <v>9558.2049999999999</v>
      </c>
      <c r="CO58">
        <v>42.921499999999988</v>
      </c>
      <c r="CP58">
        <v>44.546499999999988</v>
      </c>
      <c r="CQ58">
        <v>43.686999999999998</v>
      </c>
      <c r="CR58">
        <v>43.561999999999998</v>
      </c>
      <c r="CS58">
        <v>44.242125000000001</v>
      </c>
      <c r="CT58">
        <v>597.57500000000005</v>
      </c>
      <c r="CU58">
        <v>597.44625000000008</v>
      </c>
      <c r="CV58">
        <v>0</v>
      </c>
      <c r="CW58">
        <v>1669222642.2</v>
      </c>
      <c r="CX58">
        <v>0</v>
      </c>
      <c r="CY58">
        <v>1669215309.0999999</v>
      </c>
      <c r="CZ58" t="s">
        <v>356</v>
      </c>
      <c r="DA58">
        <v>1669215309.0999999</v>
      </c>
      <c r="DB58">
        <v>1669215308.0999999</v>
      </c>
      <c r="DC58">
        <v>4</v>
      </c>
      <c r="DD58">
        <v>-3.3000000000000002E-2</v>
      </c>
      <c r="DE58">
        <v>-1.7000000000000001E-2</v>
      </c>
      <c r="DF58">
        <v>-3.2709999999999999</v>
      </c>
      <c r="DG58">
        <v>0.115</v>
      </c>
      <c r="DH58">
        <v>409</v>
      </c>
      <c r="DI58">
        <v>31</v>
      </c>
      <c r="DJ58">
        <v>0.59</v>
      </c>
      <c r="DK58">
        <v>0.22</v>
      </c>
      <c r="DL58">
        <v>-12.506012500000001</v>
      </c>
      <c r="DM58">
        <v>0.1092911819887479</v>
      </c>
      <c r="DN58">
        <v>8.20788376729958E-2</v>
      </c>
      <c r="DO58">
        <v>0</v>
      </c>
      <c r="DP58">
        <v>1.060080975</v>
      </c>
      <c r="DQ58">
        <v>0.335515823639775</v>
      </c>
      <c r="DR58">
        <v>3.4777295728310648E-2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357</v>
      </c>
      <c r="EA58">
        <v>3.2959200000000002</v>
      </c>
      <c r="EB58">
        <v>2.62521</v>
      </c>
      <c r="EC58">
        <v>7.0653499999999994E-2</v>
      </c>
      <c r="ED58">
        <v>7.2115299999999993E-2</v>
      </c>
      <c r="EE58">
        <v>0.14118800000000001</v>
      </c>
      <c r="EF58">
        <v>0.13664200000000001</v>
      </c>
      <c r="EG58">
        <v>28137.9</v>
      </c>
      <c r="EH58">
        <v>28601.599999999999</v>
      </c>
      <c r="EI58">
        <v>28170.7</v>
      </c>
      <c r="EJ58">
        <v>29671.5</v>
      </c>
      <c r="EK58">
        <v>33275.699999999997</v>
      </c>
      <c r="EL58">
        <v>35549.199999999997</v>
      </c>
      <c r="EM58">
        <v>39749.9</v>
      </c>
      <c r="EN58">
        <v>42397.7</v>
      </c>
      <c r="EO58">
        <v>2.12337</v>
      </c>
      <c r="EP58">
        <v>2.1411799999999999</v>
      </c>
      <c r="EQ58">
        <v>0.14777499999999999</v>
      </c>
      <c r="ER58">
        <v>0</v>
      </c>
      <c r="ES58">
        <v>31.090199999999999</v>
      </c>
      <c r="ET58">
        <v>999.9</v>
      </c>
      <c r="EU58">
        <v>64</v>
      </c>
      <c r="EV58">
        <v>38.6</v>
      </c>
      <c r="EW58">
        <v>43.58</v>
      </c>
      <c r="EX58">
        <v>57.480899999999998</v>
      </c>
      <c r="EY58">
        <v>-1.4943900000000001</v>
      </c>
      <c r="EZ58">
        <v>2</v>
      </c>
      <c r="FA58">
        <v>0.52031000000000005</v>
      </c>
      <c r="FB58">
        <v>0.38182500000000003</v>
      </c>
      <c r="FC58">
        <v>20.271100000000001</v>
      </c>
      <c r="FD58">
        <v>5.2174399999999999</v>
      </c>
      <c r="FE58">
        <v>12.005599999999999</v>
      </c>
      <c r="FF58">
        <v>4.9848499999999998</v>
      </c>
      <c r="FG58">
        <v>3.2845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1.8622000000000001</v>
      </c>
      <c r="FN58">
        <v>1.8643099999999999</v>
      </c>
      <c r="FO58">
        <v>1.8603499999999999</v>
      </c>
      <c r="FP58">
        <v>1.86111</v>
      </c>
      <c r="FQ58">
        <v>1.8602000000000001</v>
      </c>
      <c r="FR58">
        <v>1.86188</v>
      </c>
      <c r="FS58">
        <v>1.85843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-3.0939999999999999</v>
      </c>
      <c r="GH58">
        <v>0.1154</v>
      </c>
      <c r="GI58">
        <v>-2.7106589400944232</v>
      </c>
      <c r="GJ58">
        <v>-1.6100910332537859E-3</v>
      </c>
      <c r="GK58">
        <v>7.0186618486508772E-7</v>
      </c>
      <c r="GL58">
        <v>-2.134652460378022E-10</v>
      </c>
      <c r="GM58">
        <v>0.1154050000000026</v>
      </c>
      <c r="GN58">
        <v>0</v>
      </c>
      <c r="GO58">
        <v>0</v>
      </c>
      <c r="GP58">
        <v>0</v>
      </c>
      <c r="GQ58">
        <v>5</v>
      </c>
      <c r="GR58">
        <v>2079</v>
      </c>
      <c r="GS58">
        <v>3</v>
      </c>
      <c r="GT58">
        <v>29</v>
      </c>
      <c r="GU58">
        <v>122.1</v>
      </c>
      <c r="GV58">
        <v>122.1</v>
      </c>
      <c r="GW58">
        <v>0.98632799999999998</v>
      </c>
      <c r="GX58">
        <v>2.6281699999999999</v>
      </c>
      <c r="GY58">
        <v>2.04834</v>
      </c>
      <c r="GZ58">
        <v>2.6049799999999999</v>
      </c>
      <c r="HA58">
        <v>2.1972700000000001</v>
      </c>
      <c r="HB58">
        <v>2.2875999999999999</v>
      </c>
      <c r="HC58">
        <v>42.085700000000003</v>
      </c>
      <c r="HD58">
        <v>14.350899999999999</v>
      </c>
      <c r="HE58">
        <v>18</v>
      </c>
      <c r="HF58">
        <v>632.399</v>
      </c>
      <c r="HG58">
        <v>716.91200000000003</v>
      </c>
      <c r="HH58">
        <v>30.999700000000001</v>
      </c>
      <c r="HI58">
        <v>33.935400000000001</v>
      </c>
      <c r="HJ58">
        <v>29.999500000000001</v>
      </c>
      <c r="HK58">
        <v>33.923699999999997</v>
      </c>
      <c r="HL58">
        <v>33.931199999999997</v>
      </c>
      <c r="HM58">
        <v>19.799299999999999</v>
      </c>
      <c r="HN58">
        <v>28.134</v>
      </c>
      <c r="HO58">
        <v>40.1599</v>
      </c>
      <c r="HP58">
        <v>31</v>
      </c>
      <c r="HQ58">
        <v>290.65899999999999</v>
      </c>
      <c r="HR58">
        <v>33.799799999999998</v>
      </c>
      <c r="HS58">
        <v>99.244799999999998</v>
      </c>
      <c r="HT58">
        <v>98.3292</v>
      </c>
    </row>
    <row r="59" spans="1:228" x14ac:dyDescent="0.2">
      <c r="A59">
        <v>44</v>
      </c>
      <c r="B59">
        <v>1669222639.0999999</v>
      </c>
      <c r="C59">
        <v>171.5</v>
      </c>
      <c r="D59" t="s">
        <v>446</v>
      </c>
      <c r="E59" t="s">
        <v>447</v>
      </c>
      <c r="F59">
        <v>4</v>
      </c>
      <c r="G59">
        <v>1669222637.0999999</v>
      </c>
      <c r="H59">
        <f t="shared" si="0"/>
        <v>2.71365504040869E-3</v>
      </c>
      <c r="I59">
        <f t="shared" si="1"/>
        <v>2.7136550404086899</v>
      </c>
      <c r="J59">
        <f t="shared" si="2"/>
        <v>6.5771073000662756</v>
      </c>
      <c r="K59">
        <f t="shared" si="3"/>
        <v>266.92771428571427</v>
      </c>
      <c r="L59">
        <f t="shared" si="4"/>
        <v>193.62306397545211</v>
      </c>
      <c r="M59">
        <f t="shared" si="5"/>
        <v>19.572855464225086</v>
      </c>
      <c r="N59">
        <f t="shared" si="6"/>
        <v>26.983033239121923</v>
      </c>
      <c r="O59">
        <f t="shared" si="7"/>
        <v>0.1604501204347844</v>
      </c>
      <c r="P59">
        <f t="shared" si="8"/>
        <v>3.6809232278861241</v>
      </c>
      <c r="Q59">
        <f t="shared" si="9"/>
        <v>0.15666349427978277</v>
      </c>
      <c r="R59">
        <f t="shared" si="10"/>
        <v>9.8247454151681901E-2</v>
      </c>
      <c r="S59">
        <f t="shared" si="11"/>
        <v>226.11822009126854</v>
      </c>
      <c r="T59">
        <f t="shared" si="12"/>
        <v>33.422103203870677</v>
      </c>
      <c r="U59">
        <f t="shared" si="13"/>
        <v>33.489128571428573</v>
      </c>
      <c r="V59">
        <f t="shared" si="14"/>
        <v>5.1926264323476801</v>
      </c>
      <c r="W59">
        <f t="shared" si="15"/>
        <v>69.940992484697531</v>
      </c>
      <c r="X59">
        <f t="shared" si="16"/>
        <v>3.5170680807476424</v>
      </c>
      <c r="Y59">
        <f t="shared" si="17"/>
        <v>5.0286219222827668</v>
      </c>
      <c r="Z59">
        <f t="shared" si="18"/>
        <v>1.6755583516000376</v>
      </c>
      <c r="AA59">
        <f t="shared" si="19"/>
        <v>-119.67218728202323</v>
      </c>
      <c r="AB59">
        <f t="shared" si="20"/>
        <v>-113.51674359515023</v>
      </c>
      <c r="AC59">
        <f t="shared" si="21"/>
        <v>-7.0769081938807759</v>
      </c>
      <c r="AD59">
        <f t="shared" si="22"/>
        <v>-14.14761897978569</v>
      </c>
      <c r="AE59">
        <f t="shared" si="23"/>
        <v>29.676744975576135</v>
      </c>
      <c r="AF59">
        <f t="shared" si="24"/>
        <v>2.5280788385397339</v>
      </c>
      <c r="AG59">
        <f t="shared" si="25"/>
        <v>6.5771073000662756</v>
      </c>
      <c r="AH59">
        <v>288.70933698082831</v>
      </c>
      <c r="AI59">
        <v>279.08942424242429</v>
      </c>
      <c r="AJ59">
        <v>1.6895070179509659</v>
      </c>
      <c r="AK59">
        <v>65.850952648887542</v>
      </c>
      <c r="AL59">
        <f t="shared" si="26"/>
        <v>2.7136550404086899</v>
      </c>
      <c r="AM59">
        <v>33.709391886421848</v>
      </c>
      <c r="AN59">
        <v>34.79978571428574</v>
      </c>
      <c r="AO59">
        <v>-4.6055129950294649E-4</v>
      </c>
      <c r="AP59">
        <v>87.460255813304641</v>
      </c>
      <c r="AQ59">
        <v>54</v>
      </c>
      <c r="AR59">
        <v>8</v>
      </c>
      <c r="AS59">
        <f t="shared" si="27"/>
        <v>1</v>
      </c>
      <c r="AT59">
        <f t="shared" si="28"/>
        <v>0</v>
      </c>
      <c r="AU59">
        <f t="shared" si="29"/>
        <v>47357.61939454222</v>
      </c>
      <c r="AV59">
        <f t="shared" si="30"/>
        <v>1200.02</v>
      </c>
      <c r="AW59">
        <f t="shared" si="31"/>
        <v>1025.9416850213825</v>
      </c>
      <c r="AX59">
        <f t="shared" si="32"/>
        <v>0.85493715523189828</v>
      </c>
      <c r="AY59">
        <f t="shared" si="33"/>
        <v>0.18842870959756383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1669222637.0999999</v>
      </c>
      <c r="BF59">
        <v>266.92771428571427</v>
      </c>
      <c r="BG59">
        <v>279.5347142857143</v>
      </c>
      <c r="BH59">
        <v>34.792342857142863</v>
      </c>
      <c r="BI59">
        <v>33.778799999999997</v>
      </c>
      <c r="BJ59">
        <v>270.02571428571429</v>
      </c>
      <c r="BK59">
        <v>34.676942857142848</v>
      </c>
      <c r="BL59">
        <v>650.02942857142864</v>
      </c>
      <c r="BM59">
        <v>100.98742857142859</v>
      </c>
      <c r="BN59">
        <v>9.9988714285714278E-2</v>
      </c>
      <c r="BO59">
        <v>32.917099999999998</v>
      </c>
      <c r="BP59">
        <v>33.489128571428573</v>
      </c>
      <c r="BQ59">
        <v>999.89999999999986</v>
      </c>
      <c r="BR59">
        <v>0</v>
      </c>
      <c r="BS59">
        <v>0</v>
      </c>
      <c r="BT59">
        <v>9017.0528571428567</v>
      </c>
      <c r="BU59">
        <v>0</v>
      </c>
      <c r="BV59">
        <v>319.16142857142859</v>
      </c>
      <c r="BW59">
        <v>-12.607242857142859</v>
      </c>
      <c r="BX59">
        <v>276.54899999999998</v>
      </c>
      <c r="BY59">
        <v>289.30714285714282</v>
      </c>
      <c r="BZ59">
        <v>1.013532428571428</v>
      </c>
      <c r="CA59">
        <v>279.5347142857143</v>
      </c>
      <c r="CB59">
        <v>33.778799999999997</v>
      </c>
      <c r="CC59">
        <v>3.5135885714285719</v>
      </c>
      <c r="CD59">
        <v>3.4112357142857141</v>
      </c>
      <c r="CE59">
        <v>26.68554285714286</v>
      </c>
      <c r="CF59">
        <v>26.18431428571429</v>
      </c>
      <c r="CG59">
        <v>1200.02</v>
      </c>
      <c r="CH59">
        <v>0.50001028571428574</v>
      </c>
      <c r="CI59">
        <v>0.49998971428571432</v>
      </c>
      <c r="CJ59">
        <v>0</v>
      </c>
      <c r="CK59">
        <v>866.90485714285717</v>
      </c>
      <c r="CL59">
        <v>4.9990899999999998</v>
      </c>
      <c r="CM59">
        <v>9554.3328571428574</v>
      </c>
      <c r="CN59">
        <v>9558.0485714285733</v>
      </c>
      <c r="CO59">
        <v>42.901571428571437</v>
      </c>
      <c r="CP59">
        <v>44.544285714285706</v>
      </c>
      <c r="CQ59">
        <v>43.686999999999998</v>
      </c>
      <c r="CR59">
        <v>43.561999999999998</v>
      </c>
      <c r="CS59">
        <v>44.223000000000013</v>
      </c>
      <c r="CT59">
        <v>597.52428571428572</v>
      </c>
      <c r="CU59">
        <v>597.49571428571437</v>
      </c>
      <c r="CV59">
        <v>0</v>
      </c>
      <c r="CW59">
        <v>1669222645.8</v>
      </c>
      <c r="CX59">
        <v>0</v>
      </c>
      <c r="CY59">
        <v>1669215309.0999999</v>
      </c>
      <c r="CZ59" t="s">
        <v>356</v>
      </c>
      <c r="DA59">
        <v>1669215309.0999999</v>
      </c>
      <c r="DB59">
        <v>1669215308.0999999</v>
      </c>
      <c r="DC59">
        <v>4</v>
      </c>
      <c r="DD59">
        <v>-3.3000000000000002E-2</v>
      </c>
      <c r="DE59">
        <v>-1.7000000000000001E-2</v>
      </c>
      <c r="DF59">
        <v>-3.2709999999999999</v>
      </c>
      <c r="DG59">
        <v>0.115</v>
      </c>
      <c r="DH59">
        <v>409</v>
      </c>
      <c r="DI59">
        <v>31</v>
      </c>
      <c r="DJ59">
        <v>0.59</v>
      </c>
      <c r="DK59">
        <v>0.22</v>
      </c>
      <c r="DL59">
        <v>-12.528709756097561</v>
      </c>
      <c r="DM59">
        <v>0.14580209059231761</v>
      </c>
      <c r="DN59">
        <v>7.8069383789718519E-2</v>
      </c>
      <c r="DO59">
        <v>0</v>
      </c>
      <c r="DP59">
        <v>1.064837536585366</v>
      </c>
      <c r="DQ59">
        <v>8.3561184668987543E-2</v>
      </c>
      <c r="DR59">
        <v>2.982551537885833E-2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365</v>
      </c>
      <c r="EA59">
        <v>3.2959900000000002</v>
      </c>
      <c r="EB59">
        <v>2.6253899999999999</v>
      </c>
      <c r="EC59">
        <v>7.2099399999999994E-2</v>
      </c>
      <c r="ED59">
        <v>7.35571E-2</v>
      </c>
      <c r="EE59">
        <v>0.14124100000000001</v>
      </c>
      <c r="EF59">
        <v>0.136934</v>
      </c>
      <c r="EG59">
        <v>28094.6</v>
      </c>
      <c r="EH59">
        <v>28556.6</v>
      </c>
      <c r="EI59">
        <v>28171.1</v>
      </c>
      <c r="EJ59">
        <v>29671</v>
      </c>
      <c r="EK59">
        <v>33274</v>
      </c>
      <c r="EL59">
        <v>35536.9</v>
      </c>
      <c r="EM59">
        <v>39750.1</v>
      </c>
      <c r="EN59">
        <v>42397.2</v>
      </c>
      <c r="EO59">
        <v>2.12357</v>
      </c>
      <c r="EP59">
        <v>2.1413500000000001</v>
      </c>
      <c r="EQ59">
        <v>0.14776700000000001</v>
      </c>
      <c r="ER59">
        <v>0</v>
      </c>
      <c r="ES59">
        <v>31.097200000000001</v>
      </c>
      <c r="ET59">
        <v>999.9</v>
      </c>
      <c r="EU59">
        <v>64</v>
      </c>
      <c r="EV59">
        <v>38.6</v>
      </c>
      <c r="EW59">
        <v>43.587000000000003</v>
      </c>
      <c r="EX59">
        <v>57.270899999999997</v>
      </c>
      <c r="EY59">
        <v>-1.4943900000000001</v>
      </c>
      <c r="EZ59">
        <v>2</v>
      </c>
      <c r="FA59">
        <v>0.51981200000000005</v>
      </c>
      <c r="FB59">
        <v>0.37966800000000001</v>
      </c>
      <c r="FC59">
        <v>20.2712</v>
      </c>
      <c r="FD59">
        <v>5.2190899999999996</v>
      </c>
      <c r="FE59">
        <v>12.0062</v>
      </c>
      <c r="FF59">
        <v>4.9858500000000001</v>
      </c>
      <c r="FG59">
        <v>3.2845800000000001</v>
      </c>
      <c r="FH59">
        <v>9999</v>
      </c>
      <c r="FI59">
        <v>9999</v>
      </c>
      <c r="FJ59">
        <v>9999</v>
      </c>
      <c r="FK59">
        <v>999.9</v>
      </c>
      <c r="FL59">
        <v>1.86585</v>
      </c>
      <c r="FM59">
        <v>1.8622099999999999</v>
      </c>
      <c r="FN59">
        <v>1.8643099999999999</v>
      </c>
      <c r="FO59">
        <v>1.8603499999999999</v>
      </c>
      <c r="FP59">
        <v>1.86111</v>
      </c>
      <c r="FQ59">
        <v>1.8602000000000001</v>
      </c>
      <c r="FR59">
        <v>1.86189</v>
      </c>
      <c r="FS59">
        <v>1.8584499999999999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-3.1030000000000002</v>
      </c>
      <c r="GH59">
        <v>0.1154</v>
      </c>
      <c r="GI59">
        <v>-2.7106589400944232</v>
      </c>
      <c r="GJ59">
        <v>-1.6100910332537859E-3</v>
      </c>
      <c r="GK59">
        <v>7.0186618486508772E-7</v>
      </c>
      <c r="GL59">
        <v>-2.134652460378022E-10</v>
      </c>
      <c r="GM59">
        <v>0.1154050000000026</v>
      </c>
      <c r="GN59">
        <v>0</v>
      </c>
      <c r="GO59">
        <v>0</v>
      </c>
      <c r="GP59">
        <v>0</v>
      </c>
      <c r="GQ59">
        <v>5</v>
      </c>
      <c r="GR59">
        <v>2079</v>
      </c>
      <c r="GS59">
        <v>3</v>
      </c>
      <c r="GT59">
        <v>29</v>
      </c>
      <c r="GU59">
        <v>122.2</v>
      </c>
      <c r="GV59">
        <v>122.2</v>
      </c>
      <c r="GW59">
        <v>1.00586</v>
      </c>
      <c r="GX59">
        <v>2.6208499999999999</v>
      </c>
      <c r="GY59">
        <v>2.04834</v>
      </c>
      <c r="GZ59">
        <v>2.6049799999999999</v>
      </c>
      <c r="HA59">
        <v>2.1972700000000001</v>
      </c>
      <c r="HB59">
        <v>2.34863</v>
      </c>
      <c r="HC59">
        <v>42.085700000000003</v>
      </c>
      <c r="HD59">
        <v>14.3772</v>
      </c>
      <c r="HE59">
        <v>18</v>
      </c>
      <c r="HF59">
        <v>632.49400000000003</v>
      </c>
      <c r="HG59">
        <v>717.01300000000003</v>
      </c>
      <c r="HH59">
        <v>30.999500000000001</v>
      </c>
      <c r="HI59">
        <v>33.928800000000003</v>
      </c>
      <c r="HJ59">
        <v>29.999500000000001</v>
      </c>
      <c r="HK59">
        <v>33.9176</v>
      </c>
      <c r="HL59">
        <v>33.925800000000002</v>
      </c>
      <c r="HM59">
        <v>20.180700000000002</v>
      </c>
      <c r="HN59">
        <v>28.134</v>
      </c>
      <c r="HO59">
        <v>39.782899999999998</v>
      </c>
      <c r="HP59">
        <v>31</v>
      </c>
      <c r="HQ59">
        <v>297.33800000000002</v>
      </c>
      <c r="HR59">
        <v>33.799799999999998</v>
      </c>
      <c r="HS59">
        <v>99.245699999999999</v>
      </c>
      <c r="HT59">
        <v>98.327799999999996</v>
      </c>
    </row>
    <row r="60" spans="1:228" x14ac:dyDescent="0.2">
      <c r="A60">
        <v>45</v>
      </c>
      <c r="B60">
        <v>1669222643.0999999</v>
      </c>
      <c r="C60">
        <v>175.5</v>
      </c>
      <c r="D60" t="s">
        <v>448</v>
      </c>
      <c r="E60" t="s">
        <v>449</v>
      </c>
      <c r="F60">
        <v>4</v>
      </c>
      <c r="G60">
        <v>1669222640.7874999</v>
      </c>
      <c r="H60">
        <f t="shared" si="0"/>
        <v>2.6409774548404488E-3</v>
      </c>
      <c r="I60">
        <f t="shared" si="1"/>
        <v>2.6409774548404488</v>
      </c>
      <c r="J60">
        <f t="shared" si="2"/>
        <v>7.0801743255999412</v>
      </c>
      <c r="K60">
        <f t="shared" si="3"/>
        <v>272.94375000000002</v>
      </c>
      <c r="L60">
        <f t="shared" si="4"/>
        <v>192.52401228576642</v>
      </c>
      <c r="M60">
        <f t="shared" si="5"/>
        <v>19.461769621535272</v>
      </c>
      <c r="N60">
        <f t="shared" si="6"/>
        <v>27.591199243517114</v>
      </c>
      <c r="O60">
        <f t="shared" si="7"/>
        <v>0.15618109790369988</v>
      </c>
      <c r="P60">
        <f t="shared" si="8"/>
        <v>3.6774838549483375</v>
      </c>
      <c r="Q60">
        <f t="shared" si="9"/>
        <v>0.15258758600015246</v>
      </c>
      <c r="R60">
        <f t="shared" si="10"/>
        <v>9.5683217545658533E-2</v>
      </c>
      <c r="S60">
        <f t="shared" si="11"/>
        <v>226.12064510882135</v>
      </c>
      <c r="T60">
        <f t="shared" si="12"/>
        <v>33.4330047782111</v>
      </c>
      <c r="U60">
        <f t="shared" si="13"/>
        <v>33.494637500000003</v>
      </c>
      <c r="V60">
        <f t="shared" si="14"/>
        <v>5.1942282304581759</v>
      </c>
      <c r="W60">
        <f t="shared" si="15"/>
        <v>70.018578043719529</v>
      </c>
      <c r="X60">
        <f t="shared" si="16"/>
        <v>3.5200244332690662</v>
      </c>
      <c r="Y60">
        <f t="shared" si="17"/>
        <v>5.0272720920884266</v>
      </c>
      <c r="Z60">
        <f t="shared" si="18"/>
        <v>1.6742037971891097</v>
      </c>
      <c r="AA60">
        <f t="shared" si="19"/>
        <v>-116.46710575846379</v>
      </c>
      <c r="AB60">
        <f t="shared" si="20"/>
        <v>-115.44957298944766</v>
      </c>
      <c r="AC60">
        <f t="shared" si="21"/>
        <v>-7.2041629650585097</v>
      </c>
      <c r="AD60">
        <f t="shared" si="22"/>
        <v>-13.000196604148613</v>
      </c>
      <c r="AE60">
        <f t="shared" si="23"/>
        <v>30.158216608084235</v>
      </c>
      <c r="AF60">
        <f t="shared" si="24"/>
        <v>2.5174440819490953</v>
      </c>
      <c r="AG60">
        <f t="shared" si="25"/>
        <v>7.0801743255999412</v>
      </c>
      <c r="AH60">
        <v>295.71057972620542</v>
      </c>
      <c r="AI60">
        <v>285.86041818181798</v>
      </c>
      <c r="AJ60">
        <v>1.692807585542669</v>
      </c>
      <c r="AK60">
        <v>65.850952648887542</v>
      </c>
      <c r="AL60">
        <f t="shared" si="26"/>
        <v>2.6409774548404488</v>
      </c>
      <c r="AM60">
        <v>33.821929497264193</v>
      </c>
      <c r="AN60">
        <v>34.836829670329692</v>
      </c>
      <c r="AO60">
        <v>8.22280027046993E-3</v>
      </c>
      <c r="AP60">
        <v>87.460255813304641</v>
      </c>
      <c r="AQ60">
        <v>54</v>
      </c>
      <c r="AR60">
        <v>8</v>
      </c>
      <c r="AS60">
        <f t="shared" si="27"/>
        <v>1</v>
      </c>
      <c r="AT60">
        <f t="shared" si="28"/>
        <v>0</v>
      </c>
      <c r="AU60">
        <f t="shared" si="29"/>
        <v>47296.876161098888</v>
      </c>
      <c r="AV60">
        <f t="shared" si="30"/>
        <v>1200.0350000000001</v>
      </c>
      <c r="AW60">
        <f t="shared" si="31"/>
        <v>1025.9543010926536</v>
      </c>
      <c r="AX60">
        <f t="shared" si="32"/>
        <v>0.8549369819152387</v>
      </c>
      <c r="AY60">
        <f t="shared" si="33"/>
        <v>0.18842837509641081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1669222640.7874999</v>
      </c>
      <c r="BF60">
        <v>272.94375000000002</v>
      </c>
      <c r="BG60">
        <v>285.75650000000002</v>
      </c>
      <c r="BH60">
        <v>34.821562499999999</v>
      </c>
      <c r="BI60">
        <v>33.812262500000003</v>
      </c>
      <c r="BJ60">
        <v>276.05000000000013</v>
      </c>
      <c r="BK60">
        <v>34.706149999999987</v>
      </c>
      <c r="BL60">
        <v>649.99637499999994</v>
      </c>
      <c r="BM60">
        <v>100.9875</v>
      </c>
      <c r="BN60">
        <v>9.9992362500000001E-2</v>
      </c>
      <c r="BO60">
        <v>32.912325000000003</v>
      </c>
      <c r="BP60">
        <v>33.494637500000003</v>
      </c>
      <c r="BQ60">
        <v>999.9</v>
      </c>
      <c r="BR60">
        <v>0</v>
      </c>
      <c r="BS60">
        <v>0</v>
      </c>
      <c r="BT60">
        <v>9005.15625</v>
      </c>
      <c r="BU60">
        <v>0</v>
      </c>
      <c r="BV60">
        <v>326.14649999999989</v>
      </c>
      <c r="BW60">
        <v>-12.8124</v>
      </c>
      <c r="BX60">
        <v>282.79124999999999</v>
      </c>
      <c r="BY60">
        <v>295.75650000000002</v>
      </c>
      <c r="BZ60">
        <v>1.0092995</v>
      </c>
      <c r="CA60">
        <v>285.75650000000002</v>
      </c>
      <c r="CB60">
        <v>33.812262500000003</v>
      </c>
      <c r="CC60">
        <v>3.5165437499999999</v>
      </c>
      <c r="CD60">
        <v>3.4146174999999999</v>
      </c>
      <c r="CE60">
        <v>26.699850000000001</v>
      </c>
      <c r="CF60">
        <v>26.2010875</v>
      </c>
      <c r="CG60">
        <v>1200.0350000000001</v>
      </c>
      <c r="CH60">
        <v>0.50001612500000003</v>
      </c>
      <c r="CI60">
        <v>0.49998387500000002</v>
      </c>
      <c r="CJ60">
        <v>0</v>
      </c>
      <c r="CK60">
        <v>866.67724999999996</v>
      </c>
      <c r="CL60">
        <v>4.9990899999999998</v>
      </c>
      <c r="CM60">
        <v>9572.6362499999996</v>
      </c>
      <c r="CN60">
        <v>9558.1749999999993</v>
      </c>
      <c r="CO60">
        <v>42.890500000000003</v>
      </c>
      <c r="CP60">
        <v>44.561999999999998</v>
      </c>
      <c r="CQ60">
        <v>43.686999999999998</v>
      </c>
      <c r="CR60">
        <v>43.554250000000003</v>
      </c>
      <c r="CS60">
        <v>44.186999999999998</v>
      </c>
      <c r="CT60">
        <v>597.53874999999994</v>
      </c>
      <c r="CU60">
        <v>597.49624999999992</v>
      </c>
      <c r="CV60">
        <v>0</v>
      </c>
      <c r="CW60">
        <v>1669222650</v>
      </c>
      <c r="CX60">
        <v>0</v>
      </c>
      <c r="CY60">
        <v>1669215309.0999999</v>
      </c>
      <c r="CZ60" t="s">
        <v>356</v>
      </c>
      <c r="DA60">
        <v>1669215309.0999999</v>
      </c>
      <c r="DB60">
        <v>1669215308.0999999</v>
      </c>
      <c r="DC60">
        <v>4</v>
      </c>
      <c r="DD60">
        <v>-3.3000000000000002E-2</v>
      </c>
      <c r="DE60">
        <v>-1.7000000000000001E-2</v>
      </c>
      <c r="DF60">
        <v>-3.2709999999999999</v>
      </c>
      <c r="DG60">
        <v>0.115</v>
      </c>
      <c r="DH60">
        <v>409</v>
      </c>
      <c r="DI60">
        <v>31</v>
      </c>
      <c r="DJ60">
        <v>0.59</v>
      </c>
      <c r="DK60">
        <v>0.22</v>
      </c>
      <c r="DL60">
        <v>-12.582335</v>
      </c>
      <c r="DM60">
        <v>-0.61726829268289229</v>
      </c>
      <c r="DN60">
        <v>0.13380352116069291</v>
      </c>
      <c r="DO60">
        <v>0</v>
      </c>
      <c r="DP60">
        <v>1.0587226000000001</v>
      </c>
      <c r="DQ60">
        <v>-0.29761152720450079</v>
      </c>
      <c r="DR60">
        <v>3.9758533663101801E-2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357</v>
      </c>
      <c r="EA60">
        <v>3.2958799999999999</v>
      </c>
      <c r="EB60">
        <v>2.6252300000000002</v>
      </c>
      <c r="EC60">
        <v>7.3535400000000001E-2</v>
      </c>
      <c r="ED60">
        <v>7.5017299999999995E-2</v>
      </c>
      <c r="EE60">
        <v>0.14132900000000001</v>
      </c>
      <c r="EF60">
        <v>0.13684299999999999</v>
      </c>
      <c r="EG60">
        <v>28051.200000000001</v>
      </c>
      <c r="EH60">
        <v>28512.1</v>
      </c>
      <c r="EI60">
        <v>28171.200000000001</v>
      </c>
      <c r="EJ60">
        <v>29671.5</v>
      </c>
      <c r="EK60">
        <v>33270.699999999997</v>
      </c>
      <c r="EL60">
        <v>35541.300000000003</v>
      </c>
      <c r="EM60">
        <v>39750.1</v>
      </c>
      <c r="EN60">
        <v>42397.9</v>
      </c>
      <c r="EO60">
        <v>2.1233200000000001</v>
      </c>
      <c r="EP60">
        <v>2.1415000000000002</v>
      </c>
      <c r="EQ60">
        <v>0.14719399999999999</v>
      </c>
      <c r="ER60">
        <v>0</v>
      </c>
      <c r="ES60">
        <v>31.1038</v>
      </c>
      <c r="ET60">
        <v>999.9</v>
      </c>
      <c r="EU60">
        <v>64</v>
      </c>
      <c r="EV60">
        <v>38.6</v>
      </c>
      <c r="EW60">
        <v>43.583300000000001</v>
      </c>
      <c r="EX60">
        <v>57.360900000000001</v>
      </c>
      <c r="EY60">
        <v>-1.54247</v>
      </c>
      <c r="EZ60">
        <v>2</v>
      </c>
      <c r="FA60">
        <v>0.51936700000000002</v>
      </c>
      <c r="FB60">
        <v>0.37515500000000002</v>
      </c>
      <c r="FC60">
        <v>20.2712</v>
      </c>
      <c r="FD60">
        <v>5.2192400000000001</v>
      </c>
      <c r="FE60">
        <v>12.0046</v>
      </c>
      <c r="FF60">
        <v>4.9865500000000003</v>
      </c>
      <c r="FG60">
        <v>3.2845800000000001</v>
      </c>
      <c r="FH60">
        <v>9999</v>
      </c>
      <c r="FI60">
        <v>9999</v>
      </c>
      <c r="FJ60">
        <v>9999</v>
      </c>
      <c r="FK60">
        <v>999.9</v>
      </c>
      <c r="FL60">
        <v>1.8658600000000001</v>
      </c>
      <c r="FM60">
        <v>1.8622000000000001</v>
      </c>
      <c r="FN60">
        <v>1.86429</v>
      </c>
      <c r="FO60">
        <v>1.8603499999999999</v>
      </c>
      <c r="FP60">
        <v>1.86111</v>
      </c>
      <c r="FQ60">
        <v>1.8602000000000001</v>
      </c>
      <c r="FR60">
        <v>1.86189</v>
      </c>
      <c r="FS60">
        <v>1.85842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-3.1110000000000002</v>
      </c>
      <c r="GH60">
        <v>0.1154</v>
      </c>
      <c r="GI60">
        <v>-2.7106589400944232</v>
      </c>
      <c r="GJ60">
        <v>-1.6100910332537859E-3</v>
      </c>
      <c r="GK60">
        <v>7.0186618486508772E-7</v>
      </c>
      <c r="GL60">
        <v>-2.134652460378022E-10</v>
      </c>
      <c r="GM60">
        <v>0.1154050000000026</v>
      </c>
      <c r="GN60">
        <v>0</v>
      </c>
      <c r="GO60">
        <v>0</v>
      </c>
      <c r="GP60">
        <v>0</v>
      </c>
      <c r="GQ60">
        <v>5</v>
      </c>
      <c r="GR60">
        <v>2079</v>
      </c>
      <c r="GS60">
        <v>3</v>
      </c>
      <c r="GT60">
        <v>29</v>
      </c>
      <c r="GU60">
        <v>122.2</v>
      </c>
      <c r="GV60">
        <v>122.2</v>
      </c>
      <c r="GW60">
        <v>1.02417</v>
      </c>
      <c r="GX60">
        <v>2.6257299999999999</v>
      </c>
      <c r="GY60">
        <v>2.04834</v>
      </c>
      <c r="GZ60">
        <v>2.6049799999999999</v>
      </c>
      <c r="HA60">
        <v>2.1972700000000001</v>
      </c>
      <c r="HB60">
        <v>2.2997999999999998</v>
      </c>
      <c r="HC60">
        <v>42.085700000000003</v>
      </c>
      <c r="HD60">
        <v>14.3597</v>
      </c>
      <c r="HE60">
        <v>18</v>
      </c>
      <c r="HF60">
        <v>632.25599999999997</v>
      </c>
      <c r="HG60">
        <v>717.09299999999996</v>
      </c>
      <c r="HH60">
        <v>30.999099999999999</v>
      </c>
      <c r="HI60">
        <v>33.921700000000001</v>
      </c>
      <c r="HJ60">
        <v>29.999500000000001</v>
      </c>
      <c r="HK60">
        <v>33.9131</v>
      </c>
      <c r="HL60">
        <v>33.9208</v>
      </c>
      <c r="HM60">
        <v>20.560600000000001</v>
      </c>
      <c r="HN60">
        <v>28.134</v>
      </c>
      <c r="HO60">
        <v>39.782899999999998</v>
      </c>
      <c r="HP60">
        <v>31</v>
      </c>
      <c r="HQ60">
        <v>304.04500000000002</v>
      </c>
      <c r="HR60">
        <v>33.787399999999998</v>
      </c>
      <c r="HS60">
        <v>99.245900000000006</v>
      </c>
      <c r="HT60">
        <v>98.329499999999996</v>
      </c>
    </row>
    <row r="61" spans="1:228" x14ac:dyDescent="0.2">
      <c r="A61">
        <v>46</v>
      </c>
      <c r="B61">
        <v>1669222647.0999999</v>
      </c>
      <c r="C61">
        <v>179.5</v>
      </c>
      <c r="D61" t="s">
        <v>450</v>
      </c>
      <c r="E61" t="s">
        <v>451</v>
      </c>
      <c r="F61">
        <v>4</v>
      </c>
      <c r="G61">
        <v>1669222645.0999999</v>
      </c>
      <c r="H61">
        <f t="shared" si="0"/>
        <v>2.7011683172455734E-3</v>
      </c>
      <c r="I61">
        <f t="shared" si="1"/>
        <v>2.7011683172455734</v>
      </c>
      <c r="J61">
        <f t="shared" si="2"/>
        <v>7.1450246929944718</v>
      </c>
      <c r="K61">
        <f t="shared" si="3"/>
        <v>280.04628571428577</v>
      </c>
      <c r="L61">
        <f t="shared" si="4"/>
        <v>200.58383713382605</v>
      </c>
      <c r="M61">
        <f t="shared" si="5"/>
        <v>20.276884807791301</v>
      </c>
      <c r="N61">
        <f t="shared" si="6"/>
        <v>28.309690139638764</v>
      </c>
      <c r="O61">
        <f t="shared" si="7"/>
        <v>0.16018302778964397</v>
      </c>
      <c r="P61">
        <f t="shared" si="8"/>
        <v>3.6787283121348686</v>
      </c>
      <c r="Q61">
        <f t="shared" si="9"/>
        <v>0.15640664351408642</v>
      </c>
      <c r="R61">
        <f t="shared" si="10"/>
        <v>9.8086030097324237E-2</v>
      </c>
      <c r="S61">
        <f t="shared" si="11"/>
        <v>226.11086580508061</v>
      </c>
      <c r="T61">
        <f t="shared" si="12"/>
        <v>33.418310697770877</v>
      </c>
      <c r="U61">
        <f t="shared" si="13"/>
        <v>33.488785714285711</v>
      </c>
      <c r="V61">
        <f t="shared" si="14"/>
        <v>5.192526756037565</v>
      </c>
      <c r="W61">
        <f t="shared" si="15"/>
        <v>70.064250068462357</v>
      </c>
      <c r="X61">
        <f t="shared" si="16"/>
        <v>3.5219477690157639</v>
      </c>
      <c r="Y61">
        <f t="shared" si="17"/>
        <v>5.0267401214946839</v>
      </c>
      <c r="Z61">
        <f t="shared" si="18"/>
        <v>1.6705789870218011</v>
      </c>
      <c r="AA61">
        <f t="shared" si="19"/>
        <v>-119.1215227905298</v>
      </c>
      <c r="AB61">
        <f t="shared" si="20"/>
        <v>-114.7013512760313</v>
      </c>
      <c r="AC61">
        <f t="shared" si="21"/>
        <v>-7.1547807945039716</v>
      </c>
      <c r="AD61">
        <f t="shared" si="22"/>
        <v>-14.866789055984469</v>
      </c>
      <c r="AE61">
        <f t="shared" si="23"/>
        <v>30.43431640883162</v>
      </c>
      <c r="AF61">
        <f t="shared" si="24"/>
        <v>2.6379894482077484</v>
      </c>
      <c r="AG61">
        <f t="shared" si="25"/>
        <v>7.1450246929944718</v>
      </c>
      <c r="AH61">
        <v>302.63779050279987</v>
      </c>
      <c r="AI61">
        <v>292.70963030303028</v>
      </c>
      <c r="AJ61">
        <v>1.705041333806155</v>
      </c>
      <c r="AK61">
        <v>65.850952648887542</v>
      </c>
      <c r="AL61">
        <f t="shared" si="26"/>
        <v>2.7011683172455734</v>
      </c>
      <c r="AM61">
        <v>33.793568462219277</v>
      </c>
      <c r="AN61">
        <v>34.841330769230801</v>
      </c>
      <c r="AO61">
        <v>6.6036041933013696E-3</v>
      </c>
      <c r="AP61">
        <v>87.460255813304641</v>
      </c>
      <c r="AQ61">
        <v>54</v>
      </c>
      <c r="AR61">
        <v>8</v>
      </c>
      <c r="AS61">
        <f t="shared" si="27"/>
        <v>1</v>
      </c>
      <c r="AT61">
        <f t="shared" si="28"/>
        <v>0</v>
      </c>
      <c r="AU61">
        <f t="shared" si="29"/>
        <v>47319.426362763632</v>
      </c>
      <c r="AV61">
        <f t="shared" si="30"/>
        <v>1199.984285714286</v>
      </c>
      <c r="AW61">
        <f t="shared" si="31"/>
        <v>1025.9108278782803</v>
      </c>
      <c r="AX61">
        <f t="shared" si="32"/>
        <v>0.85493688550063873</v>
      </c>
      <c r="AY61">
        <f t="shared" si="33"/>
        <v>0.18842818901623282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1669222645.0999999</v>
      </c>
      <c r="BF61">
        <v>280.04628571428577</v>
      </c>
      <c r="BG61">
        <v>292.99628571428582</v>
      </c>
      <c r="BH61">
        <v>34.839957142857138</v>
      </c>
      <c r="BI61">
        <v>33.782257142857141</v>
      </c>
      <c r="BJ61">
        <v>283.16157142857139</v>
      </c>
      <c r="BK61">
        <v>34.724542857142858</v>
      </c>
      <c r="BL61">
        <v>649.94057142857139</v>
      </c>
      <c r="BM61">
        <v>100.9894285714286</v>
      </c>
      <c r="BN61">
        <v>9.9896957142857151E-2</v>
      </c>
      <c r="BO61">
        <v>32.910442857142861</v>
      </c>
      <c r="BP61">
        <v>33.488785714285711</v>
      </c>
      <c r="BQ61">
        <v>999.89999999999986</v>
      </c>
      <c r="BR61">
        <v>0</v>
      </c>
      <c r="BS61">
        <v>0</v>
      </c>
      <c r="BT61">
        <v>9009.2857142857138</v>
      </c>
      <c r="BU61">
        <v>0</v>
      </c>
      <c r="BV61">
        <v>337.81242857142848</v>
      </c>
      <c r="BW61">
        <v>-12.94998571428571</v>
      </c>
      <c r="BX61">
        <v>290.15542857142862</v>
      </c>
      <c r="BY61">
        <v>303.24028571428568</v>
      </c>
      <c r="BZ61">
        <v>1.057692857142857</v>
      </c>
      <c r="CA61">
        <v>292.99628571428582</v>
      </c>
      <c r="CB61">
        <v>33.782257142857141</v>
      </c>
      <c r="CC61">
        <v>3.5184700000000002</v>
      </c>
      <c r="CD61">
        <v>3.4116528571428582</v>
      </c>
      <c r="CE61">
        <v>26.709114285714289</v>
      </c>
      <c r="CF61">
        <v>26.186399999999999</v>
      </c>
      <c r="CG61">
        <v>1199.984285714286</v>
      </c>
      <c r="CH61">
        <v>0.50002071428571437</v>
      </c>
      <c r="CI61">
        <v>0.49997928571428568</v>
      </c>
      <c r="CJ61">
        <v>0</v>
      </c>
      <c r="CK61">
        <v>866.4129999999999</v>
      </c>
      <c r="CL61">
        <v>4.9990899999999998</v>
      </c>
      <c r="CM61">
        <v>9618.3085714285717</v>
      </c>
      <c r="CN61">
        <v>9557.7899999999991</v>
      </c>
      <c r="CO61">
        <v>42.919285714285706</v>
      </c>
      <c r="CP61">
        <v>44.561999999999998</v>
      </c>
      <c r="CQ61">
        <v>43.686999999999998</v>
      </c>
      <c r="CR61">
        <v>43.553142857142859</v>
      </c>
      <c r="CS61">
        <v>44.204999999999998</v>
      </c>
      <c r="CT61">
        <v>597.51714285714286</v>
      </c>
      <c r="CU61">
        <v>597.4671428571429</v>
      </c>
      <c r="CV61">
        <v>0</v>
      </c>
      <c r="CW61">
        <v>1669222654.2</v>
      </c>
      <c r="CX61">
        <v>0</v>
      </c>
      <c r="CY61">
        <v>1669215309.0999999</v>
      </c>
      <c r="CZ61" t="s">
        <v>356</v>
      </c>
      <c r="DA61">
        <v>1669215309.0999999</v>
      </c>
      <c r="DB61">
        <v>1669215308.0999999</v>
      </c>
      <c r="DC61">
        <v>4</v>
      </c>
      <c r="DD61">
        <v>-3.3000000000000002E-2</v>
      </c>
      <c r="DE61">
        <v>-1.7000000000000001E-2</v>
      </c>
      <c r="DF61">
        <v>-3.2709999999999999</v>
      </c>
      <c r="DG61">
        <v>0.115</v>
      </c>
      <c r="DH61">
        <v>409</v>
      </c>
      <c r="DI61">
        <v>31</v>
      </c>
      <c r="DJ61">
        <v>0.59</v>
      </c>
      <c r="DK61">
        <v>0.22</v>
      </c>
      <c r="DL61">
        <v>-12.6421575</v>
      </c>
      <c r="DM61">
        <v>-1.868461913696045</v>
      </c>
      <c r="DN61">
        <v>0.19645673809709349</v>
      </c>
      <c r="DO61">
        <v>0</v>
      </c>
      <c r="DP61">
        <v>1.05449185</v>
      </c>
      <c r="DQ61">
        <v>-0.24781663789868821</v>
      </c>
      <c r="DR61">
        <v>3.8494588916852958E-2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357</v>
      </c>
      <c r="EA61">
        <v>3.2957700000000001</v>
      </c>
      <c r="EB61">
        <v>2.6253700000000002</v>
      </c>
      <c r="EC61">
        <v>7.4971700000000002E-2</v>
      </c>
      <c r="ED61">
        <v>7.64484E-2</v>
      </c>
      <c r="EE61">
        <v>0.14135</v>
      </c>
      <c r="EF61">
        <v>0.136822</v>
      </c>
      <c r="EG61">
        <v>28007.8</v>
      </c>
      <c r="EH61">
        <v>28468.6</v>
      </c>
      <c r="EI61">
        <v>28171.200000000001</v>
      </c>
      <c r="EJ61">
        <v>29672.1</v>
      </c>
      <c r="EK61">
        <v>33270.400000000001</v>
      </c>
      <c r="EL61">
        <v>35542.699999999997</v>
      </c>
      <c r="EM61">
        <v>39750.6</v>
      </c>
      <c r="EN61">
        <v>42398.400000000001</v>
      </c>
      <c r="EO61">
        <v>2.1233</v>
      </c>
      <c r="EP61">
        <v>2.1418200000000001</v>
      </c>
      <c r="EQ61">
        <v>0.14666499999999999</v>
      </c>
      <c r="ER61">
        <v>0</v>
      </c>
      <c r="ES61">
        <v>31.111499999999999</v>
      </c>
      <c r="ET61">
        <v>999.9</v>
      </c>
      <c r="EU61">
        <v>63.9</v>
      </c>
      <c r="EV61">
        <v>38.6</v>
      </c>
      <c r="EW61">
        <v>43.510899999999999</v>
      </c>
      <c r="EX61">
        <v>57.480899999999998</v>
      </c>
      <c r="EY61">
        <v>-1.3101</v>
      </c>
      <c r="EZ61">
        <v>2</v>
      </c>
      <c r="FA61">
        <v>0.51887399999999995</v>
      </c>
      <c r="FB61">
        <v>0.368118</v>
      </c>
      <c r="FC61">
        <v>20.2712</v>
      </c>
      <c r="FD61">
        <v>5.2189399999999999</v>
      </c>
      <c r="FE61">
        <v>12.006500000000001</v>
      </c>
      <c r="FF61">
        <v>4.9862000000000002</v>
      </c>
      <c r="FG61">
        <v>3.2844799999999998</v>
      </c>
      <c r="FH61">
        <v>9999</v>
      </c>
      <c r="FI61">
        <v>9999</v>
      </c>
      <c r="FJ61">
        <v>9999</v>
      </c>
      <c r="FK61">
        <v>999.9</v>
      </c>
      <c r="FL61">
        <v>1.86585</v>
      </c>
      <c r="FM61">
        <v>1.8621799999999999</v>
      </c>
      <c r="FN61">
        <v>1.8643099999999999</v>
      </c>
      <c r="FO61">
        <v>1.8603499999999999</v>
      </c>
      <c r="FP61">
        <v>1.86111</v>
      </c>
      <c r="FQ61">
        <v>1.8602000000000001</v>
      </c>
      <c r="FR61">
        <v>1.86188</v>
      </c>
      <c r="FS61">
        <v>1.85842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-3.12</v>
      </c>
      <c r="GH61">
        <v>0.1154</v>
      </c>
      <c r="GI61">
        <v>-2.7106589400944232</v>
      </c>
      <c r="GJ61">
        <v>-1.6100910332537859E-3</v>
      </c>
      <c r="GK61">
        <v>7.0186618486508772E-7</v>
      </c>
      <c r="GL61">
        <v>-2.134652460378022E-10</v>
      </c>
      <c r="GM61">
        <v>0.1154050000000026</v>
      </c>
      <c r="GN61">
        <v>0</v>
      </c>
      <c r="GO61">
        <v>0</v>
      </c>
      <c r="GP61">
        <v>0</v>
      </c>
      <c r="GQ61">
        <v>5</v>
      </c>
      <c r="GR61">
        <v>2079</v>
      </c>
      <c r="GS61">
        <v>3</v>
      </c>
      <c r="GT61">
        <v>29</v>
      </c>
      <c r="GU61">
        <v>122.3</v>
      </c>
      <c r="GV61">
        <v>122.3</v>
      </c>
      <c r="GW61">
        <v>1.0437000000000001</v>
      </c>
      <c r="GX61">
        <v>2.6171899999999999</v>
      </c>
      <c r="GY61">
        <v>2.04834</v>
      </c>
      <c r="GZ61">
        <v>2.6049799999999999</v>
      </c>
      <c r="HA61">
        <v>2.1972700000000001</v>
      </c>
      <c r="HB61">
        <v>2.34741</v>
      </c>
      <c r="HC61">
        <v>42.085700000000003</v>
      </c>
      <c r="HD61">
        <v>14.368399999999999</v>
      </c>
      <c r="HE61">
        <v>18</v>
      </c>
      <c r="HF61">
        <v>632.17700000000002</v>
      </c>
      <c r="HG61">
        <v>717.322</v>
      </c>
      <c r="HH61">
        <v>30.9985</v>
      </c>
      <c r="HI61">
        <v>33.915599999999998</v>
      </c>
      <c r="HJ61">
        <v>29.999500000000001</v>
      </c>
      <c r="HK61">
        <v>33.906999999999996</v>
      </c>
      <c r="HL61">
        <v>33.914400000000001</v>
      </c>
      <c r="HM61">
        <v>20.9452</v>
      </c>
      <c r="HN61">
        <v>28.134</v>
      </c>
      <c r="HO61">
        <v>39.782899999999998</v>
      </c>
      <c r="HP61">
        <v>31</v>
      </c>
      <c r="HQ61">
        <v>310.863</v>
      </c>
      <c r="HR61">
        <v>33.778300000000002</v>
      </c>
      <c r="HS61">
        <v>99.246600000000001</v>
      </c>
      <c r="HT61">
        <v>98.331000000000003</v>
      </c>
    </row>
    <row r="62" spans="1:228" x14ac:dyDescent="0.2">
      <c r="A62">
        <v>47</v>
      </c>
      <c r="B62">
        <v>1669222651.0999999</v>
      </c>
      <c r="C62">
        <v>183.5</v>
      </c>
      <c r="D62" t="s">
        <v>452</v>
      </c>
      <c r="E62" t="s">
        <v>453</v>
      </c>
      <c r="F62">
        <v>4</v>
      </c>
      <c r="G62">
        <v>1669222648.7874999</v>
      </c>
      <c r="H62">
        <f t="shared" si="0"/>
        <v>2.668378395671731E-3</v>
      </c>
      <c r="I62">
        <f t="shared" si="1"/>
        <v>2.6683783956717311</v>
      </c>
      <c r="J62">
        <f t="shared" si="2"/>
        <v>7.328923444139372</v>
      </c>
      <c r="K62">
        <f t="shared" si="3"/>
        <v>286.10112500000002</v>
      </c>
      <c r="L62">
        <f t="shared" si="4"/>
        <v>203.74393721811197</v>
      </c>
      <c r="M62">
        <f t="shared" si="5"/>
        <v>20.596145070294483</v>
      </c>
      <c r="N62">
        <f t="shared" si="6"/>
        <v>28.92149997556163</v>
      </c>
      <c r="O62">
        <f t="shared" si="7"/>
        <v>0.1582487910448446</v>
      </c>
      <c r="P62">
        <f t="shared" si="8"/>
        <v>3.6781360944145716</v>
      </c>
      <c r="Q62">
        <f t="shared" si="9"/>
        <v>0.15456134765464802</v>
      </c>
      <c r="R62">
        <f t="shared" si="10"/>
        <v>9.6924987967103943E-2</v>
      </c>
      <c r="S62">
        <f t="shared" si="11"/>
        <v>226.10972736018726</v>
      </c>
      <c r="T62">
        <f t="shared" si="12"/>
        <v>33.426566756625284</v>
      </c>
      <c r="U62">
        <f t="shared" si="13"/>
        <v>33.488500000000002</v>
      </c>
      <c r="V62">
        <f t="shared" si="14"/>
        <v>5.1924436937171699</v>
      </c>
      <c r="W62">
        <f t="shared" si="15"/>
        <v>70.06926766620461</v>
      </c>
      <c r="X62">
        <f t="shared" si="16"/>
        <v>3.5224613349289915</v>
      </c>
      <c r="Y62">
        <f t="shared" si="17"/>
        <v>5.0271131014373713</v>
      </c>
      <c r="Z62">
        <f t="shared" si="18"/>
        <v>1.6699823587881784</v>
      </c>
      <c r="AA62">
        <f t="shared" si="19"/>
        <v>-117.67548724912334</v>
      </c>
      <c r="AB62">
        <f t="shared" si="20"/>
        <v>-114.36455077724472</v>
      </c>
      <c r="AC62">
        <f t="shared" si="21"/>
        <v>-7.1349567430217418</v>
      </c>
      <c r="AD62">
        <f t="shared" si="22"/>
        <v>-13.065267409202534</v>
      </c>
      <c r="AE62">
        <f t="shared" si="23"/>
        <v>30.801092807602462</v>
      </c>
      <c r="AF62">
        <f t="shared" si="24"/>
        <v>2.643935450471445</v>
      </c>
      <c r="AG62">
        <f t="shared" si="25"/>
        <v>7.328923444139372</v>
      </c>
      <c r="AH62">
        <v>309.60655439490768</v>
      </c>
      <c r="AI62">
        <v>299.54379393939399</v>
      </c>
      <c r="AJ62">
        <v>1.7191791614204031</v>
      </c>
      <c r="AK62">
        <v>65.850952648887542</v>
      </c>
      <c r="AL62">
        <f t="shared" si="26"/>
        <v>2.6683783956717311</v>
      </c>
      <c r="AM62">
        <v>33.780992559673933</v>
      </c>
      <c r="AN62">
        <v>34.848963736263741</v>
      </c>
      <c r="AO62">
        <v>3.322086570955555E-4</v>
      </c>
      <c r="AP62">
        <v>87.460255813304641</v>
      </c>
      <c r="AQ62">
        <v>54</v>
      </c>
      <c r="AR62">
        <v>8</v>
      </c>
      <c r="AS62">
        <f t="shared" si="27"/>
        <v>1</v>
      </c>
      <c r="AT62">
        <f t="shared" si="28"/>
        <v>0</v>
      </c>
      <c r="AU62">
        <f t="shared" si="29"/>
        <v>47308.627420564022</v>
      </c>
      <c r="AV62">
        <f t="shared" si="30"/>
        <v>1199.9675</v>
      </c>
      <c r="AW62">
        <f t="shared" si="31"/>
        <v>1025.8975260933614</v>
      </c>
      <c r="AX62">
        <f t="shared" si="32"/>
        <v>0.85493775964212482</v>
      </c>
      <c r="AY62">
        <f t="shared" si="33"/>
        <v>0.18842987610930068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1669222648.7874999</v>
      </c>
      <c r="BF62">
        <v>286.10112500000002</v>
      </c>
      <c r="BG62">
        <v>299.20925</v>
      </c>
      <c r="BH62">
        <v>34.845362500000007</v>
      </c>
      <c r="BI62">
        <v>33.7854125</v>
      </c>
      <c r="BJ62">
        <v>289.22399999999999</v>
      </c>
      <c r="BK62">
        <v>34.729937500000013</v>
      </c>
      <c r="BL62">
        <v>650.01912500000003</v>
      </c>
      <c r="BM62">
        <v>100.98824999999999</v>
      </c>
      <c r="BN62">
        <v>0.10013256249999999</v>
      </c>
      <c r="BO62">
        <v>32.911762500000002</v>
      </c>
      <c r="BP62">
        <v>33.488500000000002</v>
      </c>
      <c r="BQ62">
        <v>999.9</v>
      </c>
      <c r="BR62">
        <v>0</v>
      </c>
      <c r="BS62">
        <v>0</v>
      </c>
      <c r="BT62">
        <v>9007.34375</v>
      </c>
      <c r="BU62">
        <v>0</v>
      </c>
      <c r="BV62">
        <v>339.08924999999999</v>
      </c>
      <c r="BW62">
        <v>-13.1081</v>
      </c>
      <c r="BX62">
        <v>296.43025</v>
      </c>
      <c r="BY62">
        <v>309.67149999999998</v>
      </c>
      <c r="BZ62">
        <v>1.05992625</v>
      </c>
      <c r="CA62">
        <v>299.20925</v>
      </c>
      <c r="CB62">
        <v>33.7854125</v>
      </c>
      <c r="CC62">
        <v>3.5189724999999998</v>
      </c>
      <c r="CD62">
        <v>3.4119312499999999</v>
      </c>
      <c r="CE62">
        <v>26.711537499999999</v>
      </c>
      <c r="CF62">
        <v>26.187774999999998</v>
      </c>
      <c r="CG62">
        <v>1199.9675</v>
      </c>
      <c r="CH62">
        <v>0.49999187499999997</v>
      </c>
      <c r="CI62">
        <v>0.50000812499999991</v>
      </c>
      <c r="CJ62">
        <v>0</v>
      </c>
      <c r="CK62">
        <v>866.02125000000001</v>
      </c>
      <c r="CL62">
        <v>4.9990899999999998</v>
      </c>
      <c r="CM62">
        <v>9582.9812500000007</v>
      </c>
      <c r="CN62">
        <v>9557.5437500000007</v>
      </c>
      <c r="CO62">
        <v>42.898249999999997</v>
      </c>
      <c r="CP62">
        <v>44.546499999999988</v>
      </c>
      <c r="CQ62">
        <v>43.686999999999998</v>
      </c>
      <c r="CR62">
        <v>43.5</v>
      </c>
      <c r="CS62">
        <v>44.202749999999988</v>
      </c>
      <c r="CT62">
        <v>597.47375000000011</v>
      </c>
      <c r="CU62">
        <v>597.49374999999998</v>
      </c>
      <c r="CV62">
        <v>0</v>
      </c>
      <c r="CW62">
        <v>1669222657.8</v>
      </c>
      <c r="CX62">
        <v>0</v>
      </c>
      <c r="CY62">
        <v>1669215309.0999999</v>
      </c>
      <c r="CZ62" t="s">
        <v>356</v>
      </c>
      <c r="DA62">
        <v>1669215309.0999999</v>
      </c>
      <c r="DB62">
        <v>1669215308.0999999</v>
      </c>
      <c r="DC62">
        <v>4</v>
      </c>
      <c r="DD62">
        <v>-3.3000000000000002E-2</v>
      </c>
      <c r="DE62">
        <v>-1.7000000000000001E-2</v>
      </c>
      <c r="DF62">
        <v>-3.2709999999999999</v>
      </c>
      <c r="DG62">
        <v>0.115</v>
      </c>
      <c r="DH62">
        <v>409</v>
      </c>
      <c r="DI62">
        <v>31</v>
      </c>
      <c r="DJ62">
        <v>0.59</v>
      </c>
      <c r="DK62">
        <v>0.22</v>
      </c>
      <c r="DL62">
        <v>-12.765420000000001</v>
      </c>
      <c r="DM62">
        <v>-2.4807039399624311</v>
      </c>
      <c r="DN62">
        <v>0.2404898991641852</v>
      </c>
      <c r="DO62">
        <v>0</v>
      </c>
      <c r="DP62">
        <v>1.0477571000000001</v>
      </c>
      <c r="DQ62">
        <v>-6.0176870544092008E-2</v>
      </c>
      <c r="DR62">
        <v>3.3633454615754232E-2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365</v>
      </c>
      <c r="EA62">
        <v>3.2961900000000002</v>
      </c>
      <c r="EB62">
        <v>2.6253099999999998</v>
      </c>
      <c r="EC62">
        <v>7.6405100000000004E-2</v>
      </c>
      <c r="ED62">
        <v>7.7884900000000007E-2</v>
      </c>
      <c r="EE62">
        <v>0.14136799999999999</v>
      </c>
      <c r="EF62">
        <v>0.136851</v>
      </c>
      <c r="EG62">
        <v>27965.3</v>
      </c>
      <c r="EH62">
        <v>28424.799999999999</v>
      </c>
      <c r="EI62">
        <v>28172.1</v>
      </c>
      <c r="EJ62">
        <v>29672.6</v>
      </c>
      <c r="EK62">
        <v>33270.6</v>
      </c>
      <c r="EL62">
        <v>35542.400000000001</v>
      </c>
      <c r="EM62">
        <v>39751.599999999999</v>
      </c>
      <c r="EN62">
        <v>42399.3</v>
      </c>
      <c r="EO62">
        <v>2.1240700000000001</v>
      </c>
      <c r="EP62">
        <v>2.1415799999999998</v>
      </c>
      <c r="EQ62">
        <v>0.14596400000000001</v>
      </c>
      <c r="ER62">
        <v>0</v>
      </c>
      <c r="ES62">
        <v>31.119700000000002</v>
      </c>
      <c r="ET62">
        <v>999.9</v>
      </c>
      <c r="EU62">
        <v>63.9</v>
      </c>
      <c r="EV62">
        <v>38.6</v>
      </c>
      <c r="EW62">
        <v>43.512999999999998</v>
      </c>
      <c r="EX62">
        <v>57.3309</v>
      </c>
      <c r="EY62">
        <v>-1.5625</v>
      </c>
      <c r="EZ62">
        <v>2</v>
      </c>
      <c r="FA62">
        <v>0.518316</v>
      </c>
      <c r="FB62">
        <v>0.36372300000000002</v>
      </c>
      <c r="FC62">
        <v>20.2713</v>
      </c>
      <c r="FD62">
        <v>5.2198399999999996</v>
      </c>
      <c r="FE62">
        <v>12.005000000000001</v>
      </c>
      <c r="FF62">
        <v>4.9867999999999997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1.86219</v>
      </c>
      <c r="FN62">
        <v>1.86432</v>
      </c>
      <c r="FO62">
        <v>1.8603499999999999</v>
      </c>
      <c r="FP62">
        <v>1.86111</v>
      </c>
      <c r="FQ62">
        <v>1.8602000000000001</v>
      </c>
      <c r="FR62">
        <v>1.86188</v>
      </c>
      <c r="FS62">
        <v>1.85842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-3.1280000000000001</v>
      </c>
      <c r="GH62">
        <v>0.1154</v>
      </c>
      <c r="GI62">
        <v>-2.7106589400944232</v>
      </c>
      <c r="GJ62">
        <v>-1.6100910332537859E-3</v>
      </c>
      <c r="GK62">
        <v>7.0186618486508772E-7</v>
      </c>
      <c r="GL62">
        <v>-2.134652460378022E-10</v>
      </c>
      <c r="GM62">
        <v>0.1154050000000026</v>
      </c>
      <c r="GN62">
        <v>0</v>
      </c>
      <c r="GO62">
        <v>0</v>
      </c>
      <c r="GP62">
        <v>0</v>
      </c>
      <c r="GQ62">
        <v>5</v>
      </c>
      <c r="GR62">
        <v>2079</v>
      </c>
      <c r="GS62">
        <v>3</v>
      </c>
      <c r="GT62">
        <v>29</v>
      </c>
      <c r="GU62">
        <v>122.4</v>
      </c>
      <c r="GV62">
        <v>122.4</v>
      </c>
      <c r="GW62">
        <v>1.0620099999999999</v>
      </c>
      <c r="GX62">
        <v>2.6220699999999999</v>
      </c>
      <c r="GY62">
        <v>2.04834</v>
      </c>
      <c r="GZ62">
        <v>2.6049799999999999</v>
      </c>
      <c r="HA62">
        <v>2.1972700000000001</v>
      </c>
      <c r="HB62">
        <v>2.34985</v>
      </c>
      <c r="HC62">
        <v>42.085700000000003</v>
      </c>
      <c r="HD62">
        <v>14.368399999999999</v>
      </c>
      <c r="HE62">
        <v>18</v>
      </c>
      <c r="HF62">
        <v>632.71500000000003</v>
      </c>
      <c r="HG62">
        <v>717.02599999999995</v>
      </c>
      <c r="HH62">
        <v>30.998699999999999</v>
      </c>
      <c r="HI62">
        <v>33.909500000000001</v>
      </c>
      <c r="HJ62">
        <v>29.999500000000001</v>
      </c>
      <c r="HK62">
        <v>33.9009</v>
      </c>
      <c r="HL62">
        <v>33.909100000000002</v>
      </c>
      <c r="HM62">
        <v>21.3248</v>
      </c>
      <c r="HN62">
        <v>28.134</v>
      </c>
      <c r="HO62">
        <v>39.782899999999998</v>
      </c>
      <c r="HP62">
        <v>31</v>
      </c>
      <c r="HQ62">
        <v>317.565</v>
      </c>
      <c r="HR62">
        <v>33.7712</v>
      </c>
      <c r="HS62">
        <v>99.249499999999998</v>
      </c>
      <c r="HT62">
        <v>98.332800000000006</v>
      </c>
    </row>
    <row r="63" spans="1:228" x14ac:dyDescent="0.2">
      <c r="A63">
        <v>48</v>
      </c>
      <c r="B63">
        <v>1669222655.0999999</v>
      </c>
      <c r="C63">
        <v>187.5</v>
      </c>
      <c r="D63" t="s">
        <v>454</v>
      </c>
      <c r="E63" t="s">
        <v>455</v>
      </c>
      <c r="F63">
        <v>4</v>
      </c>
      <c r="G63">
        <v>1669222653.0999999</v>
      </c>
      <c r="H63">
        <f t="shared" si="0"/>
        <v>2.6612913329480134E-3</v>
      </c>
      <c r="I63">
        <f t="shared" si="1"/>
        <v>2.6612913329480135</v>
      </c>
      <c r="J63">
        <f t="shared" si="2"/>
        <v>7.7344375884276486</v>
      </c>
      <c r="K63">
        <f t="shared" si="3"/>
        <v>293.27471428571431</v>
      </c>
      <c r="L63">
        <f t="shared" si="4"/>
        <v>206.38119329258075</v>
      </c>
      <c r="M63">
        <f t="shared" si="5"/>
        <v>20.862991767413295</v>
      </c>
      <c r="N63">
        <f t="shared" si="6"/>
        <v>29.647022832449643</v>
      </c>
      <c r="O63">
        <f t="shared" si="7"/>
        <v>0.15781143631220343</v>
      </c>
      <c r="P63">
        <f t="shared" si="8"/>
        <v>3.6772891008650817</v>
      </c>
      <c r="Q63">
        <f t="shared" si="9"/>
        <v>0.15414326886614485</v>
      </c>
      <c r="R63">
        <f t="shared" si="10"/>
        <v>9.6662011857461344E-2</v>
      </c>
      <c r="S63">
        <f t="shared" si="11"/>
        <v>226.11557109007632</v>
      </c>
      <c r="T63">
        <f t="shared" si="12"/>
        <v>33.434083169034103</v>
      </c>
      <c r="U63">
        <f t="shared" si="13"/>
        <v>33.491614285714277</v>
      </c>
      <c r="V63">
        <f t="shared" si="14"/>
        <v>5.1933491353721317</v>
      </c>
      <c r="W63">
        <f t="shared" si="15"/>
        <v>70.062301858454688</v>
      </c>
      <c r="X63">
        <f t="shared" si="16"/>
        <v>3.523278630937515</v>
      </c>
      <c r="Y63">
        <f t="shared" si="17"/>
        <v>5.0287794398412951</v>
      </c>
      <c r="Z63">
        <f t="shared" si="18"/>
        <v>1.6700705044346167</v>
      </c>
      <c r="AA63">
        <f t="shared" si="19"/>
        <v>-117.3629477830074</v>
      </c>
      <c r="AB63">
        <f t="shared" si="20"/>
        <v>-113.78700931435026</v>
      </c>
      <c r="AC63">
        <f t="shared" si="21"/>
        <v>-7.1008735934118059</v>
      </c>
      <c r="AD63">
        <f t="shared" si="22"/>
        <v>-12.135259600693161</v>
      </c>
      <c r="AE63">
        <f t="shared" si="23"/>
        <v>31.124068933164757</v>
      </c>
      <c r="AF63">
        <f t="shared" si="24"/>
        <v>2.637302269443611</v>
      </c>
      <c r="AG63">
        <f t="shared" si="25"/>
        <v>7.7344375884276486</v>
      </c>
      <c r="AH63">
        <v>316.64757867787182</v>
      </c>
      <c r="AI63">
        <v>306.43323636363618</v>
      </c>
      <c r="AJ63">
        <v>1.713478393087476</v>
      </c>
      <c r="AK63">
        <v>65.850952648887542</v>
      </c>
      <c r="AL63">
        <f t="shared" si="26"/>
        <v>2.6612913329480135</v>
      </c>
      <c r="AM63">
        <v>33.791036622117723</v>
      </c>
      <c r="AN63">
        <v>34.856006593406619</v>
      </c>
      <c r="AO63">
        <v>3.6404516812833831E-4</v>
      </c>
      <c r="AP63">
        <v>87.460255813304641</v>
      </c>
      <c r="AQ63">
        <v>54</v>
      </c>
      <c r="AR63">
        <v>8</v>
      </c>
      <c r="AS63">
        <f t="shared" si="27"/>
        <v>1</v>
      </c>
      <c r="AT63">
        <f t="shared" si="28"/>
        <v>0</v>
      </c>
      <c r="AU63">
        <f t="shared" si="29"/>
        <v>47292.586498061552</v>
      </c>
      <c r="AV63">
        <f t="shared" si="30"/>
        <v>1200.014285714286</v>
      </c>
      <c r="AW63">
        <f t="shared" si="31"/>
        <v>1025.9359850207652</v>
      </c>
      <c r="AX63">
        <f t="shared" si="32"/>
        <v>0.8549364763687759</v>
      </c>
      <c r="AY63">
        <f t="shared" si="33"/>
        <v>0.18842739939173747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1669222653.0999999</v>
      </c>
      <c r="BF63">
        <v>293.27471428571431</v>
      </c>
      <c r="BG63">
        <v>306.52428571428572</v>
      </c>
      <c r="BH63">
        <v>34.853028571428567</v>
      </c>
      <c r="BI63">
        <v>33.795728571428583</v>
      </c>
      <c r="BJ63">
        <v>296.40628571428567</v>
      </c>
      <c r="BK63">
        <v>34.737628571428573</v>
      </c>
      <c r="BL63">
        <v>650.00828571428576</v>
      </c>
      <c r="BM63">
        <v>100.9897142857143</v>
      </c>
      <c r="BN63">
        <v>9.9883242857142854E-2</v>
      </c>
      <c r="BO63">
        <v>32.917657142857138</v>
      </c>
      <c r="BP63">
        <v>33.491614285714277</v>
      </c>
      <c r="BQ63">
        <v>999.89999999999986</v>
      </c>
      <c r="BR63">
        <v>0</v>
      </c>
      <c r="BS63">
        <v>0</v>
      </c>
      <c r="BT63">
        <v>9004.2857142857138</v>
      </c>
      <c r="BU63">
        <v>0</v>
      </c>
      <c r="BV63">
        <v>329.07828571428581</v>
      </c>
      <c r="BW63">
        <v>-13.249599999999999</v>
      </c>
      <c r="BX63">
        <v>303.86542857142859</v>
      </c>
      <c r="BY63">
        <v>317.24585714285712</v>
      </c>
      <c r="BZ63">
        <v>1.0573014285714279</v>
      </c>
      <c r="CA63">
        <v>306.52428571428572</v>
      </c>
      <c r="CB63">
        <v>33.795728571428583</v>
      </c>
      <c r="CC63">
        <v>3.519794285714287</v>
      </c>
      <c r="CD63">
        <v>3.4130199999999999</v>
      </c>
      <c r="CE63">
        <v>26.715528571428571</v>
      </c>
      <c r="CF63">
        <v>26.193185714285711</v>
      </c>
      <c r="CG63">
        <v>1200.014285714286</v>
      </c>
      <c r="CH63">
        <v>0.50003485714285723</v>
      </c>
      <c r="CI63">
        <v>0.49996514285714277</v>
      </c>
      <c r="CJ63">
        <v>0</v>
      </c>
      <c r="CK63">
        <v>865.72300000000007</v>
      </c>
      <c r="CL63">
        <v>4.9990899999999998</v>
      </c>
      <c r="CM63">
        <v>9584.0528571428567</v>
      </c>
      <c r="CN63">
        <v>9558.0799999999981</v>
      </c>
      <c r="CO63">
        <v>42.919285714285721</v>
      </c>
      <c r="CP63">
        <v>44.561999999999998</v>
      </c>
      <c r="CQ63">
        <v>43.686999999999998</v>
      </c>
      <c r="CR63">
        <v>43.5</v>
      </c>
      <c r="CS63">
        <v>44.223000000000013</v>
      </c>
      <c r="CT63">
        <v>597.54857142857145</v>
      </c>
      <c r="CU63">
        <v>597.46571428571428</v>
      </c>
      <c r="CV63">
        <v>0</v>
      </c>
      <c r="CW63">
        <v>1669222662</v>
      </c>
      <c r="CX63">
        <v>0</v>
      </c>
      <c r="CY63">
        <v>1669215309.0999999</v>
      </c>
      <c r="CZ63" t="s">
        <v>356</v>
      </c>
      <c r="DA63">
        <v>1669215309.0999999</v>
      </c>
      <c r="DB63">
        <v>1669215308.0999999</v>
      </c>
      <c r="DC63">
        <v>4</v>
      </c>
      <c r="DD63">
        <v>-3.3000000000000002E-2</v>
      </c>
      <c r="DE63">
        <v>-1.7000000000000001E-2</v>
      </c>
      <c r="DF63">
        <v>-3.2709999999999999</v>
      </c>
      <c r="DG63">
        <v>0.115</v>
      </c>
      <c r="DH63">
        <v>409</v>
      </c>
      <c r="DI63">
        <v>31</v>
      </c>
      <c r="DJ63">
        <v>0.59</v>
      </c>
      <c r="DK63">
        <v>0.22</v>
      </c>
      <c r="DL63">
        <v>-12.923472500000001</v>
      </c>
      <c r="DM63">
        <v>-2.389691932457767</v>
      </c>
      <c r="DN63">
        <v>0.23192365229478001</v>
      </c>
      <c r="DO63">
        <v>0</v>
      </c>
      <c r="DP63">
        <v>1.0411661000000001</v>
      </c>
      <c r="DQ63">
        <v>0.1511509643527166</v>
      </c>
      <c r="DR63">
        <v>2.7295874607529979E-2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357</v>
      </c>
      <c r="EA63">
        <v>3.2958599999999998</v>
      </c>
      <c r="EB63">
        <v>2.6252800000000001</v>
      </c>
      <c r="EC63">
        <v>7.7824000000000004E-2</v>
      </c>
      <c r="ED63">
        <v>7.9301899999999995E-2</v>
      </c>
      <c r="EE63">
        <v>0.141398</v>
      </c>
      <c r="EF63">
        <v>0.13686999999999999</v>
      </c>
      <c r="EG63">
        <v>27921.599999999999</v>
      </c>
      <c r="EH63">
        <v>28381.3</v>
      </c>
      <c r="EI63">
        <v>28171.4</v>
      </c>
      <c r="EJ63">
        <v>29672.799999999999</v>
      </c>
      <c r="EK63">
        <v>33268.5</v>
      </c>
      <c r="EL63">
        <v>35541.9</v>
      </c>
      <c r="EM63">
        <v>39750.400000000001</v>
      </c>
      <c r="EN63">
        <v>42399.5</v>
      </c>
      <c r="EO63">
        <v>2.1237200000000001</v>
      </c>
      <c r="EP63">
        <v>2.14195</v>
      </c>
      <c r="EQ63">
        <v>0.14638899999999999</v>
      </c>
      <c r="ER63">
        <v>0</v>
      </c>
      <c r="ES63">
        <v>31.1281</v>
      </c>
      <c r="ET63">
        <v>999.9</v>
      </c>
      <c r="EU63">
        <v>63.9</v>
      </c>
      <c r="EV63">
        <v>38.6</v>
      </c>
      <c r="EW63">
        <v>43.510800000000003</v>
      </c>
      <c r="EX63">
        <v>57.270899999999997</v>
      </c>
      <c r="EY63">
        <v>-1.3822099999999999</v>
      </c>
      <c r="EZ63">
        <v>2</v>
      </c>
      <c r="FA63">
        <v>0.51790099999999994</v>
      </c>
      <c r="FB63">
        <v>0.36026999999999998</v>
      </c>
      <c r="FC63">
        <v>20.2713</v>
      </c>
      <c r="FD63">
        <v>5.2192400000000001</v>
      </c>
      <c r="FE63">
        <v>12.0061</v>
      </c>
      <c r="FF63">
        <v>4.9862000000000002</v>
      </c>
      <c r="FG63">
        <v>3.2844799999999998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1.8622000000000001</v>
      </c>
      <c r="FN63">
        <v>1.8643099999999999</v>
      </c>
      <c r="FO63">
        <v>1.8603499999999999</v>
      </c>
      <c r="FP63">
        <v>1.86111</v>
      </c>
      <c r="FQ63">
        <v>1.8602000000000001</v>
      </c>
      <c r="FR63">
        <v>1.86188</v>
      </c>
      <c r="FS63">
        <v>1.8584499999999999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-3.1360000000000001</v>
      </c>
      <c r="GH63">
        <v>0.1154</v>
      </c>
      <c r="GI63">
        <v>-2.7106589400944232</v>
      </c>
      <c r="GJ63">
        <v>-1.6100910332537859E-3</v>
      </c>
      <c r="GK63">
        <v>7.0186618486508772E-7</v>
      </c>
      <c r="GL63">
        <v>-2.134652460378022E-10</v>
      </c>
      <c r="GM63">
        <v>0.1154050000000026</v>
      </c>
      <c r="GN63">
        <v>0</v>
      </c>
      <c r="GO63">
        <v>0</v>
      </c>
      <c r="GP63">
        <v>0</v>
      </c>
      <c r="GQ63">
        <v>5</v>
      </c>
      <c r="GR63">
        <v>2079</v>
      </c>
      <c r="GS63">
        <v>3</v>
      </c>
      <c r="GT63">
        <v>29</v>
      </c>
      <c r="GU63">
        <v>122.4</v>
      </c>
      <c r="GV63">
        <v>122.5</v>
      </c>
      <c r="GW63">
        <v>1.0815399999999999</v>
      </c>
      <c r="GX63">
        <v>2.6220699999999999</v>
      </c>
      <c r="GY63">
        <v>2.04834</v>
      </c>
      <c r="GZ63">
        <v>2.6049799999999999</v>
      </c>
      <c r="HA63">
        <v>2.1972700000000001</v>
      </c>
      <c r="HB63">
        <v>2.3046899999999999</v>
      </c>
      <c r="HC63">
        <v>42.0593</v>
      </c>
      <c r="HD63">
        <v>14.3597</v>
      </c>
      <c r="HE63">
        <v>18</v>
      </c>
      <c r="HF63">
        <v>632.38400000000001</v>
      </c>
      <c r="HG63">
        <v>717.30499999999995</v>
      </c>
      <c r="HH63">
        <v>30.998899999999999</v>
      </c>
      <c r="HI63">
        <v>33.902500000000003</v>
      </c>
      <c r="HJ63">
        <v>29.999500000000001</v>
      </c>
      <c r="HK63">
        <v>33.894799999999996</v>
      </c>
      <c r="HL63">
        <v>33.902999999999999</v>
      </c>
      <c r="HM63">
        <v>21.703700000000001</v>
      </c>
      <c r="HN63">
        <v>28.134</v>
      </c>
      <c r="HO63">
        <v>39.404400000000003</v>
      </c>
      <c r="HP63">
        <v>31</v>
      </c>
      <c r="HQ63">
        <v>324.25299999999999</v>
      </c>
      <c r="HR63">
        <v>33.749299999999998</v>
      </c>
      <c r="HS63">
        <v>99.246600000000001</v>
      </c>
      <c r="HT63">
        <v>98.333399999999997</v>
      </c>
    </row>
    <row r="64" spans="1:228" x14ac:dyDescent="0.2">
      <c r="A64">
        <v>49</v>
      </c>
      <c r="B64">
        <v>1669222659.0999999</v>
      </c>
      <c r="C64">
        <v>191.5</v>
      </c>
      <c r="D64" t="s">
        <v>456</v>
      </c>
      <c r="E64" t="s">
        <v>457</v>
      </c>
      <c r="F64">
        <v>4</v>
      </c>
      <c r="G64">
        <v>1669222656.7874999</v>
      </c>
      <c r="H64">
        <f t="shared" si="0"/>
        <v>2.6778582433316122E-3</v>
      </c>
      <c r="I64">
        <f t="shared" si="1"/>
        <v>2.6778582433316123</v>
      </c>
      <c r="J64">
        <f t="shared" si="2"/>
        <v>7.9900805315311434</v>
      </c>
      <c r="K64">
        <f t="shared" si="3"/>
        <v>299.34562499999998</v>
      </c>
      <c r="L64">
        <f t="shared" si="4"/>
        <v>210.05823872880916</v>
      </c>
      <c r="M64">
        <f t="shared" si="5"/>
        <v>21.234748773274049</v>
      </c>
      <c r="N64">
        <f t="shared" si="6"/>
        <v>30.260794252684146</v>
      </c>
      <c r="O64">
        <f t="shared" si="7"/>
        <v>0.15858060607186697</v>
      </c>
      <c r="P64">
        <f t="shared" si="8"/>
        <v>3.6818418633682692</v>
      </c>
      <c r="Q64">
        <f t="shared" si="9"/>
        <v>0.1548815108902222</v>
      </c>
      <c r="R64">
        <f t="shared" si="10"/>
        <v>9.7126106626382949E-2</v>
      </c>
      <c r="S64">
        <f t="shared" si="11"/>
        <v>226.10836985933636</v>
      </c>
      <c r="T64">
        <f t="shared" si="12"/>
        <v>33.440334794782295</v>
      </c>
      <c r="U64">
        <f t="shared" si="13"/>
        <v>33.503425</v>
      </c>
      <c r="V64">
        <f t="shared" si="14"/>
        <v>5.1967842087246252</v>
      </c>
      <c r="W64">
        <f t="shared" si="15"/>
        <v>70.043065959504716</v>
      </c>
      <c r="X64">
        <f t="shared" si="16"/>
        <v>3.5243625026002903</v>
      </c>
      <c r="Y64">
        <f t="shared" si="17"/>
        <v>5.0317079275740086</v>
      </c>
      <c r="Z64">
        <f t="shared" si="18"/>
        <v>1.6724217061243349</v>
      </c>
      <c r="AA64">
        <f t="shared" si="19"/>
        <v>-118.0935485309241</v>
      </c>
      <c r="AB64">
        <f t="shared" si="20"/>
        <v>-114.21676803594498</v>
      </c>
      <c r="AC64">
        <f t="shared" si="21"/>
        <v>-7.1196520169952029</v>
      </c>
      <c r="AD64">
        <f t="shared" si="22"/>
        <v>-13.321598724527902</v>
      </c>
      <c r="AE64">
        <f t="shared" si="23"/>
        <v>31.420885809010183</v>
      </c>
      <c r="AF64">
        <f t="shared" si="24"/>
        <v>2.6769369008497996</v>
      </c>
      <c r="AG64">
        <f t="shared" si="25"/>
        <v>7.9900805315311434</v>
      </c>
      <c r="AH64">
        <v>323.6117338685022</v>
      </c>
      <c r="AI64">
        <v>313.27078787878781</v>
      </c>
      <c r="AJ64">
        <v>1.717606812727249</v>
      </c>
      <c r="AK64">
        <v>65.850952648887542</v>
      </c>
      <c r="AL64">
        <f t="shared" si="26"/>
        <v>2.6778582433316123</v>
      </c>
      <c r="AM64">
        <v>33.797392818871508</v>
      </c>
      <c r="AN64">
        <v>34.867712087912089</v>
      </c>
      <c r="AO64">
        <v>6.1013291195125615E-4</v>
      </c>
      <c r="AP64">
        <v>87.460255813304641</v>
      </c>
      <c r="AQ64">
        <v>54</v>
      </c>
      <c r="AR64">
        <v>8</v>
      </c>
      <c r="AS64">
        <f t="shared" si="27"/>
        <v>1</v>
      </c>
      <c r="AT64">
        <f t="shared" si="28"/>
        <v>0</v>
      </c>
      <c r="AU64">
        <f t="shared" si="29"/>
        <v>47372.371528910247</v>
      </c>
      <c r="AV64">
        <f t="shared" si="30"/>
        <v>1199.9662499999999</v>
      </c>
      <c r="AW64">
        <f t="shared" si="31"/>
        <v>1025.8958760929202</v>
      </c>
      <c r="AX64">
        <f t="shared" si="32"/>
        <v>0.85493727518829821</v>
      </c>
      <c r="AY64">
        <f t="shared" si="33"/>
        <v>0.18842894111341579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1669222656.7874999</v>
      </c>
      <c r="BF64">
        <v>299.34562499999998</v>
      </c>
      <c r="BG64">
        <v>312.73050000000001</v>
      </c>
      <c r="BH64">
        <v>34.863675000000001</v>
      </c>
      <c r="BI64">
        <v>33.790462499999997</v>
      </c>
      <c r="BJ64">
        <v>302.48475000000002</v>
      </c>
      <c r="BK64">
        <v>34.748275</v>
      </c>
      <c r="BL64">
        <v>649.98725000000002</v>
      </c>
      <c r="BM64">
        <v>100.99</v>
      </c>
      <c r="BN64">
        <v>9.9816337499999991E-2</v>
      </c>
      <c r="BO64">
        <v>32.928012500000001</v>
      </c>
      <c r="BP64">
        <v>33.503425</v>
      </c>
      <c r="BQ64">
        <v>999.9</v>
      </c>
      <c r="BR64">
        <v>0</v>
      </c>
      <c r="BS64">
        <v>0</v>
      </c>
      <c r="BT64">
        <v>9020</v>
      </c>
      <c r="BU64">
        <v>0</v>
      </c>
      <c r="BV64">
        <v>325.57925</v>
      </c>
      <c r="BW64">
        <v>-13.385</v>
      </c>
      <c r="BX64">
        <v>310.15875</v>
      </c>
      <c r="BY64">
        <v>323.66737499999999</v>
      </c>
      <c r="BZ64">
        <v>1.0731975</v>
      </c>
      <c r="CA64">
        <v>312.73050000000001</v>
      </c>
      <c r="CB64">
        <v>33.790462499999997</v>
      </c>
      <c r="CC64">
        <v>3.5208862500000002</v>
      </c>
      <c r="CD64">
        <v>3.4125000000000001</v>
      </c>
      <c r="CE64">
        <v>26.7207875</v>
      </c>
      <c r="CF64">
        <v>26.190587499999999</v>
      </c>
      <c r="CG64">
        <v>1199.9662499999999</v>
      </c>
      <c r="CH64">
        <v>0.50000575000000003</v>
      </c>
      <c r="CI64">
        <v>0.49999424999999997</v>
      </c>
      <c r="CJ64">
        <v>0</v>
      </c>
      <c r="CK64">
        <v>865.81475</v>
      </c>
      <c r="CL64">
        <v>4.9990899999999998</v>
      </c>
      <c r="CM64">
        <v>9645.6212500000001</v>
      </c>
      <c r="CN64">
        <v>9557.6175000000003</v>
      </c>
      <c r="CO64">
        <v>42.936999999999998</v>
      </c>
      <c r="CP64">
        <v>44.561999999999998</v>
      </c>
      <c r="CQ64">
        <v>43.686999999999998</v>
      </c>
      <c r="CR64">
        <v>43.5</v>
      </c>
      <c r="CS64">
        <v>44.202749999999988</v>
      </c>
      <c r="CT64">
        <v>597.49250000000006</v>
      </c>
      <c r="CU64">
        <v>597.47375</v>
      </c>
      <c r="CV64">
        <v>0</v>
      </c>
      <c r="CW64">
        <v>1669222666.2</v>
      </c>
      <c r="CX64">
        <v>0</v>
      </c>
      <c r="CY64">
        <v>1669215309.0999999</v>
      </c>
      <c r="CZ64" t="s">
        <v>356</v>
      </c>
      <c r="DA64">
        <v>1669215309.0999999</v>
      </c>
      <c r="DB64">
        <v>1669215308.0999999</v>
      </c>
      <c r="DC64">
        <v>4</v>
      </c>
      <c r="DD64">
        <v>-3.3000000000000002E-2</v>
      </c>
      <c r="DE64">
        <v>-1.7000000000000001E-2</v>
      </c>
      <c r="DF64">
        <v>-3.2709999999999999</v>
      </c>
      <c r="DG64">
        <v>0.115</v>
      </c>
      <c r="DH64">
        <v>409</v>
      </c>
      <c r="DI64">
        <v>31</v>
      </c>
      <c r="DJ64">
        <v>0.59</v>
      </c>
      <c r="DK64">
        <v>0.22</v>
      </c>
      <c r="DL64">
        <v>-13.081542499999999</v>
      </c>
      <c r="DM64">
        <v>-2.2165812382739039</v>
      </c>
      <c r="DN64">
        <v>0.21487623168640599</v>
      </c>
      <c r="DO64">
        <v>0</v>
      </c>
      <c r="DP64">
        <v>1.0485513</v>
      </c>
      <c r="DQ64">
        <v>0.21297219512194729</v>
      </c>
      <c r="DR64">
        <v>2.5588329006795259E-2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357</v>
      </c>
      <c r="EA64">
        <v>3.2958599999999998</v>
      </c>
      <c r="EB64">
        <v>2.6253099999999998</v>
      </c>
      <c r="EC64">
        <v>7.9230800000000004E-2</v>
      </c>
      <c r="ED64">
        <v>8.0697599999999994E-2</v>
      </c>
      <c r="EE64">
        <v>0.141425</v>
      </c>
      <c r="EF64">
        <v>0.13680200000000001</v>
      </c>
      <c r="EG64">
        <v>27879.3</v>
      </c>
      <c r="EH64">
        <v>28338.2</v>
      </c>
      <c r="EI64">
        <v>28171.599999999999</v>
      </c>
      <c r="EJ64">
        <v>29672.7</v>
      </c>
      <c r="EK64">
        <v>33268</v>
      </c>
      <c r="EL64">
        <v>35544.699999999997</v>
      </c>
      <c r="EM64">
        <v>39750.9</v>
      </c>
      <c r="EN64">
        <v>42399.4</v>
      </c>
      <c r="EO64">
        <v>2.1234500000000001</v>
      </c>
      <c r="EP64">
        <v>2.1421700000000001</v>
      </c>
      <c r="EQ64">
        <v>0.14609800000000001</v>
      </c>
      <c r="ER64">
        <v>0</v>
      </c>
      <c r="ES64">
        <v>31.1374</v>
      </c>
      <c r="ET64">
        <v>999.9</v>
      </c>
      <c r="EU64">
        <v>63.8</v>
      </c>
      <c r="EV64">
        <v>38.6</v>
      </c>
      <c r="EW64">
        <v>43.443800000000003</v>
      </c>
      <c r="EX64">
        <v>57.270899999999997</v>
      </c>
      <c r="EY64">
        <v>-1.44631</v>
      </c>
      <c r="EZ64">
        <v>2</v>
      </c>
      <c r="FA64">
        <v>0.51733499999999999</v>
      </c>
      <c r="FB64">
        <v>0.35867900000000003</v>
      </c>
      <c r="FC64">
        <v>20.2714</v>
      </c>
      <c r="FD64">
        <v>5.2190899999999996</v>
      </c>
      <c r="FE64">
        <v>12.0059</v>
      </c>
      <c r="FF64">
        <v>4.9864499999999996</v>
      </c>
      <c r="FG64">
        <v>3.2844799999999998</v>
      </c>
      <c r="FH64">
        <v>9999</v>
      </c>
      <c r="FI64">
        <v>9999</v>
      </c>
      <c r="FJ64">
        <v>9999</v>
      </c>
      <c r="FK64">
        <v>999.9</v>
      </c>
      <c r="FL64">
        <v>1.86585</v>
      </c>
      <c r="FM64">
        <v>1.8622000000000001</v>
      </c>
      <c r="FN64">
        <v>1.86432</v>
      </c>
      <c r="FO64">
        <v>1.8603499999999999</v>
      </c>
      <c r="FP64">
        <v>1.86111</v>
      </c>
      <c r="FQ64">
        <v>1.86019</v>
      </c>
      <c r="FR64">
        <v>1.86189</v>
      </c>
      <c r="FS64">
        <v>1.8584400000000001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-3.1440000000000001</v>
      </c>
      <c r="GH64">
        <v>0.1154</v>
      </c>
      <c r="GI64">
        <v>-2.7106589400944232</v>
      </c>
      <c r="GJ64">
        <v>-1.6100910332537859E-3</v>
      </c>
      <c r="GK64">
        <v>7.0186618486508772E-7</v>
      </c>
      <c r="GL64">
        <v>-2.134652460378022E-10</v>
      </c>
      <c r="GM64">
        <v>0.1154050000000026</v>
      </c>
      <c r="GN64">
        <v>0</v>
      </c>
      <c r="GO64">
        <v>0</v>
      </c>
      <c r="GP64">
        <v>0</v>
      </c>
      <c r="GQ64">
        <v>5</v>
      </c>
      <c r="GR64">
        <v>2079</v>
      </c>
      <c r="GS64">
        <v>3</v>
      </c>
      <c r="GT64">
        <v>29</v>
      </c>
      <c r="GU64">
        <v>122.5</v>
      </c>
      <c r="GV64">
        <v>122.5</v>
      </c>
      <c r="GW64">
        <v>1.10107</v>
      </c>
      <c r="GX64">
        <v>2.6147499999999999</v>
      </c>
      <c r="GY64">
        <v>2.04834</v>
      </c>
      <c r="GZ64">
        <v>2.6049799999999999</v>
      </c>
      <c r="HA64">
        <v>2.1972700000000001</v>
      </c>
      <c r="HB64">
        <v>2.36694</v>
      </c>
      <c r="HC64">
        <v>42.0593</v>
      </c>
      <c r="HD64">
        <v>14.3772</v>
      </c>
      <c r="HE64">
        <v>18</v>
      </c>
      <c r="HF64">
        <v>632.11599999999999</v>
      </c>
      <c r="HG64">
        <v>717.44299999999998</v>
      </c>
      <c r="HH64">
        <v>30.999300000000002</v>
      </c>
      <c r="HI64">
        <v>33.895699999999998</v>
      </c>
      <c r="HJ64">
        <v>29.999500000000001</v>
      </c>
      <c r="HK64">
        <v>33.889099999999999</v>
      </c>
      <c r="HL64">
        <v>33.896900000000002</v>
      </c>
      <c r="HM64">
        <v>22.082599999999999</v>
      </c>
      <c r="HN64">
        <v>28.134</v>
      </c>
      <c r="HO64">
        <v>39.404400000000003</v>
      </c>
      <c r="HP64">
        <v>31</v>
      </c>
      <c r="HQ64">
        <v>330.93799999999999</v>
      </c>
      <c r="HR64">
        <v>33.728299999999997</v>
      </c>
      <c r="HS64">
        <v>99.247699999999995</v>
      </c>
      <c r="HT64">
        <v>98.333200000000005</v>
      </c>
    </row>
    <row r="65" spans="1:228" x14ac:dyDescent="0.2">
      <c r="A65">
        <v>50</v>
      </c>
      <c r="B65">
        <v>1669222663.0999999</v>
      </c>
      <c r="C65">
        <v>195.5</v>
      </c>
      <c r="D65" t="s">
        <v>458</v>
      </c>
      <c r="E65" t="s">
        <v>459</v>
      </c>
      <c r="F65">
        <v>4</v>
      </c>
      <c r="G65">
        <v>1669222661.0999999</v>
      </c>
      <c r="H65">
        <f t="shared" si="0"/>
        <v>2.7163784169727642E-3</v>
      </c>
      <c r="I65">
        <f t="shared" si="1"/>
        <v>2.7163784169727641</v>
      </c>
      <c r="J65">
        <f t="shared" si="2"/>
        <v>7.9744155476844085</v>
      </c>
      <c r="K65">
        <f t="shared" si="3"/>
        <v>306.50871428571429</v>
      </c>
      <c r="L65">
        <f t="shared" si="4"/>
        <v>218.16055558398415</v>
      </c>
      <c r="M65">
        <f t="shared" si="5"/>
        <v>22.053611484948672</v>
      </c>
      <c r="N65">
        <f t="shared" si="6"/>
        <v>30.98463002862157</v>
      </c>
      <c r="O65">
        <f t="shared" si="7"/>
        <v>0.16058072548280669</v>
      </c>
      <c r="P65">
        <f t="shared" si="8"/>
        <v>3.6832616582026918</v>
      </c>
      <c r="Q65">
        <f t="shared" si="9"/>
        <v>0.15679035743534667</v>
      </c>
      <c r="R65">
        <f t="shared" si="10"/>
        <v>9.8327071165952212E-2</v>
      </c>
      <c r="S65">
        <f t="shared" si="11"/>
        <v>226.10224209242054</v>
      </c>
      <c r="T65">
        <f t="shared" si="12"/>
        <v>33.437965563171517</v>
      </c>
      <c r="U65">
        <f t="shared" si="13"/>
        <v>33.515657142857137</v>
      </c>
      <c r="V65">
        <f t="shared" si="14"/>
        <v>5.200343935195229</v>
      </c>
      <c r="W65">
        <f t="shared" si="15"/>
        <v>70.02389740126138</v>
      </c>
      <c r="X65">
        <f t="shared" si="16"/>
        <v>3.5245671749758887</v>
      </c>
      <c r="Y65">
        <f t="shared" si="17"/>
        <v>5.0333776121870057</v>
      </c>
      <c r="Z65">
        <f t="shared" si="18"/>
        <v>1.6757767602193403</v>
      </c>
      <c r="AA65">
        <f t="shared" si="19"/>
        <v>-119.7922881884989</v>
      </c>
      <c r="AB65">
        <f t="shared" si="20"/>
        <v>-115.51784409283033</v>
      </c>
      <c r="AC65">
        <f t="shared" si="21"/>
        <v>-7.1986178804169576</v>
      </c>
      <c r="AD65">
        <f t="shared" si="22"/>
        <v>-16.406508069325639</v>
      </c>
      <c r="AE65">
        <f t="shared" si="23"/>
        <v>31.687294993785954</v>
      </c>
      <c r="AF65">
        <f t="shared" si="24"/>
        <v>2.7528193252207327</v>
      </c>
      <c r="AG65">
        <f t="shared" si="25"/>
        <v>7.9744155476844085</v>
      </c>
      <c r="AH65">
        <v>330.59763510729817</v>
      </c>
      <c r="AI65">
        <v>320.18932121212111</v>
      </c>
      <c r="AJ65">
        <v>1.7359531988985131</v>
      </c>
      <c r="AK65">
        <v>65.850952648887542</v>
      </c>
      <c r="AL65">
        <f t="shared" si="26"/>
        <v>2.7163784169727641</v>
      </c>
      <c r="AM65">
        <v>33.77586769564126</v>
      </c>
      <c r="AN65">
        <v>34.863657142857157</v>
      </c>
      <c r="AO65">
        <v>2.439613362666478E-4</v>
      </c>
      <c r="AP65">
        <v>87.460255813304641</v>
      </c>
      <c r="AQ65">
        <v>54</v>
      </c>
      <c r="AR65">
        <v>8</v>
      </c>
      <c r="AS65">
        <f t="shared" si="27"/>
        <v>1</v>
      </c>
      <c r="AT65">
        <f t="shared" si="28"/>
        <v>0</v>
      </c>
      <c r="AU65">
        <f t="shared" si="29"/>
        <v>47396.832835118803</v>
      </c>
      <c r="AV65">
        <f t="shared" si="30"/>
        <v>1199.9271428571431</v>
      </c>
      <c r="AW65">
        <f t="shared" si="31"/>
        <v>1025.8630850219795</v>
      </c>
      <c r="AX65">
        <f t="shared" si="32"/>
        <v>0.8549378111235153</v>
      </c>
      <c r="AY65">
        <f t="shared" si="33"/>
        <v>0.1884299754683848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1669222661.0999999</v>
      </c>
      <c r="BF65">
        <v>306.50871428571429</v>
      </c>
      <c r="BG65">
        <v>320.0227142857143</v>
      </c>
      <c r="BH65">
        <v>34.866014285714293</v>
      </c>
      <c r="BI65">
        <v>33.762314285714289</v>
      </c>
      <c r="BJ65">
        <v>309.65685714285712</v>
      </c>
      <c r="BK65">
        <v>34.750600000000013</v>
      </c>
      <c r="BL65">
        <v>649.94714285714292</v>
      </c>
      <c r="BM65">
        <v>100.989</v>
      </c>
      <c r="BN65">
        <v>9.9904114285714288E-2</v>
      </c>
      <c r="BO65">
        <v>32.933914285714287</v>
      </c>
      <c r="BP65">
        <v>33.515657142857137</v>
      </c>
      <c r="BQ65">
        <v>999.89999999999986</v>
      </c>
      <c r="BR65">
        <v>0</v>
      </c>
      <c r="BS65">
        <v>0</v>
      </c>
      <c r="BT65">
        <v>9025</v>
      </c>
      <c r="BU65">
        <v>0</v>
      </c>
      <c r="BV65">
        <v>316.32771428571431</v>
      </c>
      <c r="BW65">
        <v>-13.514185714285709</v>
      </c>
      <c r="BX65">
        <v>317.58128571428568</v>
      </c>
      <c r="BY65">
        <v>331.20499999999998</v>
      </c>
      <c r="BZ65">
        <v>1.1036842857142859</v>
      </c>
      <c r="CA65">
        <v>320.0227142857143</v>
      </c>
      <c r="CB65">
        <v>33.762314285714289</v>
      </c>
      <c r="CC65">
        <v>3.521082857142857</v>
      </c>
      <c r="CD65">
        <v>3.4096228571428568</v>
      </c>
      <c r="CE65">
        <v>26.721742857142861</v>
      </c>
      <c r="CF65">
        <v>26.17631428571428</v>
      </c>
      <c r="CG65">
        <v>1199.9271428571431</v>
      </c>
      <c r="CH65">
        <v>0.49998685714285718</v>
      </c>
      <c r="CI65">
        <v>0.50001314285714282</v>
      </c>
      <c r="CJ65">
        <v>0</v>
      </c>
      <c r="CK65">
        <v>865.2675714285715</v>
      </c>
      <c r="CL65">
        <v>4.9990899999999998</v>
      </c>
      <c r="CM65">
        <v>9592.4499999999989</v>
      </c>
      <c r="CN65">
        <v>9557.2142857142862</v>
      </c>
      <c r="CO65">
        <v>42.919285714285706</v>
      </c>
      <c r="CP65">
        <v>44.517714285714291</v>
      </c>
      <c r="CQ65">
        <v>43.686999999999998</v>
      </c>
      <c r="CR65">
        <v>43.5</v>
      </c>
      <c r="CS65">
        <v>44.241</v>
      </c>
      <c r="CT65">
        <v>597.45142857142855</v>
      </c>
      <c r="CU65">
        <v>597.47571428571439</v>
      </c>
      <c r="CV65">
        <v>0</v>
      </c>
      <c r="CW65">
        <v>1669222669.8</v>
      </c>
      <c r="CX65">
        <v>0</v>
      </c>
      <c r="CY65">
        <v>1669215309.0999999</v>
      </c>
      <c r="CZ65" t="s">
        <v>356</v>
      </c>
      <c r="DA65">
        <v>1669215309.0999999</v>
      </c>
      <c r="DB65">
        <v>1669215308.0999999</v>
      </c>
      <c r="DC65">
        <v>4</v>
      </c>
      <c r="DD65">
        <v>-3.3000000000000002E-2</v>
      </c>
      <c r="DE65">
        <v>-1.7000000000000001E-2</v>
      </c>
      <c r="DF65">
        <v>-3.2709999999999999</v>
      </c>
      <c r="DG65">
        <v>0.115</v>
      </c>
      <c r="DH65">
        <v>409</v>
      </c>
      <c r="DI65">
        <v>31</v>
      </c>
      <c r="DJ65">
        <v>0.59</v>
      </c>
      <c r="DK65">
        <v>0.22</v>
      </c>
      <c r="DL65">
        <v>-13.2229375</v>
      </c>
      <c r="DM65">
        <v>-2.0755305816134908</v>
      </c>
      <c r="DN65">
        <v>0.2003990377814974</v>
      </c>
      <c r="DO65">
        <v>0</v>
      </c>
      <c r="DP65">
        <v>1.0683935</v>
      </c>
      <c r="DQ65">
        <v>0.1589698311444642</v>
      </c>
      <c r="DR65">
        <v>1.8198755939624001E-2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357</v>
      </c>
      <c r="EA65">
        <v>3.2959800000000001</v>
      </c>
      <c r="EB65">
        <v>2.6253000000000002</v>
      </c>
      <c r="EC65">
        <v>8.06399E-2</v>
      </c>
      <c r="ED65">
        <v>8.2099400000000003E-2</v>
      </c>
      <c r="EE65">
        <v>0.141405</v>
      </c>
      <c r="EF65">
        <v>0.13678199999999999</v>
      </c>
      <c r="EG65">
        <v>27837.599999999999</v>
      </c>
      <c r="EH65">
        <v>28295.3</v>
      </c>
      <c r="EI65">
        <v>28172.6</v>
      </c>
      <c r="EJ65">
        <v>29673</v>
      </c>
      <c r="EK65">
        <v>33269.699999999997</v>
      </c>
      <c r="EL65">
        <v>35546.1</v>
      </c>
      <c r="EM65">
        <v>39751.9</v>
      </c>
      <c r="EN65">
        <v>42399.9</v>
      </c>
      <c r="EO65">
        <v>2.1232500000000001</v>
      </c>
      <c r="EP65">
        <v>2.1422699999999999</v>
      </c>
      <c r="EQ65">
        <v>0.146784</v>
      </c>
      <c r="ER65">
        <v>0</v>
      </c>
      <c r="ES65">
        <v>31.146899999999999</v>
      </c>
      <c r="ET65">
        <v>999.9</v>
      </c>
      <c r="EU65">
        <v>63.8</v>
      </c>
      <c r="EV65">
        <v>38.6</v>
      </c>
      <c r="EW65">
        <v>43.446100000000001</v>
      </c>
      <c r="EX65">
        <v>57.120899999999999</v>
      </c>
      <c r="EY65">
        <v>-1.3782000000000001</v>
      </c>
      <c r="EZ65">
        <v>2</v>
      </c>
      <c r="FA65">
        <v>0.51668700000000001</v>
      </c>
      <c r="FB65">
        <v>0.35700999999999999</v>
      </c>
      <c r="FC65">
        <v>20.2714</v>
      </c>
      <c r="FD65">
        <v>5.2192400000000001</v>
      </c>
      <c r="FE65">
        <v>12.004899999999999</v>
      </c>
      <c r="FF65">
        <v>4.9863999999999997</v>
      </c>
      <c r="FG65">
        <v>3.2844799999999998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1.8622000000000001</v>
      </c>
      <c r="FN65">
        <v>1.86432</v>
      </c>
      <c r="FO65">
        <v>1.8603499999999999</v>
      </c>
      <c r="FP65">
        <v>1.86111</v>
      </c>
      <c r="FQ65">
        <v>1.8602000000000001</v>
      </c>
      <c r="FR65">
        <v>1.86188</v>
      </c>
      <c r="FS65">
        <v>1.8584499999999999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-3.153</v>
      </c>
      <c r="GH65">
        <v>0.1154</v>
      </c>
      <c r="GI65">
        <v>-2.7106589400944232</v>
      </c>
      <c r="GJ65">
        <v>-1.6100910332537859E-3</v>
      </c>
      <c r="GK65">
        <v>7.0186618486508772E-7</v>
      </c>
      <c r="GL65">
        <v>-2.134652460378022E-10</v>
      </c>
      <c r="GM65">
        <v>0.1154050000000026</v>
      </c>
      <c r="GN65">
        <v>0</v>
      </c>
      <c r="GO65">
        <v>0</v>
      </c>
      <c r="GP65">
        <v>0</v>
      </c>
      <c r="GQ65">
        <v>5</v>
      </c>
      <c r="GR65">
        <v>2079</v>
      </c>
      <c r="GS65">
        <v>3</v>
      </c>
      <c r="GT65">
        <v>29</v>
      </c>
      <c r="GU65">
        <v>122.6</v>
      </c>
      <c r="GV65">
        <v>122.6</v>
      </c>
      <c r="GW65">
        <v>1.11938</v>
      </c>
      <c r="GX65">
        <v>2.6171899999999999</v>
      </c>
      <c r="GY65">
        <v>2.04834</v>
      </c>
      <c r="GZ65">
        <v>2.6049799999999999</v>
      </c>
      <c r="HA65">
        <v>2.1972700000000001</v>
      </c>
      <c r="HB65">
        <v>2.36206</v>
      </c>
      <c r="HC65">
        <v>42.085700000000003</v>
      </c>
      <c r="HD65">
        <v>14.368399999999999</v>
      </c>
      <c r="HE65">
        <v>18</v>
      </c>
      <c r="HF65">
        <v>631.91</v>
      </c>
      <c r="HG65">
        <v>717.46500000000003</v>
      </c>
      <c r="HH65">
        <v>30.999500000000001</v>
      </c>
      <c r="HI65">
        <v>33.889600000000002</v>
      </c>
      <c r="HJ65">
        <v>29.999400000000001</v>
      </c>
      <c r="HK65">
        <v>33.883699999999997</v>
      </c>
      <c r="HL65">
        <v>33.890900000000002</v>
      </c>
      <c r="HM65">
        <v>22.456399999999999</v>
      </c>
      <c r="HN65">
        <v>28.134</v>
      </c>
      <c r="HO65">
        <v>39.404400000000003</v>
      </c>
      <c r="HP65">
        <v>31</v>
      </c>
      <c r="HQ65">
        <v>337.625</v>
      </c>
      <c r="HR65">
        <v>33.733499999999999</v>
      </c>
      <c r="HS65">
        <v>99.250600000000006</v>
      </c>
      <c r="HT65">
        <v>98.334299999999999</v>
      </c>
    </row>
    <row r="66" spans="1:228" x14ac:dyDescent="0.2">
      <c r="A66">
        <v>51</v>
      </c>
      <c r="B66">
        <v>1669222667.0999999</v>
      </c>
      <c r="C66">
        <v>199.5</v>
      </c>
      <c r="D66" t="s">
        <v>460</v>
      </c>
      <c r="E66" t="s">
        <v>461</v>
      </c>
      <c r="F66">
        <v>4</v>
      </c>
      <c r="G66">
        <v>1669222664.7874999</v>
      </c>
      <c r="H66">
        <f t="shared" si="0"/>
        <v>2.7141820986271515E-3</v>
      </c>
      <c r="I66">
        <f t="shared" si="1"/>
        <v>2.7141820986271514</v>
      </c>
      <c r="J66">
        <f t="shared" si="2"/>
        <v>8.4282494013073208</v>
      </c>
      <c r="K66">
        <f t="shared" si="3"/>
        <v>312.69012500000002</v>
      </c>
      <c r="L66">
        <f t="shared" si="4"/>
        <v>218.93115208466349</v>
      </c>
      <c r="M66">
        <f t="shared" si="5"/>
        <v>22.131285009429714</v>
      </c>
      <c r="N66">
        <f t="shared" si="6"/>
        <v>31.609180375267293</v>
      </c>
      <c r="O66">
        <f t="shared" si="7"/>
        <v>0.15935619332730128</v>
      </c>
      <c r="P66">
        <f t="shared" si="8"/>
        <v>3.6742862088844572</v>
      </c>
      <c r="Q66">
        <f t="shared" si="9"/>
        <v>0.15561379956686947</v>
      </c>
      <c r="R66">
        <f t="shared" si="10"/>
        <v>9.758754382181288E-2</v>
      </c>
      <c r="S66">
        <f t="shared" si="11"/>
        <v>226.10330811067783</v>
      </c>
      <c r="T66">
        <f t="shared" si="12"/>
        <v>33.457657962182395</v>
      </c>
      <c r="U66">
        <f t="shared" si="13"/>
        <v>33.551000000000002</v>
      </c>
      <c r="V66">
        <f t="shared" si="14"/>
        <v>5.2106411262395547</v>
      </c>
      <c r="W66">
        <f t="shared" si="15"/>
        <v>69.934774690871336</v>
      </c>
      <c r="X66">
        <f t="shared" si="16"/>
        <v>3.5236592421909307</v>
      </c>
      <c r="Y66">
        <f t="shared" si="17"/>
        <v>5.0384937361510911</v>
      </c>
      <c r="Z66">
        <f t="shared" si="18"/>
        <v>1.6869818840486239</v>
      </c>
      <c r="AA66">
        <f t="shared" si="19"/>
        <v>-119.69543054945738</v>
      </c>
      <c r="AB66">
        <f t="shared" si="20"/>
        <v>-118.65725883941023</v>
      </c>
      <c r="AC66">
        <f t="shared" si="21"/>
        <v>-7.414256365788142</v>
      </c>
      <c r="AD66">
        <f t="shared" si="22"/>
        <v>-19.663637643977921</v>
      </c>
      <c r="AE66">
        <f t="shared" si="23"/>
        <v>31.719936952765465</v>
      </c>
      <c r="AF66">
        <f t="shared" si="24"/>
        <v>2.712467121709087</v>
      </c>
      <c r="AG66">
        <f t="shared" si="25"/>
        <v>8.4282494013073208</v>
      </c>
      <c r="AH66">
        <v>337.56751693850839</v>
      </c>
      <c r="AI66">
        <v>327.07959393939387</v>
      </c>
      <c r="AJ66">
        <v>1.7074102188197879</v>
      </c>
      <c r="AK66">
        <v>65.850952648887542</v>
      </c>
      <c r="AL66">
        <f t="shared" si="26"/>
        <v>2.7141820986271514</v>
      </c>
      <c r="AM66">
        <v>33.763560232138524</v>
      </c>
      <c r="AN66">
        <v>34.853052747252782</v>
      </c>
      <c r="AO66">
        <v>-2.4347003358565349E-4</v>
      </c>
      <c r="AP66">
        <v>87.460255813304641</v>
      </c>
      <c r="AQ66">
        <v>55</v>
      </c>
      <c r="AR66">
        <v>8</v>
      </c>
      <c r="AS66">
        <f t="shared" si="27"/>
        <v>1</v>
      </c>
      <c r="AT66">
        <f t="shared" si="28"/>
        <v>0</v>
      </c>
      <c r="AU66">
        <f t="shared" si="29"/>
        <v>47233.602068306878</v>
      </c>
      <c r="AV66">
        <f t="shared" si="30"/>
        <v>1199.93</v>
      </c>
      <c r="AW66">
        <f t="shared" si="31"/>
        <v>1025.8658010936156</v>
      </c>
      <c r="AX66">
        <f t="shared" si="32"/>
        <v>0.85493803896361908</v>
      </c>
      <c r="AY66">
        <f t="shared" si="33"/>
        <v>0.18843041519978485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1669222664.7874999</v>
      </c>
      <c r="BF66">
        <v>312.69012500000002</v>
      </c>
      <c r="BG66">
        <v>326.21912500000002</v>
      </c>
      <c r="BH66">
        <v>34.857387500000002</v>
      </c>
      <c r="BI66">
        <v>33.769887500000003</v>
      </c>
      <c r="BJ66">
        <v>315.84587499999998</v>
      </c>
      <c r="BK66">
        <v>34.7419875</v>
      </c>
      <c r="BL66">
        <v>649.96575000000007</v>
      </c>
      <c r="BM66">
        <v>100.988</v>
      </c>
      <c r="BN66">
        <v>9.9875337499999994E-2</v>
      </c>
      <c r="BO66">
        <v>32.951987500000001</v>
      </c>
      <c r="BP66">
        <v>33.551000000000002</v>
      </c>
      <c r="BQ66">
        <v>999.9</v>
      </c>
      <c r="BR66">
        <v>0</v>
      </c>
      <c r="BS66">
        <v>0</v>
      </c>
      <c r="BT66">
        <v>8994.0625</v>
      </c>
      <c r="BU66">
        <v>0</v>
      </c>
      <c r="BV66">
        <v>300.69212499999998</v>
      </c>
      <c r="BW66">
        <v>-13.528975000000001</v>
      </c>
      <c r="BX66">
        <v>323.98312499999997</v>
      </c>
      <c r="BY66">
        <v>337.62049999999999</v>
      </c>
      <c r="BZ66">
        <v>1.087515</v>
      </c>
      <c r="CA66">
        <v>326.21912500000002</v>
      </c>
      <c r="CB66">
        <v>33.769887500000003</v>
      </c>
      <c r="CC66">
        <v>3.5201812499999998</v>
      </c>
      <c r="CD66">
        <v>3.41035625</v>
      </c>
      <c r="CE66">
        <v>26.717400000000001</v>
      </c>
      <c r="CF66">
        <v>26.179937500000001</v>
      </c>
      <c r="CG66">
        <v>1199.93</v>
      </c>
      <c r="CH66">
        <v>0.49998124999999999</v>
      </c>
      <c r="CI66">
        <v>0.50001874999999996</v>
      </c>
      <c r="CJ66">
        <v>0</v>
      </c>
      <c r="CK66">
        <v>865.13799999999992</v>
      </c>
      <c r="CL66">
        <v>4.9990899999999998</v>
      </c>
      <c r="CM66">
        <v>9552.651249999999</v>
      </c>
      <c r="CN66">
        <v>9557.223750000001</v>
      </c>
      <c r="CO66">
        <v>42.898249999999997</v>
      </c>
      <c r="CP66">
        <v>44.5</v>
      </c>
      <c r="CQ66">
        <v>43.671499999999988</v>
      </c>
      <c r="CR66">
        <v>43.5</v>
      </c>
      <c r="CS66">
        <v>44.242125000000001</v>
      </c>
      <c r="CT66">
        <v>597.44375000000002</v>
      </c>
      <c r="CU66">
        <v>597.48625000000004</v>
      </c>
      <c r="CV66">
        <v>0</v>
      </c>
      <c r="CW66">
        <v>1669222674</v>
      </c>
      <c r="CX66">
        <v>0</v>
      </c>
      <c r="CY66">
        <v>1669215309.0999999</v>
      </c>
      <c r="CZ66" t="s">
        <v>356</v>
      </c>
      <c r="DA66">
        <v>1669215309.0999999</v>
      </c>
      <c r="DB66">
        <v>1669215308.0999999</v>
      </c>
      <c r="DC66">
        <v>4</v>
      </c>
      <c r="DD66">
        <v>-3.3000000000000002E-2</v>
      </c>
      <c r="DE66">
        <v>-1.7000000000000001E-2</v>
      </c>
      <c r="DF66">
        <v>-3.2709999999999999</v>
      </c>
      <c r="DG66">
        <v>0.115</v>
      </c>
      <c r="DH66">
        <v>409</v>
      </c>
      <c r="DI66">
        <v>31</v>
      </c>
      <c r="DJ66">
        <v>0.59</v>
      </c>
      <c r="DK66">
        <v>0.22</v>
      </c>
      <c r="DL66">
        <v>-13.341537499999999</v>
      </c>
      <c r="DM66">
        <v>-1.70463602251404</v>
      </c>
      <c r="DN66">
        <v>0.16769110693101771</v>
      </c>
      <c r="DO66">
        <v>0</v>
      </c>
      <c r="DP66">
        <v>1.07557875</v>
      </c>
      <c r="DQ66">
        <v>0.14937354596622329</v>
      </c>
      <c r="DR66">
        <v>1.7893417670682699E-2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357</v>
      </c>
      <c r="EA66">
        <v>3.2956699999999999</v>
      </c>
      <c r="EB66">
        <v>2.6248200000000002</v>
      </c>
      <c r="EC66">
        <v>8.2021399999999994E-2</v>
      </c>
      <c r="ED66">
        <v>8.3459699999999998E-2</v>
      </c>
      <c r="EE66">
        <v>0.14138600000000001</v>
      </c>
      <c r="EF66">
        <v>0.13680200000000001</v>
      </c>
      <c r="EG66">
        <v>27796.6</v>
      </c>
      <c r="EH66">
        <v>28253.9</v>
      </c>
      <c r="EI66">
        <v>28173.5</v>
      </c>
      <c r="EJ66">
        <v>29673.599999999999</v>
      </c>
      <c r="EK66">
        <v>33271.800000000003</v>
      </c>
      <c r="EL66">
        <v>35545.9</v>
      </c>
      <c r="EM66">
        <v>39753.300000000003</v>
      </c>
      <c r="EN66">
        <v>42400.6</v>
      </c>
      <c r="EO66">
        <v>2.12243</v>
      </c>
      <c r="EP66">
        <v>2.1424699999999999</v>
      </c>
      <c r="EQ66">
        <v>0.15066599999999999</v>
      </c>
      <c r="ER66">
        <v>0</v>
      </c>
      <c r="ES66">
        <v>31.154399999999999</v>
      </c>
      <c r="ET66">
        <v>999.9</v>
      </c>
      <c r="EU66">
        <v>63.8</v>
      </c>
      <c r="EV66">
        <v>38.6</v>
      </c>
      <c r="EW66">
        <v>43.442700000000002</v>
      </c>
      <c r="EX66">
        <v>57.210900000000002</v>
      </c>
      <c r="EY66">
        <v>-1.2740400000000001</v>
      </c>
      <c r="EZ66">
        <v>2</v>
      </c>
      <c r="FA66">
        <v>0.51630799999999999</v>
      </c>
      <c r="FB66">
        <v>0.35649199999999998</v>
      </c>
      <c r="FC66">
        <v>20.2713</v>
      </c>
      <c r="FD66">
        <v>5.2198399999999996</v>
      </c>
      <c r="FE66">
        <v>12.0059</v>
      </c>
      <c r="FF66">
        <v>4.9863499999999998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1.86585</v>
      </c>
      <c r="FM66">
        <v>1.8622099999999999</v>
      </c>
      <c r="FN66">
        <v>1.86432</v>
      </c>
      <c r="FO66">
        <v>1.8603499999999999</v>
      </c>
      <c r="FP66">
        <v>1.86111</v>
      </c>
      <c r="FQ66">
        <v>1.8602000000000001</v>
      </c>
      <c r="FR66">
        <v>1.86189</v>
      </c>
      <c r="FS66">
        <v>1.85846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-3.16</v>
      </c>
      <c r="GH66">
        <v>0.1154</v>
      </c>
      <c r="GI66">
        <v>-2.7106589400944232</v>
      </c>
      <c r="GJ66">
        <v>-1.6100910332537859E-3</v>
      </c>
      <c r="GK66">
        <v>7.0186618486508772E-7</v>
      </c>
      <c r="GL66">
        <v>-2.134652460378022E-10</v>
      </c>
      <c r="GM66">
        <v>0.1154050000000026</v>
      </c>
      <c r="GN66">
        <v>0</v>
      </c>
      <c r="GO66">
        <v>0</v>
      </c>
      <c r="GP66">
        <v>0</v>
      </c>
      <c r="GQ66">
        <v>5</v>
      </c>
      <c r="GR66">
        <v>2079</v>
      </c>
      <c r="GS66">
        <v>3</v>
      </c>
      <c r="GT66">
        <v>29</v>
      </c>
      <c r="GU66">
        <v>122.6</v>
      </c>
      <c r="GV66">
        <v>122.7</v>
      </c>
      <c r="GW66">
        <v>1.1376999999999999</v>
      </c>
      <c r="GX66">
        <v>2.6135299999999999</v>
      </c>
      <c r="GY66">
        <v>2.04834</v>
      </c>
      <c r="GZ66">
        <v>2.6049799999999999</v>
      </c>
      <c r="HA66">
        <v>2.1972700000000001</v>
      </c>
      <c r="HB66">
        <v>2.33643</v>
      </c>
      <c r="HC66">
        <v>42.0593</v>
      </c>
      <c r="HD66">
        <v>14.3772</v>
      </c>
      <c r="HE66">
        <v>18</v>
      </c>
      <c r="HF66">
        <v>631.21299999999997</v>
      </c>
      <c r="HG66">
        <v>717.58100000000002</v>
      </c>
      <c r="HH66">
        <v>30.999700000000001</v>
      </c>
      <c r="HI66">
        <v>33.883499999999998</v>
      </c>
      <c r="HJ66">
        <v>29.999400000000001</v>
      </c>
      <c r="HK66">
        <v>33.877800000000001</v>
      </c>
      <c r="HL66">
        <v>33.884799999999998</v>
      </c>
      <c r="HM66">
        <v>22.831600000000002</v>
      </c>
      <c r="HN66">
        <v>28.134</v>
      </c>
      <c r="HO66">
        <v>39.404400000000003</v>
      </c>
      <c r="HP66">
        <v>31</v>
      </c>
      <c r="HQ66">
        <v>344.30399999999997</v>
      </c>
      <c r="HR66">
        <v>33.722499999999997</v>
      </c>
      <c r="HS66">
        <v>99.254000000000005</v>
      </c>
      <c r="HT66">
        <v>98.335899999999995</v>
      </c>
    </row>
    <row r="67" spans="1:228" x14ac:dyDescent="0.2">
      <c r="A67">
        <v>52</v>
      </c>
      <c r="B67">
        <v>1669222671.0999999</v>
      </c>
      <c r="C67">
        <v>203.5</v>
      </c>
      <c r="D67" t="s">
        <v>462</v>
      </c>
      <c r="E67" t="s">
        <v>463</v>
      </c>
      <c r="F67">
        <v>4</v>
      </c>
      <c r="G67">
        <v>1669222669.0999999</v>
      </c>
      <c r="H67">
        <f t="shared" si="0"/>
        <v>2.675397534014733E-3</v>
      </c>
      <c r="I67">
        <f t="shared" si="1"/>
        <v>2.6753975340147331</v>
      </c>
      <c r="J67">
        <f t="shared" si="2"/>
        <v>8.3913212394188701</v>
      </c>
      <c r="K67">
        <f t="shared" si="3"/>
        <v>319.80542857142848</v>
      </c>
      <c r="L67">
        <f t="shared" si="4"/>
        <v>223.54548049614633</v>
      </c>
      <c r="M67">
        <f t="shared" si="5"/>
        <v>22.597353953229771</v>
      </c>
      <c r="N67">
        <f t="shared" si="6"/>
        <v>32.327902355948062</v>
      </c>
      <c r="O67">
        <f t="shared" si="7"/>
        <v>0.15458408463088605</v>
      </c>
      <c r="P67">
        <f t="shared" si="8"/>
        <v>3.6783003390107796</v>
      </c>
      <c r="Q67">
        <f t="shared" si="9"/>
        <v>0.15106355704471433</v>
      </c>
      <c r="R67">
        <f t="shared" si="10"/>
        <v>9.4724350707106594E-2</v>
      </c>
      <c r="S67">
        <f t="shared" si="11"/>
        <v>226.11334723553381</v>
      </c>
      <c r="T67">
        <f t="shared" si="12"/>
        <v>33.482241980956111</v>
      </c>
      <c r="U67">
        <f t="shared" si="13"/>
        <v>33.636271428571433</v>
      </c>
      <c r="V67">
        <f t="shared" si="14"/>
        <v>5.2355581208509534</v>
      </c>
      <c r="W67">
        <f t="shared" si="15"/>
        <v>69.851937167198912</v>
      </c>
      <c r="X67">
        <f t="shared" si="16"/>
        <v>3.5228381952915901</v>
      </c>
      <c r="Y67">
        <f t="shared" si="17"/>
        <v>5.043293483556881</v>
      </c>
      <c r="Z67">
        <f t="shared" si="18"/>
        <v>1.7127199255593633</v>
      </c>
      <c r="AA67">
        <f t="shared" si="19"/>
        <v>-117.98503125004973</v>
      </c>
      <c r="AB67">
        <f t="shared" si="20"/>
        <v>-132.33711021763631</v>
      </c>
      <c r="AC67">
        <f t="shared" si="21"/>
        <v>-8.2641507875926283</v>
      </c>
      <c r="AD67">
        <f t="shared" si="22"/>
        <v>-32.472945019744856</v>
      </c>
      <c r="AE67">
        <f t="shared" si="23"/>
        <v>32.019529780905927</v>
      </c>
      <c r="AF67">
        <f t="shared" si="24"/>
        <v>2.6932645971463236</v>
      </c>
      <c r="AG67">
        <f t="shared" si="25"/>
        <v>8.3913212394188701</v>
      </c>
      <c r="AH67">
        <v>344.51081319948622</v>
      </c>
      <c r="AI67">
        <v>333.9511696969696</v>
      </c>
      <c r="AJ67">
        <v>1.728364725120495</v>
      </c>
      <c r="AK67">
        <v>65.850952648887542</v>
      </c>
      <c r="AL67">
        <f t="shared" si="26"/>
        <v>2.6753975340147331</v>
      </c>
      <c r="AM67">
        <v>33.772611305233283</v>
      </c>
      <c r="AN67">
        <v>34.845852747252778</v>
      </c>
      <c r="AO67">
        <v>-3.8008994860506353E-5</v>
      </c>
      <c r="AP67">
        <v>87.460255813304641</v>
      </c>
      <c r="AQ67">
        <v>57</v>
      </c>
      <c r="AR67">
        <v>9</v>
      </c>
      <c r="AS67">
        <f t="shared" si="27"/>
        <v>1</v>
      </c>
      <c r="AT67">
        <f t="shared" si="28"/>
        <v>0</v>
      </c>
      <c r="AU67">
        <f t="shared" si="29"/>
        <v>47302.713827001367</v>
      </c>
      <c r="AV67">
        <f t="shared" si="30"/>
        <v>1199.984285714286</v>
      </c>
      <c r="AW67">
        <f t="shared" si="31"/>
        <v>1025.9121135935409</v>
      </c>
      <c r="AX67">
        <f t="shared" si="32"/>
        <v>0.85493795694405339</v>
      </c>
      <c r="AY67">
        <f t="shared" si="33"/>
        <v>0.18843025690202328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1669222669.0999999</v>
      </c>
      <c r="BF67">
        <v>319.80542857142848</v>
      </c>
      <c r="BG67">
        <v>333.46928571428572</v>
      </c>
      <c r="BH67">
        <v>34.84985714285714</v>
      </c>
      <c r="BI67">
        <v>33.769657142857127</v>
      </c>
      <c r="BJ67">
        <v>322.97014285714289</v>
      </c>
      <c r="BK67">
        <v>34.734442857142859</v>
      </c>
      <c r="BL67">
        <v>649.73085714285719</v>
      </c>
      <c r="BM67">
        <v>100.9868571428571</v>
      </c>
      <c r="BN67">
        <v>9.9301714285714285E-2</v>
      </c>
      <c r="BO67">
        <v>32.96892857142857</v>
      </c>
      <c r="BP67">
        <v>33.636271428571433</v>
      </c>
      <c r="BQ67">
        <v>999.89999999999986</v>
      </c>
      <c r="BR67">
        <v>0</v>
      </c>
      <c r="BS67">
        <v>0</v>
      </c>
      <c r="BT67">
        <v>9008.0357142857138</v>
      </c>
      <c r="BU67">
        <v>0</v>
      </c>
      <c r="BV67">
        <v>303.50257142857151</v>
      </c>
      <c r="BW67">
        <v>-13.66378571428571</v>
      </c>
      <c r="BX67">
        <v>331.35300000000001</v>
      </c>
      <c r="BY67">
        <v>345.1237142857143</v>
      </c>
      <c r="BZ67">
        <v>1.0802242857142861</v>
      </c>
      <c r="CA67">
        <v>333.46928571428572</v>
      </c>
      <c r="CB67">
        <v>33.769657142857127</v>
      </c>
      <c r="CC67">
        <v>3.5193842857142861</v>
      </c>
      <c r="CD67">
        <v>3.4102957142857142</v>
      </c>
      <c r="CE67">
        <v>26.713542857142858</v>
      </c>
      <c r="CF67">
        <v>26.179671428571432</v>
      </c>
      <c r="CG67">
        <v>1199.984285714286</v>
      </c>
      <c r="CH67">
        <v>0.49998442857142861</v>
      </c>
      <c r="CI67">
        <v>0.50001557142857145</v>
      </c>
      <c r="CJ67">
        <v>0</v>
      </c>
      <c r="CK67">
        <v>865.07485714285701</v>
      </c>
      <c r="CL67">
        <v>4.9990899999999998</v>
      </c>
      <c r="CM67">
        <v>9528.0671428571422</v>
      </c>
      <c r="CN67">
        <v>9557.6742857142854</v>
      </c>
      <c r="CO67">
        <v>42.875</v>
      </c>
      <c r="CP67">
        <v>44.5</v>
      </c>
      <c r="CQ67">
        <v>43.660428571428568</v>
      </c>
      <c r="CR67">
        <v>43.5</v>
      </c>
      <c r="CS67">
        <v>44.232000000000014</v>
      </c>
      <c r="CT67">
        <v>597.47428571428577</v>
      </c>
      <c r="CU67">
        <v>597.5100000000001</v>
      </c>
      <c r="CV67">
        <v>0</v>
      </c>
      <c r="CW67">
        <v>1669222678.2</v>
      </c>
      <c r="CX67">
        <v>0</v>
      </c>
      <c r="CY67">
        <v>1669215309.0999999</v>
      </c>
      <c r="CZ67" t="s">
        <v>356</v>
      </c>
      <c r="DA67">
        <v>1669215309.0999999</v>
      </c>
      <c r="DB67">
        <v>1669215308.0999999</v>
      </c>
      <c r="DC67">
        <v>4</v>
      </c>
      <c r="DD67">
        <v>-3.3000000000000002E-2</v>
      </c>
      <c r="DE67">
        <v>-1.7000000000000001E-2</v>
      </c>
      <c r="DF67">
        <v>-3.2709999999999999</v>
      </c>
      <c r="DG67">
        <v>0.115</v>
      </c>
      <c r="DH67">
        <v>409</v>
      </c>
      <c r="DI67">
        <v>31</v>
      </c>
      <c r="DJ67">
        <v>0.59</v>
      </c>
      <c r="DK67">
        <v>0.22</v>
      </c>
      <c r="DL67">
        <v>-13.449372500000001</v>
      </c>
      <c r="DM67">
        <v>-1.4518165103189311</v>
      </c>
      <c r="DN67">
        <v>0.14342426745063061</v>
      </c>
      <c r="DO67">
        <v>0</v>
      </c>
      <c r="DP67">
        <v>1.0797025</v>
      </c>
      <c r="DQ67">
        <v>9.8891707317070324E-2</v>
      </c>
      <c r="DR67">
        <v>1.6189710582650941E-2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365</v>
      </c>
      <c r="EA67">
        <v>3.29549</v>
      </c>
      <c r="EB67">
        <v>2.6249400000000001</v>
      </c>
      <c r="EC67">
        <v>8.3397499999999999E-2</v>
      </c>
      <c r="ED67">
        <v>8.4840600000000002E-2</v>
      </c>
      <c r="EE67">
        <v>0.14135400000000001</v>
      </c>
      <c r="EF67">
        <v>0.13678799999999999</v>
      </c>
      <c r="EG67">
        <v>27755.1</v>
      </c>
      <c r="EH67">
        <v>28211.9</v>
      </c>
      <c r="EI67">
        <v>28173.7</v>
      </c>
      <c r="EJ67">
        <v>29674.1</v>
      </c>
      <c r="EK67">
        <v>33273.199999999997</v>
      </c>
      <c r="EL67">
        <v>35547.1</v>
      </c>
      <c r="EM67">
        <v>39753.4</v>
      </c>
      <c r="EN67">
        <v>42401.2</v>
      </c>
      <c r="EO67">
        <v>2.1187999999999998</v>
      </c>
      <c r="EP67">
        <v>2.1425200000000002</v>
      </c>
      <c r="EQ67">
        <v>0.15454699999999999</v>
      </c>
      <c r="ER67">
        <v>0</v>
      </c>
      <c r="ES67">
        <v>31.158100000000001</v>
      </c>
      <c r="ET67">
        <v>999.9</v>
      </c>
      <c r="EU67">
        <v>63.8</v>
      </c>
      <c r="EV67">
        <v>38.6</v>
      </c>
      <c r="EW67">
        <v>43.442700000000002</v>
      </c>
      <c r="EX67">
        <v>56.940899999999999</v>
      </c>
      <c r="EY67">
        <v>-1.05769</v>
      </c>
      <c r="EZ67">
        <v>2</v>
      </c>
      <c r="FA67">
        <v>0.51571900000000004</v>
      </c>
      <c r="FB67">
        <v>0.35442299999999999</v>
      </c>
      <c r="FC67">
        <v>20.2712</v>
      </c>
      <c r="FD67">
        <v>5.2201399999999998</v>
      </c>
      <c r="FE67">
        <v>12.0053</v>
      </c>
      <c r="FF67">
        <v>4.9867499999999998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1.8622000000000001</v>
      </c>
      <c r="FN67">
        <v>1.86432</v>
      </c>
      <c r="FO67">
        <v>1.8603499999999999</v>
      </c>
      <c r="FP67">
        <v>1.86111</v>
      </c>
      <c r="FQ67">
        <v>1.8602000000000001</v>
      </c>
      <c r="FR67">
        <v>1.86188</v>
      </c>
      <c r="FS67">
        <v>1.8584499999999999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-3.1680000000000001</v>
      </c>
      <c r="GH67">
        <v>0.1154</v>
      </c>
      <c r="GI67">
        <v>-2.7106589400944232</v>
      </c>
      <c r="GJ67">
        <v>-1.6100910332537859E-3</v>
      </c>
      <c r="GK67">
        <v>7.0186618486508772E-7</v>
      </c>
      <c r="GL67">
        <v>-2.134652460378022E-10</v>
      </c>
      <c r="GM67">
        <v>0.1154050000000026</v>
      </c>
      <c r="GN67">
        <v>0</v>
      </c>
      <c r="GO67">
        <v>0</v>
      </c>
      <c r="GP67">
        <v>0</v>
      </c>
      <c r="GQ67">
        <v>5</v>
      </c>
      <c r="GR67">
        <v>2079</v>
      </c>
      <c r="GS67">
        <v>3</v>
      </c>
      <c r="GT67">
        <v>29</v>
      </c>
      <c r="GU67">
        <v>122.7</v>
      </c>
      <c r="GV67">
        <v>122.7</v>
      </c>
      <c r="GW67">
        <v>1.15601</v>
      </c>
      <c r="GX67">
        <v>2.6208499999999999</v>
      </c>
      <c r="GY67">
        <v>2.04834</v>
      </c>
      <c r="GZ67">
        <v>2.6061999999999999</v>
      </c>
      <c r="HA67">
        <v>2.1972700000000001</v>
      </c>
      <c r="HB67">
        <v>2.2802699999999998</v>
      </c>
      <c r="HC67">
        <v>42.0593</v>
      </c>
      <c r="HD67">
        <v>14.350899999999999</v>
      </c>
      <c r="HE67">
        <v>18</v>
      </c>
      <c r="HF67">
        <v>628.36699999999996</v>
      </c>
      <c r="HG67">
        <v>717.55600000000004</v>
      </c>
      <c r="HH67">
        <v>30.999600000000001</v>
      </c>
      <c r="HI67">
        <v>33.878100000000003</v>
      </c>
      <c r="HJ67">
        <v>29.999500000000001</v>
      </c>
      <c r="HK67">
        <v>33.872</v>
      </c>
      <c r="HL67">
        <v>33.878700000000002</v>
      </c>
      <c r="HM67">
        <v>23.2011</v>
      </c>
      <c r="HN67">
        <v>28.134</v>
      </c>
      <c r="HO67">
        <v>39.404400000000003</v>
      </c>
      <c r="HP67">
        <v>31</v>
      </c>
      <c r="HQ67">
        <v>350.983</v>
      </c>
      <c r="HR67">
        <v>33.734999999999999</v>
      </c>
      <c r="HS67">
        <v>99.254300000000001</v>
      </c>
      <c r="HT67">
        <v>98.337500000000006</v>
      </c>
    </row>
    <row r="68" spans="1:228" x14ac:dyDescent="0.2">
      <c r="A68">
        <v>53</v>
      </c>
      <c r="B68">
        <v>1669222675.0999999</v>
      </c>
      <c r="C68">
        <v>207.5</v>
      </c>
      <c r="D68" t="s">
        <v>464</v>
      </c>
      <c r="E68" t="s">
        <v>465</v>
      </c>
      <c r="F68">
        <v>4</v>
      </c>
      <c r="G68">
        <v>1669222672.7874999</v>
      </c>
      <c r="H68">
        <f t="shared" si="0"/>
        <v>2.6364595834825568E-3</v>
      </c>
      <c r="I68">
        <f t="shared" si="1"/>
        <v>2.6364595834825568</v>
      </c>
      <c r="J68">
        <f t="shared" si="2"/>
        <v>8.8701684931459255</v>
      </c>
      <c r="K68">
        <f t="shared" si="3"/>
        <v>325.93737499999997</v>
      </c>
      <c r="L68">
        <f t="shared" si="4"/>
        <v>222.57420548784447</v>
      </c>
      <c r="M68">
        <f t="shared" si="5"/>
        <v>22.49922593628963</v>
      </c>
      <c r="N68">
        <f t="shared" si="6"/>
        <v>32.947836992758155</v>
      </c>
      <c r="O68">
        <f t="shared" si="7"/>
        <v>0.1514063358443265</v>
      </c>
      <c r="P68">
        <f t="shared" si="8"/>
        <v>3.6711384435340952</v>
      </c>
      <c r="Q68">
        <f t="shared" si="9"/>
        <v>0.14802092438769751</v>
      </c>
      <c r="R68">
        <f t="shared" si="10"/>
        <v>9.281093879896872E-2</v>
      </c>
      <c r="S68">
        <f t="shared" si="11"/>
        <v>226.13650198637936</v>
      </c>
      <c r="T68">
        <f t="shared" si="12"/>
        <v>33.475787661502515</v>
      </c>
      <c r="U68">
        <f t="shared" si="13"/>
        <v>33.664112500000002</v>
      </c>
      <c r="V68">
        <f t="shared" si="14"/>
        <v>5.2437159157854136</v>
      </c>
      <c r="W68">
        <f t="shared" si="15"/>
        <v>69.882677808490072</v>
      </c>
      <c r="X68">
        <f t="shared" si="16"/>
        <v>3.52128421277411</v>
      </c>
      <c r="Y68">
        <f t="shared" si="17"/>
        <v>5.0388512907648026</v>
      </c>
      <c r="Z68">
        <f t="shared" si="18"/>
        <v>1.7224317030113037</v>
      </c>
      <c r="AA68">
        <f t="shared" si="19"/>
        <v>-116.26786763158076</v>
      </c>
      <c r="AB68">
        <f t="shared" si="20"/>
        <v>-140.69277982874587</v>
      </c>
      <c r="AC68">
        <f t="shared" si="21"/>
        <v>-8.8036092311961838</v>
      </c>
      <c r="AD68">
        <f t="shared" si="22"/>
        <v>-39.62775470514346</v>
      </c>
      <c r="AE68">
        <f t="shared" si="23"/>
        <v>32.229052042451741</v>
      </c>
      <c r="AF68">
        <f t="shared" si="24"/>
        <v>2.6747388359563145</v>
      </c>
      <c r="AG68">
        <f t="shared" si="25"/>
        <v>8.8701684931459255</v>
      </c>
      <c r="AH68">
        <v>351.50402544951322</v>
      </c>
      <c r="AI68">
        <v>340.80592121212118</v>
      </c>
      <c r="AJ68">
        <v>1.7127558131606579</v>
      </c>
      <c r="AK68">
        <v>65.850952648887542</v>
      </c>
      <c r="AL68">
        <f t="shared" si="26"/>
        <v>2.6364595834825568</v>
      </c>
      <c r="AM68">
        <v>33.766761277835663</v>
      </c>
      <c r="AN68">
        <v>34.82489670329673</v>
      </c>
      <c r="AO68">
        <v>-2.216623076289854E-4</v>
      </c>
      <c r="AP68">
        <v>87.460255813304641</v>
      </c>
      <c r="AQ68">
        <v>57</v>
      </c>
      <c r="AR68">
        <v>9</v>
      </c>
      <c r="AS68">
        <f t="shared" si="27"/>
        <v>1</v>
      </c>
      <c r="AT68">
        <f t="shared" si="28"/>
        <v>0</v>
      </c>
      <c r="AU68">
        <f t="shared" si="29"/>
        <v>47177.147349134015</v>
      </c>
      <c r="AV68">
        <f t="shared" si="30"/>
        <v>1200.1012499999999</v>
      </c>
      <c r="AW68">
        <f t="shared" si="31"/>
        <v>1026.012688593979</v>
      </c>
      <c r="AX68">
        <f t="shared" si="32"/>
        <v>0.85493843839757599</v>
      </c>
      <c r="AY68">
        <f t="shared" si="33"/>
        <v>0.18843118610732168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1669222672.7874999</v>
      </c>
      <c r="BF68">
        <v>325.93737499999997</v>
      </c>
      <c r="BG68">
        <v>339.68624999999997</v>
      </c>
      <c r="BH68">
        <v>34.834400000000002</v>
      </c>
      <c r="BI68">
        <v>33.762112500000001</v>
      </c>
      <c r="BJ68">
        <v>329.10950000000003</v>
      </c>
      <c r="BK68">
        <v>34.718999999999987</v>
      </c>
      <c r="BL68">
        <v>650.0335</v>
      </c>
      <c r="BM68">
        <v>100.986125</v>
      </c>
      <c r="BN68">
        <v>0.1002784625</v>
      </c>
      <c r="BO68">
        <v>32.953249999999997</v>
      </c>
      <c r="BP68">
        <v>33.664112500000002</v>
      </c>
      <c r="BQ68">
        <v>999.9</v>
      </c>
      <c r="BR68">
        <v>0</v>
      </c>
      <c r="BS68">
        <v>0</v>
      </c>
      <c r="BT68">
        <v>8983.3575000000001</v>
      </c>
      <c r="BU68">
        <v>0</v>
      </c>
      <c r="BV68">
        <v>299.26287500000001</v>
      </c>
      <c r="BW68">
        <v>-13.748787500000001</v>
      </c>
      <c r="BX68">
        <v>337.70100000000002</v>
      </c>
      <c r="BY68">
        <v>351.55549999999999</v>
      </c>
      <c r="BZ68">
        <v>1.0722974999999999</v>
      </c>
      <c r="CA68">
        <v>339.68624999999997</v>
      </c>
      <c r="CB68">
        <v>33.762112500000001</v>
      </c>
      <c r="CC68">
        <v>3.5177925000000001</v>
      </c>
      <c r="CD68">
        <v>3.4095062500000002</v>
      </c>
      <c r="CE68">
        <v>26.705874999999999</v>
      </c>
      <c r="CF68">
        <v>26.175750000000001</v>
      </c>
      <c r="CG68">
        <v>1200.1012499999999</v>
      </c>
      <c r="CH68">
        <v>0.49996912500000001</v>
      </c>
      <c r="CI68">
        <v>0.50003087499999999</v>
      </c>
      <c r="CJ68">
        <v>0</v>
      </c>
      <c r="CK68">
        <v>865.11449999999991</v>
      </c>
      <c r="CL68">
        <v>4.9990899999999998</v>
      </c>
      <c r="CM68">
        <v>9523.1237499999988</v>
      </c>
      <c r="CN68">
        <v>9558.56</v>
      </c>
      <c r="CO68">
        <v>42.859250000000003</v>
      </c>
      <c r="CP68">
        <v>44.5</v>
      </c>
      <c r="CQ68">
        <v>43.625</v>
      </c>
      <c r="CR68">
        <v>43.476374999999997</v>
      </c>
      <c r="CS68">
        <v>44.25</v>
      </c>
      <c r="CT68">
        <v>597.51374999999996</v>
      </c>
      <c r="CU68">
        <v>597.58749999999998</v>
      </c>
      <c r="CV68">
        <v>0</v>
      </c>
      <c r="CW68">
        <v>1669222681.8</v>
      </c>
      <c r="CX68">
        <v>0</v>
      </c>
      <c r="CY68">
        <v>1669215309.0999999</v>
      </c>
      <c r="CZ68" t="s">
        <v>356</v>
      </c>
      <c r="DA68">
        <v>1669215309.0999999</v>
      </c>
      <c r="DB68">
        <v>1669215308.0999999</v>
      </c>
      <c r="DC68">
        <v>4</v>
      </c>
      <c r="DD68">
        <v>-3.3000000000000002E-2</v>
      </c>
      <c r="DE68">
        <v>-1.7000000000000001E-2</v>
      </c>
      <c r="DF68">
        <v>-3.2709999999999999</v>
      </c>
      <c r="DG68">
        <v>0.115</v>
      </c>
      <c r="DH68">
        <v>409</v>
      </c>
      <c r="DI68">
        <v>31</v>
      </c>
      <c r="DJ68">
        <v>0.59</v>
      </c>
      <c r="DK68">
        <v>0.22</v>
      </c>
      <c r="DL68">
        <v>-13.533807317073171</v>
      </c>
      <c r="DM68">
        <v>-1.3910696864111529</v>
      </c>
      <c r="DN68">
        <v>0.14041113566819119</v>
      </c>
      <c r="DO68">
        <v>0</v>
      </c>
      <c r="DP68">
        <v>1.0819148780487811</v>
      </c>
      <c r="DQ68">
        <v>8.3554703832775419E-3</v>
      </c>
      <c r="DR68">
        <v>1.3557327444011689E-2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365</v>
      </c>
      <c r="EA68">
        <v>3.2967900000000001</v>
      </c>
      <c r="EB68">
        <v>2.6261000000000001</v>
      </c>
      <c r="EC68">
        <v>8.4759699999999993E-2</v>
      </c>
      <c r="ED68">
        <v>8.6182400000000006E-2</v>
      </c>
      <c r="EE68">
        <v>0.14130499999999999</v>
      </c>
      <c r="EF68">
        <v>0.136738</v>
      </c>
      <c r="EG68">
        <v>27713.4</v>
      </c>
      <c r="EH68">
        <v>28170.5</v>
      </c>
      <c r="EI68">
        <v>28173.200000000001</v>
      </c>
      <c r="EJ68">
        <v>29674.1</v>
      </c>
      <c r="EK68">
        <v>33275</v>
      </c>
      <c r="EL68">
        <v>35549</v>
      </c>
      <c r="EM68">
        <v>39753.1</v>
      </c>
      <c r="EN68">
        <v>42400.9</v>
      </c>
      <c r="EO68">
        <v>2.1202800000000002</v>
      </c>
      <c r="EP68">
        <v>2.1415999999999999</v>
      </c>
      <c r="EQ68">
        <v>0.15462899999999999</v>
      </c>
      <c r="ER68">
        <v>0</v>
      </c>
      <c r="ES68">
        <v>31.152799999999999</v>
      </c>
      <c r="ET68">
        <v>999.9</v>
      </c>
      <c r="EU68">
        <v>63.7</v>
      </c>
      <c r="EV68">
        <v>38.6</v>
      </c>
      <c r="EW68">
        <v>43.376199999999997</v>
      </c>
      <c r="EX68">
        <v>56.5809</v>
      </c>
      <c r="EY68">
        <v>-1.3822099999999999</v>
      </c>
      <c r="EZ68">
        <v>2</v>
      </c>
      <c r="FA68">
        <v>0.515158</v>
      </c>
      <c r="FB68">
        <v>0.34888599999999997</v>
      </c>
      <c r="FC68">
        <v>20.2712</v>
      </c>
      <c r="FD68">
        <v>5.2196899999999999</v>
      </c>
      <c r="FE68">
        <v>12.004899999999999</v>
      </c>
      <c r="FF68">
        <v>4.9861000000000004</v>
      </c>
      <c r="FG68">
        <v>3.2846500000000001</v>
      </c>
      <c r="FH68">
        <v>9999</v>
      </c>
      <c r="FI68">
        <v>9999</v>
      </c>
      <c r="FJ68">
        <v>9999</v>
      </c>
      <c r="FK68">
        <v>999.9</v>
      </c>
      <c r="FL68">
        <v>1.8658399999999999</v>
      </c>
      <c r="FM68">
        <v>1.8621799999999999</v>
      </c>
      <c r="FN68">
        <v>1.8643099999999999</v>
      </c>
      <c r="FO68">
        <v>1.8603499999999999</v>
      </c>
      <c r="FP68">
        <v>1.86111</v>
      </c>
      <c r="FQ68">
        <v>1.8602000000000001</v>
      </c>
      <c r="FR68">
        <v>1.86188</v>
      </c>
      <c r="FS68">
        <v>1.8584400000000001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-3.177</v>
      </c>
      <c r="GH68">
        <v>0.11550000000000001</v>
      </c>
      <c r="GI68">
        <v>-2.7106589400944232</v>
      </c>
      <c r="GJ68">
        <v>-1.6100910332537859E-3</v>
      </c>
      <c r="GK68">
        <v>7.0186618486508772E-7</v>
      </c>
      <c r="GL68">
        <v>-2.134652460378022E-10</v>
      </c>
      <c r="GM68">
        <v>0.1154050000000026</v>
      </c>
      <c r="GN68">
        <v>0</v>
      </c>
      <c r="GO68">
        <v>0</v>
      </c>
      <c r="GP68">
        <v>0</v>
      </c>
      <c r="GQ68">
        <v>5</v>
      </c>
      <c r="GR68">
        <v>2079</v>
      </c>
      <c r="GS68">
        <v>3</v>
      </c>
      <c r="GT68">
        <v>29</v>
      </c>
      <c r="GU68">
        <v>122.8</v>
      </c>
      <c r="GV68">
        <v>122.8</v>
      </c>
      <c r="GW68">
        <v>1.17554</v>
      </c>
      <c r="GX68">
        <v>2.6122999999999998</v>
      </c>
      <c r="GY68">
        <v>2.04834</v>
      </c>
      <c r="GZ68">
        <v>2.6049799999999999</v>
      </c>
      <c r="HA68">
        <v>2.1972700000000001</v>
      </c>
      <c r="HB68">
        <v>2.35107</v>
      </c>
      <c r="HC68">
        <v>42.0593</v>
      </c>
      <c r="HD68">
        <v>14.368399999999999</v>
      </c>
      <c r="HE68">
        <v>18</v>
      </c>
      <c r="HF68">
        <v>629.42999999999995</v>
      </c>
      <c r="HG68">
        <v>716.62</v>
      </c>
      <c r="HH68">
        <v>30.998899999999999</v>
      </c>
      <c r="HI68">
        <v>33.872799999999998</v>
      </c>
      <c r="HJ68">
        <v>29.999400000000001</v>
      </c>
      <c r="HK68">
        <v>33.864600000000003</v>
      </c>
      <c r="HL68">
        <v>33.872599999999998</v>
      </c>
      <c r="HM68">
        <v>23.5716</v>
      </c>
      <c r="HN68">
        <v>28.134</v>
      </c>
      <c r="HO68">
        <v>39.025100000000002</v>
      </c>
      <c r="HP68">
        <v>31</v>
      </c>
      <c r="HQ68">
        <v>357.66199999999998</v>
      </c>
      <c r="HR68">
        <v>33.736600000000003</v>
      </c>
      <c r="HS68">
        <v>99.253299999999996</v>
      </c>
      <c r="HT68">
        <v>98.337000000000003</v>
      </c>
    </row>
    <row r="69" spans="1:228" x14ac:dyDescent="0.2">
      <c r="A69">
        <v>54</v>
      </c>
      <c r="B69">
        <v>1669222679.0999999</v>
      </c>
      <c r="C69">
        <v>211.5</v>
      </c>
      <c r="D69" t="s">
        <v>466</v>
      </c>
      <c r="E69" t="s">
        <v>467</v>
      </c>
      <c r="F69">
        <v>4</v>
      </c>
      <c r="G69">
        <v>1669222677.0999999</v>
      </c>
      <c r="H69">
        <f t="shared" si="0"/>
        <v>2.5593445521072235E-3</v>
      </c>
      <c r="I69">
        <f t="shared" si="1"/>
        <v>2.5593445521072233</v>
      </c>
      <c r="J69">
        <f t="shared" si="2"/>
        <v>8.6715744678007436</v>
      </c>
      <c r="K69">
        <f t="shared" si="3"/>
        <v>333.15985714285711</v>
      </c>
      <c r="L69">
        <f t="shared" si="4"/>
        <v>228.89813597285516</v>
      </c>
      <c r="M69">
        <f t="shared" si="5"/>
        <v>23.138815169846463</v>
      </c>
      <c r="N69">
        <f t="shared" si="6"/>
        <v>33.678406002201861</v>
      </c>
      <c r="O69">
        <f t="shared" si="7"/>
        <v>0.14684372340533566</v>
      </c>
      <c r="P69">
        <f t="shared" si="8"/>
        <v>3.6789610148461178</v>
      </c>
      <c r="Q69">
        <f t="shared" si="9"/>
        <v>0.14366357987208875</v>
      </c>
      <c r="R69">
        <f t="shared" si="10"/>
        <v>9.0069724475516977E-2</v>
      </c>
      <c r="S69">
        <f t="shared" si="11"/>
        <v>226.12028794997954</v>
      </c>
      <c r="T69">
        <f t="shared" si="12"/>
        <v>33.46669250819248</v>
      </c>
      <c r="U69">
        <f t="shared" si="13"/>
        <v>33.658228571428573</v>
      </c>
      <c r="V69">
        <f t="shared" si="14"/>
        <v>5.2419909276778816</v>
      </c>
      <c r="W69">
        <f t="shared" si="15"/>
        <v>69.935406519014421</v>
      </c>
      <c r="X69">
        <f t="shared" si="16"/>
        <v>3.5191661890155572</v>
      </c>
      <c r="Y69">
        <f t="shared" si="17"/>
        <v>5.0320236403555434</v>
      </c>
      <c r="Z69">
        <f t="shared" si="18"/>
        <v>1.7228247386623243</v>
      </c>
      <c r="AA69">
        <f t="shared" si="19"/>
        <v>-112.86709474792856</v>
      </c>
      <c r="AB69">
        <f t="shared" si="20"/>
        <v>-144.60980061803161</v>
      </c>
      <c r="AC69">
        <f t="shared" si="21"/>
        <v>-9.02814375679921</v>
      </c>
      <c r="AD69">
        <f t="shared" si="22"/>
        <v>-40.384751172779843</v>
      </c>
      <c r="AE69">
        <f t="shared" si="23"/>
        <v>32.343752339702952</v>
      </c>
      <c r="AF69">
        <f t="shared" si="24"/>
        <v>2.72468169964898</v>
      </c>
      <c r="AG69">
        <f t="shared" si="25"/>
        <v>8.6715744678007436</v>
      </c>
      <c r="AH69">
        <v>358.47751751607831</v>
      </c>
      <c r="AI69">
        <v>347.77704242424238</v>
      </c>
      <c r="AJ69">
        <v>1.735624636104701</v>
      </c>
      <c r="AK69">
        <v>65.850952648887542</v>
      </c>
      <c r="AL69">
        <f t="shared" si="26"/>
        <v>2.5593445521072233</v>
      </c>
      <c r="AM69">
        <v>33.751863668909799</v>
      </c>
      <c r="AN69">
        <v>34.805730769230777</v>
      </c>
      <c r="AO69">
        <v>-5.2945066958635647E-3</v>
      </c>
      <c r="AP69">
        <v>87.460255813304641</v>
      </c>
      <c r="AQ69">
        <v>55</v>
      </c>
      <c r="AR69">
        <v>8</v>
      </c>
      <c r="AS69">
        <f t="shared" si="27"/>
        <v>1</v>
      </c>
      <c r="AT69">
        <f t="shared" si="28"/>
        <v>0</v>
      </c>
      <c r="AU69">
        <f t="shared" si="29"/>
        <v>47320.681254737057</v>
      </c>
      <c r="AV69">
        <f t="shared" si="30"/>
        <v>1200.02</v>
      </c>
      <c r="AW69">
        <f t="shared" si="31"/>
        <v>1025.9427564507666</v>
      </c>
      <c r="AX69">
        <f t="shared" si="32"/>
        <v>0.85493804807483764</v>
      </c>
      <c r="AY69">
        <f t="shared" si="33"/>
        <v>0.18843043278443655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1669222677.0999999</v>
      </c>
      <c r="BF69">
        <v>333.15985714285711</v>
      </c>
      <c r="BG69">
        <v>346.9652857142857</v>
      </c>
      <c r="BH69">
        <v>34.812957142857137</v>
      </c>
      <c r="BI69">
        <v>33.7211</v>
      </c>
      <c r="BJ69">
        <v>336.34085714285709</v>
      </c>
      <c r="BK69">
        <v>34.697557142857143</v>
      </c>
      <c r="BL69">
        <v>650.31714285714293</v>
      </c>
      <c r="BM69">
        <v>100.98742857142859</v>
      </c>
      <c r="BN69">
        <v>0.1003984285714286</v>
      </c>
      <c r="BO69">
        <v>32.929128571428571</v>
      </c>
      <c r="BP69">
        <v>33.658228571428573</v>
      </c>
      <c r="BQ69">
        <v>999.89999999999986</v>
      </c>
      <c r="BR69">
        <v>0</v>
      </c>
      <c r="BS69">
        <v>0</v>
      </c>
      <c r="BT69">
        <v>9010.2685714285708</v>
      </c>
      <c r="BU69">
        <v>0</v>
      </c>
      <c r="BV69">
        <v>265.45671428571433</v>
      </c>
      <c r="BW69">
        <v>-13.8058</v>
      </c>
      <c r="BX69">
        <v>345.17642857142857</v>
      </c>
      <c r="BY69">
        <v>359.07400000000001</v>
      </c>
      <c r="BZ69">
        <v>1.0918699999999999</v>
      </c>
      <c r="CA69">
        <v>346.9652857142857</v>
      </c>
      <c r="CB69">
        <v>33.7211</v>
      </c>
      <c r="CC69">
        <v>3.5156742857142862</v>
      </c>
      <c r="CD69">
        <v>3.4054099999999989</v>
      </c>
      <c r="CE69">
        <v>26.695614285714289</v>
      </c>
      <c r="CF69">
        <v>26.155371428571431</v>
      </c>
      <c r="CG69">
        <v>1200.02</v>
      </c>
      <c r="CH69">
        <v>0.4999811428571429</v>
      </c>
      <c r="CI69">
        <v>0.5000188571428571</v>
      </c>
      <c r="CJ69">
        <v>0</v>
      </c>
      <c r="CK69">
        <v>864.8797142857145</v>
      </c>
      <c r="CL69">
        <v>4.9990899999999998</v>
      </c>
      <c r="CM69">
        <v>9521.8000000000011</v>
      </c>
      <c r="CN69">
        <v>9557.9499999999989</v>
      </c>
      <c r="CO69">
        <v>42.839000000000013</v>
      </c>
      <c r="CP69">
        <v>44.5</v>
      </c>
      <c r="CQ69">
        <v>43.625</v>
      </c>
      <c r="CR69">
        <v>43.436999999999998</v>
      </c>
      <c r="CS69">
        <v>44.205000000000013</v>
      </c>
      <c r="CT69">
        <v>597.48857142857139</v>
      </c>
      <c r="CU69">
        <v>597.53142857142848</v>
      </c>
      <c r="CV69">
        <v>0</v>
      </c>
      <c r="CW69">
        <v>1669222686</v>
      </c>
      <c r="CX69">
        <v>0</v>
      </c>
      <c r="CY69">
        <v>1669215309.0999999</v>
      </c>
      <c r="CZ69" t="s">
        <v>356</v>
      </c>
      <c r="DA69">
        <v>1669215309.0999999</v>
      </c>
      <c r="DB69">
        <v>1669215308.0999999</v>
      </c>
      <c r="DC69">
        <v>4</v>
      </c>
      <c r="DD69">
        <v>-3.3000000000000002E-2</v>
      </c>
      <c r="DE69">
        <v>-1.7000000000000001E-2</v>
      </c>
      <c r="DF69">
        <v>-3.2709999999999999</v>
      </c>
      <c r="DG69">
        <v>0.115</v>
      </c>
      <c r="DH69">
        <v>409</v>
      </c>
      <c r="DI69">
        <v>31</v>
      </c>
      <c r="DJ69">
        <v>0.59</v>
      </c>
      <c r="DK69">
        <v>0.22</v>
      </c>
      <c r="DL69">
        <v>-13.637242499999999</v>
      </c>
      <c r="DM69">
        <v>-1.2438270168855059</v>
      </c>
      <c r="DN69">
        <v>0.1234011707551837</v>
      </c>
      <c r="DO69">
        <v>0</v>
      </c>
      <c r="DP69">
        <v>1.08609475</v>
      </c>
      <c r="DQ69">
        <v>-6.588416510319195E-2</v>
      </c>
      <c r="DR69">
        <v>1.1175559714730179E-2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365</v>
      </c>
      <c r="EA69">
        <v>3.2961399999999998</v>
      </c>
      <c r="EB69">
        <v>2.6252599999999999</v>
      </c>
      <c r="EC69">
        <v>8.6128899999999994E-2</v>
      </c>
      <c r="ED69">
        <v>8.7533799999999995E-2</v>
      </c>
      <c r="EE69">
        <v>0.14124900000000001</v>
      </c>
      <c r="EF69">
        <v>0.13660800000000001</v>
      </c>
      <c r="EG69">
        <v>27672.6</v>
      </c>
      <c r="EH69">
        <v>28129.3</v>
      </c>
      <c r="EI69">
        <v>28173.9</v>
      </c>
      <c r="EJ69">
        <v>29674.5</v>
      </c>
      <c r="EK69">
        <v>33277.5</v>
      </c>
      <c r="EL69">
        <v>35555.1</v>
      </c>
      <c r="EM69">
        <v>39753.5</v>
      </c>
      <c r="EN69">
        <v>42401.7</v>
      </c>
      <c r="EO69">
        <v>2.1220500000000002</v>
      </c>
      <c r="EP69">
        <v>2.1421000000000001</v>
      </c>
      <c r="EQ69">
        <v>0.15506900000000001</v>
      </c>
      <c r="ER69">
        <v>0</v>
      </c>
      <c r="ES69">
        <v>31.141300000000001</v>
      </c>
      <c r="ET69">
        <v>999.9</v>
      </c>
      <c r="EU69">
        <v>63.7</v>
      </c>
      <c r="EV69">
        <v>38.6</v>
      </c>
      <c r="EW69">
        <v>43.377800000000001</v>
      </c>
      <c r="EX69">
        <v>56.9709</v>
      </c>
      <c r="EY69">
        <v>-1.4543299999999999</v>
      </c>
      <c r="EZ69">
        <v>2</v>
      </c>
      <c r="FA69">
        <v>0.51446099999999995</v>
      </c>
      <c r="FB69">
        <v>0.34096700000000002</v>
      </c>
      <c r="FC69">
        <v>20.2713</v>
      </c>
      <c r="FD69">
        <v>5.2193899999999998</v>
      </c>
      <c r="FE69">
        <v>12.0053</v>
      </c>
      <c r="FF69">
        <v>4.9856999999999996</v>
      </c>
      <c r="FG69">
        <v>3.2845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1.86219</v>
      </c>
      <c r="FN69">
        <v>1.86432</v>
      </c>
      <c r="FO69">
        <v>1.86036</v>
      </c>
      <c r="FP69">
        <v>1.86111</v>
      </c>
      <c r="FQ69">
        <v>1.86019</v>
      </c>
      <c r="FR69">
        <v>1.86188</v>
      </c>
      <c r="FS69">
        <v>1.85843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-3.1850000000000001</v>
      </c>
      <c r="GH69">
        <v>0.1154</v>
      </c>
      <c r="GI69">
        <v>-2.7106589400944232</v>
      </c>
      <c r="GJ69">
        <v>-1.6100910332537859E-3</v>
      </c>
      <c r="GK69">
        <v>7.0186618486508772E-7</v>
      </c>
      <c r="GL69">
        <v>-2.134652460378022E-10</v>
      </c>
      <c r="GM69">
        <v>0.1154050000000026</v>
      </c>
      <c r="GN69">
        <v>0</v>
      </c>
      <c r="GO69">
        <v>0</v>
      </c>
      <c r="GP69">
        <v>0</v>
      </c>
      <c r="GQ69">
        <v>5</v>
      </c>
      <c r="GR69">
        <v>2079</v>
      </c>
      <c r="GS69">
        <v>3</v>
      </c>
      <c r="GT69">
        <v>29</v>
      </c>
      <c r="GU69">
        <v>122.8</v>
      </c>
      <c r="GV69">
        <v>122.8</v>
      </c>
      <c r="GW69">
        <v>1.1926300000000001</v>
      </c>
      <c r="GX69">
        <v>2.6208499999999999</v>
      </c>
      <c r="GY69">
        <v>2.04834</v>
      </c>
      <c r="GZ69">
        <v>2.6037599999999999</v>
      </c>
      <c r="HA69">
        <v>2.1972700000000001</v>
      </c>
      <c r="HB69">
        <v>2.2912599999999999</v>
      </c>
      <c r="HC69">
        <v>42.0593</v>
      </c>
      <c r="HD69">
        <v>14.350899999999999</v>
      </c>
      <c r="HE69">
        <v>18</v>
      </c>
      <c r="HF69">
        <v>630.73299999999995</v>
      </c>
      <c r="HG69">
        <v>717.01499999999999</v>
      </c>
      <c r="HH69">
        <v>30.9983</v>
      </c>
      <c r="HI69">
        <v>33.866700000000002</v>
      </c>
      <c r="HJ69">
        <v>29.999300000000002</v>
      </c>
      <c r="HK69">
        <v>33.8583</v>
      </c>
      <c r="HL69">
        <v>33.866500000000002</v>
      </c>
      <c r="HM69">
        <v>23.940300000000001</v>
      </c>
      <c r="HN69">
        <v>28.134</v>
      </c>
      <c r="HO69">
        <v>39.025100000000002</v>
      </c>
      <c r="HP69">
        <v>31</v>
      </c>
      <c r="HQ69">
        <v>364.36200000000002</v>
      </c>
      <c r="HR69">
        <v>33.736600000000003</v>
      </c>
      <c r="HS69">
        <v>99.2547</v>
      </c>
      <c r="HT69">
        <v>98.338800000000006</v>
      </c>
    </row>
    <row r="70" spans="1:228" x14ac:dyDescent="0.2">
      <c r="A70">
        <v>55</v>
      </c>
      <c r="B70">
        <v>1669222683.0999999</v>
      </c>
      <c r="C70">
        <v>215.5</v>
      </c>
      <c r="D70" t="s">
        <v>468</v>
      </c>
      <c r="E70" t="s">
        <v>469</v>
      </c>
      <c r="F70">
        <v>4</v>
      </c>
      <c r="G70">
        <v>1669222680.7874999</v>
      </c>
      <c r="H70">
        <f t="shared" si="0"/>
        <v>2.6159568388511353E-3</v>
      </c>
      <c r="I70">
        <f t="shared" si="1"/>
        <v>2.6159568388511354</v>
      </c>
      <c r="J70">
        <f t="shared" si="2"/>
        <v>9.426144392236063</v>
      </c>
      <c r="K70">
        <f t="shared" si="3"/>
        <v>339.26437499999997</v>
      </c>
      <c r="L70">
        <f t="shared" si="4"/>
        <v>228.90449310161537</v>
      </c>
      <c r="M70">
        <f t="shared" si="5"/>
        <v>23.139630449392712</v>
      </c>
      <c r="N70">
        <f t="shared" si="6"/>
        <v>34.295754337417968</v>
      </c>
      <c r="O70">
        <f t="shared" si="7"/>
        <v>0.15030144146245564</v>
      </c>
      <c r="P70">
        <f t="shared" si="8"/>
        <v>3.6714233767188129</v>
      </c>
      <c r="Q70">
        <f t="shared" si="9"/>
        <v>0.14696492623825039</v>
      </c>
      <c r="R70">
        <f t="shared" si="10"/>
        <v>9.214668261122233E-2</v>
      </c>
      <c r="S70">
        <f t="shared" si="11"/>
        <v>226.11157760980421</v>
      </c>
      <c r="T70">
        <f t="shared" si="12"/>
        <v>33.445791249422797</v>
      </c>
      <c r="U70">
        <f t="shared" si="13"/>
        <v>33.646137500000002</v>
      </c>
      <c r="V70">
        <f t="shared" si="14"/>
        <v>5.2384477440326451</v>
      </c>
      <c r="W70">
        <f t="shared" si="15"/>
        <v>69.931912951553031</v>
      </c>
      <c r="X70">
        <f t="shared" si="16"/>
        <v>3.5170069476649219</v>
      </c>
      <c r="Y70">
        <f t="shared" si="17"/>
        <v>5.0291873898850881</v>
      </c>
      <c r="Z70">
        <f t="shared" si="18"/>
        <v>1.7214407963677232</v>
      </c>
      <c r="AA70">
        <f t="shared" si="19"/>
        <v>-115.36369659333506</v>
      </c>
      <c r="AB70">
        <f t="shared" si="20"/>
        <v>-143.90527845791922</v>
      </c>
      <c r="AC70">
        <f t="shared" si="21"/>
        <v>-9.0016294233261469</v>
      </c>
      <c r="AD70">
        <f t="shared" si="22"/>
        <v>-42.159026864776209</v>
      </c>
      <c r="AE70">
        <f t="shared" si="23"/>
        <v>32.5981198098522</v>
      </c>
      <c r="AF70">
        <f t="shared" si="24"/>
        <v>2.7458350782843906</v>
      </c>
      <c r="AG70">
        <f t="shared" si="25"/>
        <v>9.426144392236063</v>
      </c>
      <c r="AH70">
        <v>365.44504272487518</v>
      </c>
      <c r="AI70">
        <v>354.5703757575759</v>
      </c>
      <c r="AJ70">
        <v>1.6972886885092711</v>
      </c>
      <c r="AK70">
        <v>65.850952648887542</v>
      </c>
      <c r="AL70">
        <f t="shared" si="26"/>
        <v>2.6159568388511354</v>
      </c>
      <c r="AM70">
        <v>33.70232814748092</v>
      </c>
      <c r="AN70">
        <v>34.780271428571432</v>
      </c>
      <c r="AO70">
        <v>-5.4776830461546518E-3</v>
      </c>
      <c r="AP70">
        <v>87.460255813304641</v>
      </c>
      <c r="AQ70">
        <v>55</v>
      </c>
      <c r="AR70">
        <v>8</v>
      </c>
      <c r="AS70">
        <f t="shared" si="27"/>
        <v>1</v>
      </c>
      <c r="AT70">
        <f t="shared" si="28"/>
        <v>0</v>
      </c>
      <c r="AU70">
        <f t="shared" si="29"/>
        <v>47187.520919260023</v>
      </c>
      <c r="AV70">
        <f t="shared" si="30"/>
        <v>1199.98</v>
      </c>
      <c r="AW70">
        <f t="shared" si="31"/>
        <v>1025.9079510931629</v>
      </c>
      <c r="AX70">
        <f t="shared" si="32"/>
        <v>0.85493754153666124</v>
      </c>
      <c r="AY70">
        <f t="shared" si="33"/>
        <v>0.18842945516575627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1669222680.7874999</v>
      </c>
      <c r="BF70">
        <v>339.26437499999997</v>
      </c>
      <c r="BG70">
        <v>353.19024999999999</v>
      </c>
      <c r="BH70">
        <v>34.791337499999997</v>
      </c>
      <c r="BI70">
        <v>33.690587500000007</v>
      </c>
      <c r="BJ70">
        <v>342.45274999999998</v>
      </c>
      <c r="BK70">
        <v>34.675925000000007</v>
      </c>
      <c r="BL70">
        <v>650.08587499999999</v>
      </c>
      <c r="BM70">
        <v>100.988375</v>
      </c>
      <c r="BN70">
        <v>0.10020625</v>
      </c>
      <c r="BO70">
        <v>32.9191</v>
      </c>
      <c r="BP70">
        <v>33.646137500000002</v>
      </c>
      <c r="BQ70">
        <v>999.9</v>
      </c>
      <c r="BR70">
        <v>0</v>
      </c>
      <c r="BS70">
        <v>0</v>
      </c>
      <c r="BT70">
        <v>8984.1412500000006</v>
      </c>
      <c r="BU70">
        <v>0</v>
      </c>
      <c r="BV70">
        <v>260.81887499999999</v>
      </c>
      <c r="BW70">
        <v>-13.925962500000001</v>
      </c>
      <c r="BX70">
        <v>351.49337500000001</v>
      </c>
      <c r="BY70">
        <v>365.50437499999998</v>
      </c>
      <c r="BZ70">
        <v>1.1007387500000001</v>
      </c>
      <c r="CA70">
        <v>353.19024999999999</v>
      </c>
      <c r="CB70">
        <v>33.690587500000007</v>
      </c>
      <c r="CC70">
        <v>3.5135200000000002</v>
      </c>
      <c r="CD70">
        <v>3.4023574999999999</v>
      </c>
      <c r="CE70">
        <v>26.685187500000001</v>
      </c>
      <c r="CF70">
        <v>26.140225000000001</v>
      </c>
      <c r="CG70">
        <v>1199.98</v>
      </c>
      <c r="CH70">
        <v>0.49999749999999998</v>
      </c>
      <c r="CI70">
        <v>0.50000250000000002</v>
      </c>
      <c r="CJ70">
        <v>0</v>
      </c>
      <c r="CK70">
        <v>864.90599999999995</v>
      </c>
      <c r="CL70">
        <v>4.9990899999999998</v>
      </c>
      <c r="CM70">
        <v>9522.0074999999997</v>
      </c>
      <c r="CN70">
        <v>9557.6825000000008</v>
      </c>
      <c r="CO70">
        <v>42.819875000000003</v>
      </c>
      <c r="CP70">
        <v>44.484250000000003</v>
      </c>
      <c r="CQ70">
        <v>43.625</v>
      </c>
      <c r="CR70">
        <v>43.436999999999998</v>
      </c>
      <c r="CS70">
        <v>44.186999999999998</v>
      </c>
      <c r="CT70">
        <v>597.48874999999998</v>
      </c>
      <c r="CU70">
        <v>597.49125000000004</v>
      </c>
      <c r="CV70">
        <v>0</v>
      </c>
      <c r="CW70">
        <v>1669222690.2</v>
      </c>
      <c r="CX70">
        <v>0</v>
      </c>
      <c r="CY70">
        <v>1669215309.0999999</v>
      </c>
      <c r="CZ70" t="s">
        <v>356</v>
      </c>
      <c r="DA70">
        <v>1669215309.0999999</v>
      </c>
      <c r="DB70">
        <v>1669215308.0999999</v>
      </c>
      <c r="DC70">
        <v>4</v>
      </c>
      <c r="DD70">
        <v>-3.3000000000000002E-2</v>
      </c>
      <c r="DE70">
        <v>-1.7000000000000001E-2</v>
      </c>
      <c r="DF70">
        <v>-3.2709999999999999</v>
      </c>
      <c r="DG70">
        <v>0.115</v>
      </c>
      <c r="DH70">
        <v>409</v>
      </c>
      <c r="DI70">
        <v>31</v>
      </c>
      <c r="DJ70">
        <v>0.59</v>
      </c>
      <c r="DK70">
        <v>0.22</v>
      </c>
      <c r="DL70">
        <v>-13.72072</v>
      </c>
      <c r="DM70">
        <v>-1.3822424015009001</v>
      </c>
      <c r="DN70">
        <v>0.13647826420349871</v>
      </c>
      <c r="DO70">
        <v>0</v>
      </c>
      <c r="DP70">
        <v>1.0860497499999999</v>
      </c>
      <c r="DQ70">
        <v>4.1176998123825442E-2</v>
      </c>
      <c r="DR70">
        <v>1.084272370935919E-2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365</v>
      </c>
      <c r="EA70">
        <v>3.2962600000000002</v>
      </c>
      <c r="EB70">
        <v>2.6253299999999999</v>
      </c>
      <c r="EC70">
        <v>8.7457999999999994E-2</v>
      </c>
      <c r="ED70">
        <v>8.8868199999999994E-2</v>
      </c>
      <c r="EE70">
        <v>0.14119000000000001</v>
      </c>
      <c r="EF70">
        <v>0.13655800000000001</v>
      </c>
      <c r="EG70">
        <v>27632.1</v>
      </c>
      <c r="EH70">
        <v>28088.6</v>
      </c>
      <c r="EI70">
        <v>28173.599999999999</v>
      </c>
      <c r="EJ70">
        <v>29675</v>
      </c>
      <c r="EK70">
        <v>33279.9</v>
      </c>
      <c r="EL70">
        <v>35557.800000000003</v>
      </c>
      <c r="EM70">
        <v>39753.4</v>
      </c>
      <c r="EN70">
        <v>42402.3</v>
      </c>
      <c r="EO70">
        <v>2.12297</v>
      </c>
      <c r="EP70">
        <v>2.1419999999999999</v>
      </c>
      <c r="EQ70">
        <v>0.15457699999999999</v>
      </c>
      <c r="ER70">
        <v>0</v>
      </c>
      <c r="ES70">
        <v>31.128699999999998</v>
      </c>
      <c r="ET70">
        <v>999.9</v>
      </c>
      <c r="EU70">
        <v>63.6</v>
      </c>
      <c r="EV70">
        <v>38.6</v>
      </c>
      <c r="EW70">
        <v>43.310499999999998</v>
      </c>
      <c r="EX70">
        <v>56.850900000000003</v>
      </c>
      <c r="EY70">
        <v>-1.44231</v>
      </c>
      <c r="EZ70">
        <v>2</v>
      </c>
      <c r="FA70">
        <v>0.51399099999999998</v>
      </c>
      <c r="FB70">
        <v>0.33792499999999998</v>
      </c>
      <c r="FC70">
        <v>20.2713</v>
      </c>
      <c r="FD70">
        <v>5.2187900000000003</v>
      </c>
      <c r="FE70">
        <v>12.0047</v>
      </c>
      <c r="FF70">
        <v>4.9864499999999996</v>
      </c>
      <c r="FG70">
        <v>3.2845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1.86222</v>
      </c>
      <c r="FN70">
        <v>1.86432</v>
      </c>
      <c r="FO70">
        <v>1.8603499999999999</v>
      </c>
      <c r="FP70">
        <v>1.86111</v>
      </c>
      <c r="FQ70">
        <v>1.8602000000000001</v>
      </c>
      <c r="FR70">
        <v>1.86188</v>
      </c>
      <c r="FS70">
        <v>1.85846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-3.1920000000000002</v>
      </c>
      <c r="GH70">
        <v>0.1154</v>
      </c>
      <c r="GI70">
        <v>-2.7106589400944232</v>
      </c>
      <c r="GJ70">
        <v>-1.6100910332537859E-3</v>
      </c>
      <c r="GK70">
        <v>7.0186618486508772E-7</v>
      </c>
      <c r="GL70">
        <v>-2.134652460378022E-10</v>
      </c>
      <c r="GM70">
        <v>0.1154050000000026</v>
      </c>
      <c r="GN70">
        <v>0</v>
      </c>
      <c r="GO70">
        <v>0</v>
      </c>
      <c r="GP70">
        <v>0</v>
      </c>
      <c r="GQ70">
        <v>5</v>
      </c>
      <c r="GR70">
        <v>2079</v>
      </c>
      <c r="GS70">
        <v>3</v>
      </c>
      <c r="GT70">
        <v>29</v>
      </c>
      <c r="GU70">
        <v>122.9</v>
      </c>
      <c r="GV70">
        <v>122.9</v>
      </c>
      <c r="GW70">
        <v>1.2121599999999999</v>
      </c>
      <c r="GX70">
        <v>2.6086399999999998</v>
      </c>
      <c r="GY70">
        <v>2.04834</v>
      </c>
      <c r="GZ70">
        <v>2.6049799999999999</v>
      </c>
      <c r="HA70">
        <v>2.1972700000000001</v>
      </c>
      <c r="HB70">
        <v>2.3327599999999999</v>
      </c>
      <c r="HC70">
        <v>42.0593</v>
      </c>
      <c r="HD70">
        <v>14.368399999999999</v>
      </c>
      <c r="HE70">
        <v>18</v>
      </c>
      <c r="HF70">
        <v>631.38599999999997</v>
      </c>
      <c r="HG70">
        <v>716.85</v>
      </c>
      <c r="HH70">
        <v>30.998799999999999</v>
      </c>
      <c r="HI70">
        <v>33.860599999999998</v>
      </c>
      <c r="HJ70">
        <v>29.999400000000001</v>
      </c>
      <c r="HK70">
        <v>33.852200000000003</v>
      </c>
      <c r="HL70">
        <v>33.860500000000002</v>
      </c>
      <c r="HM70">
        <v>24.306799999999999</v>
      </c>
      <c r="HN70">
        <v>28.134</v>
      </c>
      <c r="HO70">
        <v>39.025100000000002</v>
      </c>
      <c r="HP70">
        <v>31</v>
      </c>
      <c r="HQ70">
        <v>371.04</v>
      </c>
      <c r="HR70">
        <v>33.736600000000003</v>
      </c>
      <c r="HS70">
        <v>99.254300000000001</v>
      </c>
      <c r="HT70">
        <v>98.340299999999999</v>
      </c>
    </row>
    <row r="71" spans="1:228" x14ac:dyDescent="0.2">
      <c r="A71">
        <v>56</v>
      </c>
      <c r="B71">
        <v>1669222687.0999999</v>
      </c>
      <c r="C71">
        <v>219.5</v>
      </c>
      <c r="D71" t="s">
        <v>470</v>
      </c>
      <c r="E71" t="s">
        <v>471</v>
      </c>
      <c r="F71">
        <v>4</v>
      </c>
      <c r="G71">
        <v>1669222685.0999999</v>
      </c>
      <c r="H71">
        <f t="shared" si="0"/>
        <v>2.6188424080254547E-3</v>
      </c>
      <c r="I71">
        <f t="shared" si="1"/>
        <v>2.6188424080254546</v>
      </c>
      <c r="J71">
        <f t="shared" si="2"/>
        <v>9.1020649514913092</v>
      </c>
      <c r="K71">
        <f t="shared" si="3"/>
        <v>346.39828571428569</v>
      </c>
      <c r="L71">
        <f t="shared" si="4"/>
        <v>239.58256296302341</v>
      </c>
      <c r="M71">
        <f t="shared" si="5"/>
        <v>24.219308889782717</v>
      </c>
      <c r="N71">
        <f t="shared" si="6"/>
        <v>35.01726910693543</v>
      </c>
      <c r="O71">
        <f t="shared" si="7"/>
        <v>0.15070517025021968</v>
      </c>
      <c r="P71">
        <f t="shared" si="8"/>
        <v>3.6853521506618727</v>
      </c>
      <c r="Q71">
        <f t="shared" si="9"/>
        <v>0.14736329632129763</v>
      </c>
      <c r="R71">
        <f t="shared" si="10"/>
        <v>9.2396142119237967E-2</v>
      </c>
      <c r="S71">
        <f t="shared" si="11"/>
        <v>226.11914580809346</v>
      </c>
      <c r="T71">
        <f t="shared" si="12"/>
        <v>33.42661200652622</v>
      </c>
      <c r="U71">
        <f t="shared" si="13"/>
        <v>33.62894285714286</v>
      </c>
      <c r="V71">
        <f t="shared" si="14"/>
        <v>5.2334125905471289</v>
      </c>
      <c r="W71">
        <f t="shared" si="15"/>
        <v>69.95081815379146</v>
      </c>
      <c r="X71">
        <f t="shared" si="16"/>
        <v>3.5146476075420825</v>
      </c>
      <c r="Y71">
        <f t="shared" si="17"/>
        <v>5.0244553249039905</v>
      </c>
      <c r="Z71">
        <f t="shared" si="18"/>
        <v>1.7187649830050464</v>
      </c>
      <c r="AA71">
        <f t="shared" si="19"/>
        <v>-115.49095019392256</v>
      </c>
      <c r="AB71">
        <f t="shared" si="20"/>
        <v>-144.36146840650747</v>
      </c>
      <c r="AC71">
        <f t="shared" si="21"/>
        <v>-8.9945406200004232</v>
      </c>
      <c r="AD71">
        <f t="shared" si="22"/>
        <v>-42.727813412336999</v>
      </c>
      <c r="AE71">
        <f t="shared" si="23"/>
        <v>32.784576880737141</v>
      </c>
      <c r="AF71">
        <f t="shared" si="24"/>
        <v>2.7378114691864219</v>
      </c>
      <c r="AG71">
        <f t="shared" si="25"/>
        <v>9.1020649514913092</v>
      </c>
      <c r="AH71">
        <v>372.3730010113967</v>
      </c>
      <c r="AI71">
        <v>361.48259999999988</v>
      </c>
      <c r="AJ71">
        <v>1.7354758934570731</v>
      </c>
      <c r="AK71">
        <v>65.850952648887542</v>
      </c>
      <c r="AL71">
        <f t="shared" si="26"/>
        <v>2.6188424080254546</v>
      </c>
      <c r="AM71">
        <v>33.681541554380537</v>
      </c>
      <c r="AN71">
        <v>34.759036263736277</v>
      </c>
      <c r="AO71">
        <v>-5.1519184962708978E-3</v>
      </c>
      <c r="AP71">
        <v>87.460255813304641</v>
      </c>
      <c r="AQ71">
        <v>55</v>
      </c>
      <c r="AR71">
        <v>8</v>
      </c>
      <c r="AS71">
        <f t="shared" si="27"/>
        <v>1</v>
      </c>
      <c r="AT71">
        <f t="shared" si="28"/>
        <v>0</v>
      </c>
      <c r="AU71">
        <f t="shared" si="29"/>
        <v>47439.109585853548</v>
      </c>
      <c r="AV71">
        <f t="shared" si="30"/>
        <v>1200.007142857143</v>
      </c>
      <c r="AW71">
        <f t="shared" si="31"/>
        <v>1025.932427879841</v>
      </c>
      <c r="AX71">
        <f t="shared" si="32"/>
        <v>0.8549386009796236</v>
      </c>
      <c r="AY71">
        <f t="shared" si="33"/>
        <v>0.18843149989067376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1669222685.0999999</v>
      </c>
      <c r="BF71">
        <v>346.39828571428569</v>
      </c>
      <c r="BG71">
        <v>360.41</v>
      </c>
      <c r="BH71">
        <v>34.767642857142853</v>
      </c>
      <c r="BI71">
        <v>33.669971428571429</v>
      </c>
      <c r="BJ71">
        <v>349.59514285714289</v>
      </c>
      <c r="BK71">
        <v>34.652242857142859</v>
      </c>
      <c r="BL71">
        <v>650.02014285714279</v>
      </c>
      <c r="BM71">
        <v>100.99</v>
      </c>
      <c r="BN71">
        <v>9.9614328571428559E-2</v>
      </c>
      <c r="BO71">
        <v>32.902357142857127</v>
      </c>
      <c r="BP71">
        <v>33.62894285714286</v>
      </c>
      <c r="BQ71">
        <v>999.89999999999986</v>
      </c>
      <c r="BR71">
        <v>0</v>
      </c>
      <c r="BS71">
        <v>0</v>
      </c>
      <c r="BT71">
        <v>9032.1428571428569</v>
      </c>
      <c r="BU71">
        <v>0</v>
      </c>
      <c r="BV71">
        <v>255.80257142857141</v>
      </c>
      <c r="BW71">
        <v>-14.011900000000001</v>
      </c>
      <c r="BX71">
        <v>358.87557142857139</v>
      </c>
      <c r="BY71">
        <v>372.96800000000002</v>
      </c>
      <c r="BZ71">
        <v>1.0976600000000001</v>
      </c>
      <c r="CA71">
        <v>360.41</v>
      </c>
      <c r="CB71">
        <v>33.669971428571429</v>
      </c>
      <c r="CC71">
        <v>3.51119</v>
      </c>
      <c r="CD71">
        <v>3.4003357142857138</v>
      </c>
      <c r="CE71">
        <v>26.673957142857141</v>
      </c>
      <c r="CF71">
        <v>26.130157142857151</v>
      </c>
      <c r="CG71">
        <v>1200.007142857143</v>
      </c>
      <c r="CH71">
        <v>0.49996314285714288</v>
      </c>
      <c r="CI71">
        <v>0.50003685714285706</v>
      </c>
      <c r="CJ71">
        <v>0</v>
      </c>
      <c r="CK71">
        <v>864.89785714285722</v>
      </c>
      <c r="CL71">
        <v>4.9990899999999998</v>
      </c>
      <c r="CM71">
        <v>9523.5399999999991</v>
      </c>
      <c r="CN71">
        <v>9557.7942857142862</v>
      </c>
      <c r="CO71">
        <v>42.811999999999998</v>
      </c>
      <c r="CP71">
        <v>44.436999999999998</v>
      </c>
      <c r="CQ71">
        <v>43.625</v>
      </c>
      <c r="CR71">
        <v>43.436999999999998</v>
      </c>
      <c r="CS71">
        <v>44.186999999999998</v>
      </c>
      <c r="CT71">
        <v>597.45999999999992</v>
      </c>
      <c r="CU71">
        <v>597.54714285714283</v>
      </c>
      <c r="CV71">
        <v>0</v>
      </c>
      <c r="CW71">
        <v>1669222693.8</v>
      </c>
      <c r="CX71">
        <v>0</v>
      </c>
      <c r="CY71">
        <v>1669215309.0999999</v>
      </c>
      <c r="CZ71" t="s">
        <v>356</v>
      </c>
      <c r="DA71">
        <v>1669215309.0999999</v>
      </c>
      <c r="DB71">
        <v>1669215308.0999999</v>
      </c>
      <c r="DC71">
        <v>4</v>
      </c>
      <c r="DD71">
        <v>-3.3000000000000002E-2</v>
      </c>
      <c r="DE71">
        <v>-1.7000000000000001E-2</v>
      </c>
      <c r="DF71">
        <v>-3.2709999999999999</v>
      </c>
      <c r="DG71">
        <v>0.115</v>
      </c>
      <c r="DH71">
        <v>409</v>
      </c>
      <c r="DI71">
        <v>31</v>
      </c>
      <c r="DJ71">
        <v>0.59</v>
      </c>
      <c r="DK71">
        <v>0.22</v>
      </c>
      <c r="DL71">
        <v>-13.800204878048779</v>
      </c>
      <c r="DM71">
        <v>-1.4252885017421819</v>
      </c>
      <c r="DN71">
        <v>0.1435273135410198</v>
      </c>
      <c r="DO71">
        <v>0</v>
      </c>
      <c r="DP71">
        <v>1.0873726829268291</v>
      </c>
      <c r="DQ71">
        <v>8.6833588850177251E-2</v>
      </c>
      <c r="DR71">
        <v>1.143879407433643E-2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365</v>
      </c>
      <c r="EA71">
        <v>3.2959499999999999</v>
      </c>
      <c r="EB71">
        <v>2.6250800000000001</v>
      </c>
      <c r="EC71">
        <v>8.8793999999999998E-2</v>
      </c>
      <c r="ED71">
        <v>9.0176599999999996E-2</v>
      </c>
      <c r="EE71">
        <v>0.141129</v>
      </c>
      <c r="EF71">
        <v>0.13650999999999999</v>
      </c>
      <c r="EG71">
        <v>27591.5</v>
      </c>
      <c r="EH71">
        <v>28048.6</v>
      </c>
      <c r="EI71">
        <v>28173.4</v>
      </c>
      <c r="EJ71">
        <v>29675.4</v>
      </c>
      <c r="EK71">
        <v>33282</v>
      </c>
      <c r="EL71">
        <v>35560.1</v>
      </c>
      <c r="EM71">
        <v>39753</v>
      </c>
      <c r="EN71">
        <v>42402.6</v>
      </c>
      <c r="EO71">
        <v>2.1223800000000002</v>
      </c>
      <c r="EP71">
        <v>2.1424699999999999</v>
      </c>
      <c r="EQ71">
        <v>0.154749</v>
      </c>
      <c r="ER71">
        <v>0</v>
      </c>
      <c r="ES71">
        <v>31.1204</v>
      </c>
      <c r="ET71">
        <v>999.9</v>
      </c>
      <c r="EU71">
        <v>63.6</v>
      </c>
      <c r="EV71">
        <v>38.6</v>
      </c>
      <c r="EW71">
        <v>43.306699999999999</v>
      </c>
      <c r="EX71">
        <v>56.910899999999998</v>
      </c>
      <c r="EY71">
        <v>-1.5865400000000001</v>
      </c>
      <c r="EZ71">
        <v>2</v>
      </c>
      <c r="FA71">
        <v>0.51341000000000003</v>
      </c>
      <c r="FB71">
        <v>0.33416699999999999</v>
      </c>
      <c r="FC71">
        <v>20.2715</v>
      </c>
      <c r="FD71">
        <v>5.2193899999999998</v>
      </c>
      <c r="FE71">
        <v>12.0053</v>
      </c>
      <c r="FF71">
        <v>4.9865000000000004</v>
      </c>
      <c r="FG71">
        <v>3.2845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1.8622000000000001</v>
      </c>
      <c r="FN71">
        <v>1.86432</v>
      </c>
      <c r="FO71">
        <v>1.8603499999999999</v>
      </c>
      <c r="FP71">
        <v>1.86111</v>
      </c>
      <c r="FQ71">
        <v>1.8602000000000001</v>
      </c>
      <c r="FR71">
        <v>1.86188</v>
      </c>
      <c r="FS71">
        <v>1.8584400000000001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-3.2010000000000001</v>
      </c>
      <c r="GH71">
        <v>0.1154</v>
      </c>
      <c r="GI71">
        <v>-2.7106589400944232</v>
      </c>
      <c r="GJ71">
        <v>-1.6100910332537859E-3</v>
      </c>
      <c r="GK71">
        <v>7.0186618486508772E-7</v>
      </c>
      <c r="GL71">
        <v>-2.134652460378022E-10</v>
      </c>
      <c r="GM71">
        <v>0.1154050000000026</v>
      </c>
      <c r="GN71">
        <v>0</v>
      </c>
      <c r="GO71">
        <v>0</v>
      </c>
      <c r="GP71">
        <v>0</v>
      </c>
      <c r="GQ71">
        <v>5</v>
      </c>
      <c r="GR71">
        <v>2079</v>
      </c>
      <c r="GS71">
        <v>3</v>
      </c>
      <c r="GT71">
        <v>29</v>
      </c>
      <c r="GU71">
        <v>123</v>
      </c>
      <c r="GV71">
        <v>123</v>
      </c>
      <c r="GW71">
        <v>1.23047</v>
      </c>
      <c r="GX71">
        <v>2.6171899999999999</v>
      </c>
      <c r="GY71">
        <v>2.04834</v>
      </c>
      <c r="GZ71">
        <v>2.6037599999999999</v>
      </c>
      <c r="HA71">
        <v>2.1972700000000001</v>
      </c>
      <c r="HB71">
        <v>2.3303199999999999</v>
      </c>
      <c r="HC71">
        <v>42.0593</v>
      </c>
      <c r="HD71">
        <v>14.3597</v>
      </c>
      <c r="HE71">
        <v>18</v>
      </c>
      <c r="HF71">
        <v>630.86400000000003</v>
      </c>
      <c r="HG71">
        <v>717.22199999999998</v>
      </c>
      <c r="HH71">
        <v>30.998899999999999</v>
      </c>
      <c r="HI71">
        <v>33.853000000000002</v>
      </c>
      <c r="HJ71">
        <v>29.999400000000001</v>
      </c>
      <c r="HK71">
        <v>33.8461</v>
      </c>
      <c r="HL71">
        <v>33.854399999999998</v>
      </c>
      <c r="HM71">
        <v>24.673500000000001</v>
      </c>
      <c r="HN71">
        <v>28.134</v>
      </c>
      <c r="HO71">
        <v>39.025100000000002</v>
      </c>
      <c r="HP71">
        <v>31</v>
      </c>
      <c r="HQ71">
        <v>377.71899999999999</v>
      </c>
      <c r="HR71">
        <v>33.756399999999999</v>
      </c>
      <c r="HS71">
        <v>99.253399999999999</v>
      </c>
      <c r="HT71">
        <v>98.341200000000001</v>
      </c>
    </row>
    <row r="72" spans="1:228" x14ac:dyDescent="0.2">
      <c r="A72">
        <v>57</v>
      </c>
      <c r="B72">
        <v>1669222691.0999999</v>
      </c>
      <c r="C72">
        <v>223.5</v>
      </c>
      <c r="D72" t="s">
        <v>472</v>
      </c>
      <c r="E72" t="s">
        <v>473</v>
      </c>
      <c r="F72">
        <v>4</v>
      </c>
      <c r="G72">
        <v>1669222688.7874999</v>
      </c>
      <c r="H72">
        <f t="shared" si="0"/>
        <v>2.6086495767993832E-3</v>
      </c>
      <c r="I72">
        <f t="shared" si="1"/>
        <v>2.6086495767993831</v>
      </c>
      <c r="J72">
        <f t="shared" si="2"/>
        <v>9.3482779121134332</v>
      </c>
      <c r="K72">
        <f t="shared" si="3"/>
        <v>352.54725000000002</v>
      </c>
      <c r="L72">
        <f t="shared" si="4"/>
        <v>242.43994333362755</v>
      </c>
      <c r="M72">
        <f t="shared" si="5"/>
        <v>24.508079742137607</v>
      </c>
      <c r="N72">
        <f t="shared" si="6"/>
        <v>35.638748289844528</v>
      </c>
      <c r="O72">
        <f t="shared" si="7"/>
        <v>0.149975126990469</v>
      </c>
      <c r="P72">
        <f t="shared" si="8"/>
        <v>3.6699069273057039</v>
      </c>
      <c r="Q72">
        <f t="shared" si="9"/>
        <v>0.14665157111821764</v>
      </c>
      <c r="R72">
        <f t="shared" si="10"/>
        <v>9.1949705825025679E-2</v>
      </c>
      <c r="S72">
        <f t="shared" si="11"/>
        <v>226.10936361062596</v>
      </c>
      <c r="T72">
        <f t="shared" si="12"/>
        <v>33.42051443602184</v>
      </c>
      <c r="U72">
        <f t="shared" si="13"/>
        <v>33.628462499999998</v>
      </c>
      <c r="V72">
        <f t="shared" si="14"/>
        <v>5.2332719867372361</v>
      </c>
      <c r="W72">
        <f t="shared" si="15"/>
        <v>69.955954879832632</v>
      </c>
      <c r="X72">
        <f t="shared" si="16"/>
        <v>3.5128765499512928</v>
      </c>
      <c r="Y72">
        <f t="shared" si="17"/>
        <v>5.0215547139418844</v>
      </c>
      <c r="Z72">
        <f t="shared" si="18"/>
        <v>1.7203954367859433</v>
      </c>
      <c r="AA72">
        <f t="shared" si="19"/>
        <v>-115.0414463368528</v>
      </c>
      <c r="AB72">
        <f t="shared" si="20"/>
        <v>-145.69328289531859</v>
      </c>
      <c r="AC72">
        <f t="shared" si="21"/>
        <v>-9.1152444316007841</v>
      </c>
      <c r="AD72">
        <f t="shared" si="22"/>
        <v>-43.740610053146213</v>
      </c>
      <c r="AE72">
        <f t="shared" si="23"/>
        <v>32.835285798420294</v>
      </c>
      <c r="AF72">
        <f t="shared" si="24"/>
        <v>2.7311919281437094</v>
      </c>
      <c r="AG72">
        <f t="shared" si="25"/>
        <v>9.3482779121134332</v>
      </c>
      <c r="AH72">
        <v>379.29879789033453</v>
      </c>
      <c r="AI72">
        <v>368.35927878787868</v>
      </c>
      <c r="AJ72">
        <v>1.7212777539187201</v>
      </c>
      <c r="AK72">
        <v>65.850952648887542</v>
      </c>
      <c r="AL72">
        <f t="shared" si="26"/>
        <v>2.6086495767993831</v>
      </c>
      <c r="AM72">
        <v>33.662825310267287</v>
      </c>
      <c r="AN72">
        <v>34.745229670329692</v>
      </c>
      <c r="AO72">
        <v>-6.8288970422169326E-3</v>
      </c>
      <c r="AP72">
        <v>87.460255813304641</v>
      </c>
      <c r="AQ72">
        <v>55</v>
      </c>
      <c r="AR72">
        <v>8</v>
      </c>
      <c r="AS72">
        <f t="shared" si="27"/>
        <v>1</v>
      </c>
      <c r="AT72">
        <f t="shared" si="28"/>
        <v>0</v>
      </c>
      <c r="AU72">
        <f t="shared" si="29"/>
        <v>47164.593621853215</v>
      </c>
      <c r="AV72">
        <f t="shared" si="30"/>
        <v>1199.9625000000001</v>
      </c>
      <c r="AW72">
        <f t="shared" si="31"/>
        <v>1025.8935510935887</v>
      </c>
      <c r="AX72">
        <f t="shared" si="32"/>
        <v>0.8549380093907839</v>
      </c>
      <c r="AY72">
        <f t="shared" si="33"/>
        <v>0.18843035812421299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1669222688.7874999</v>
      </c>
      <c r="BF72">
        <v>352.54725000000002</v>
      </c>
      <c r="BG72">
        <v>366.58637499999998</v>
      </c>
      <c r="BH72">
        <v>34.750237499999997</v>
      </c>
      <c r="BI72">
        <v>33.655175</v>
      </c>
      <c r="BJ72">
        <v>355.751375</v>
      </c>
      <c r="BK72">
        <v>34.634837500000003</v>
      </c>
      <c r="BL72">
        <v>650.00512500000002</v>
      </c>
      <c r="BM72">
        <v>100.98925</v>
      </c>
      <c r="BN72">
        <v>0.1000317625</v>
      </c>
      <c r="BO72">
        <v>32.892087500000002</v>
      </c>
      <c r="BP72">
        <v>33.628462499999998</v>
      </c>
      <c r="BQ72">
        <v>999.9</v>
      </c>
      <c r="BR72">
        <v>0</v>
      </c>
      <c r="BS72">
        <v>0</v>
      </c>
      <c r="BT72">
        <v>8978.8274999999994</v>
      </c>
      <c r="BU72">
        <v>0</v>
      </c>
      <c r="BV72">
        <v>245.01775000000001</v>
      </c>
      <c r="BW72">
        <v>-14.039125</v>
      </c>
      <c r="BX72">
        <v>365.23950000000002</v>
      </c>
      <c r="BY72">
        <v>379.3535</v>
      </c>
      <c r="BZ72">
        <v>1.0950712499999999</v>
      </c>
      <c r="CA72">
        <v>366.58637499999998</v>
      </c>
      <c r="CB72">
        <v>33.655175</v>
      </c>
      <c r="CC72">
        <v>3.5093987499999999</v>
      </c>
      <c r="CD72">
        <v>3.3988100000000001</v>
      </c>
      <c r="CE72">
        <v>26.665262500000001</v>
      </c>
      <c r="CF72">
        <v>26.12255</v>
      </c>
      <c r="CG72">
        <v>1199.9625000000001</v>
      </c>
      <c r="CH72">
        <v>0.49998162499999999</v>
      </c>
      <c r="CI72">
        <v>0.50001837500000001</v>
      </c>
      <c r="CJ72">
        <v>0</v>
      </c>
      <c r="CK72">
        <v>864.70875000000001</v>
      </c>
      <c r="CL72">
        <v>4.9990899999999998</v>
      </c>
      <c r="CM72">
        <v>9528.9087499999987</v>
      </c>
      <c r="CN72">
        <v>9557.5</v>
      </c>
      <c r="CO72">
        <v>42.811999999999998</v>
      </c>
      <c r="CP72">
        <v>44.436999999999998</v>
      </c>
      <c r="CQ72">
        <v>43.625</v>
      </c>
      <c r="CR72">
        <v>43.436999999999998</v>
      </c>
      <c r="CS72">
        <v>44.186999999999998</v>
      </c>
      <c r="CT72">
        <v>597.46124999999995</v>
      </c>
      <c r="CU72">
        <v>597.50125000000003</v>
      </c>
      <c r="CV72">
        <v>0</v>
      </c>
      <c r="CW72">
        <v>1669222698</v>
      </c>
      <c r="CX72">
        <v>0</v>
      </c>
      <c r="CY72">
        <v>1669215309.0999999</v>
      </c>
      <c r="CZ72" t="s">
        <v>356</v>
      </c>
      <c r="DA72">
        <v>1669215309.0999999</v>
      </c>
      <c r="DB72">
        <v>1669215308.0999999</v>
      </c>
      <c r="DC72">
        <v>4</v>
      </c>
      <c r="DD72">
        <v>-3.3000000000000002E-2</v>
      </c>
      <c r="DE72">
        <v>-1.7000000000000001E-2</v>
      </c>
      <c r="DF72">
        <v>-3.2709999999999999</v>
      </c>
      <c r="DG72">
        <v>0.115</v>
      </c>
      <c r="DH72">
        <v>409</v>
      </c>
      <c r="DI72">
        <v>31</v>
      </c>
      <c r="DJ72">
        <v>0.59</v>
      </c>
      <c r="DK72">
        <v>0.22</v>
      </c>
      <c r="DL72">
        <v>-13.8975425</v>
      </c>
      <c r="DM72">
        <v>-1.17407392120075</v>
      </c>
      <c r="DN72">
        <v>0.11766280399408301</v>
      </c>
      <c r="DO72">
        <v>0</v>
      </c>
      <c r="DP72">
        <v>1.0906072499999999</v>
      </c>
      <c r="DQ72">
        <v>8.3288442776731725E-2</v>
      </c>
      <c r="DR72">
        <v>1.1276325196512371E-2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365</v>
      </c>
      <c r="EA72">
        <v>3.29603</v>
      </c>
      <c r="EB72">
        <v>2.6251099999999998</v>
      </c>
      <c r="EC72">
        <v>9.0113600000000002E-2</v>
      </c>
      <c r="ED72">
        <v>9.1480500000000006E-2</v>
      </c>
      <c r="EE72">
        <v>0.141096</v>
      </c>
      <c r="EF72">
        <v>0.136461</v>
      </c>
      <c r="EG72">
        <v>27552.9</v>
      </c>
      <c r="EH72">
        <v>28009</v>
      </c>
      <c r="EI72">
        <v>28174.799999999999</v>
      </c>
      <c r="EJ72">
        <v>29676</v>
      </c>
      <c r="EK72">
        <v>33284.9</v>
      </c>
      <c r="EL72">
        <v>35563</v>
      </c>
      <c r="EM72">
        <v>39754.800000000003</v>
      </c>
      <c r="EN72">
        <v>42403.5</v>
      </c>
      <c r="EO72">
        <v>2.1225999999999998</v>
      </c>
      <c r="EP72">
        <v>2.1425700000000001</v>
      </c>
      <c r="EQ72">
        <v>0.15471099999999999</v>
      </c>
      <c r="ER72">
        <v>0</v>
      </c>
      <c r="ES72">
        <v>31.1143</v>
      </c>
      <c r="ET72">
        <v>999.9</v>
      </c>
      <c r="EU72">
        <v>63.6</v>
      </c>
      <c r="EV72">
        <v>38.6</v>
      </c>
      <c r="EW72">
        <v>43.304900000000004</v>
      </c>
      <c r="EX72">
        <v>57.120899999999999</v>
      </c>
      <c r="EY72">
        <v>-1.4182699999999999</v>
      </c>
      <c r="EZ72">
        <v>2</v>
      </c>
      <c r="FA72">
        <v>0.51283999999999996</v>
      </c>
      <c r="FB72">
        <v>0.328957</v>
      </c>
      <c r="FC72">
        <v>20.2714</v>
      </c>
      <c r="FD72">
        <v>5.2193899999999998</v>
      </c>
      <c r="FE72">
        <v>12.005800000000001</v>
      </c>
      <c r="FF72">
        <v>4.9862500000000001</v>
      </c>
      <c r="FG72">
        <v>3.2844799999999998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1.8621799999999999</v>
      </c>
      <c r="FN72">
        <v>1.86432</v>
      </c>
      <c r="FO72">
        <v>1.8603499999999999</v>
      </c>
      <c r="FP72">
        <v>1.86111</v>
      </c>
      <c r="FQ72">
        <v>1.8602000000000001</v>
      </c>
      <c r="FR72">
        <v>1.86188</v>
      </c>
      <c r="FS72">
        <v>1.8585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-3.2090000000000001</v>
      </c>
      <c r="GH72">
        <v>0.1154</v>
      </c>
      <c r="GI72">
        <v>-2.7106589400944232</v>
      </c>
      <c r="GJ72">
        <v>-1.6100910332537859E-3</v>
      </c>
      <c r="GK72">
        <v>7.0186618486508772E-7</v>
      </c>
      <c r="GL72">
        <v>-2.134652460378022E-10</v>
      </c>
      <c r="GM72">
        <v>0.1154050000000026</v>
      </c>
      <c r="GN72">
        <v>0</v>
      </c>
      <c r="GO72">
        <v>0</v>
      </c>
      <c r="GP72">
        <v>0</v>
      </c>
      <c r="GQ72">
        <v>5</v>
      </c>
      <c r="GR72">
        <v>2079</v>
      </c>
      <c r="GS72">
        <v>3</v>
      </c>
      <c r="GT72">
        <v>29</v>
      </c>
      <c r="GU72">
        <v>123</v>
      </c>
      <c r="GV72">
        <v>123</v>
      </c>
      <c r="GW72">
        <v>1.24878</v>
      </c>
      <c r="GX72">
        <v>2.6171899999999999</v>
      </c>
      <c r="GY72">
        <v>2.04834</v>
      </c>
      <c r="GZ72">
        <v>2.6049799999999999</v>
      </c>
      <c r="HA72">
        <v>2.1972700000000001</v>
      </c>
      <c r="HB72">
        <v>2.2790499999999998</v>
      </c>
      <c r="HC72">
        <v>42.0593</v>
      </c>
      <c r="HD72">
        <v>14.3422</v>
      </c>
      <c r="HE72">
        <v>18</v>
      </c>
      <c r="HF72">
        <v>630.97699999999998</v>
      </c>
      <c r="HG72">
        <v>717.24400000000003</v>
      </c>
      <c r="HH72">
        <v>30.998699999999999</v>
      </c>
      <c r="HI72">
        <v>33.846899999999998</v>
      </c>
      <c r="HJ72">
        <v>29.999400000000001</v>
      </c>
      <c r="HK72">
        <v>33.840000000000003</v>
      </c>
      <c r="HL72">
        <v>33.848399999999998</v>
      </c>
      <c r="HM72">
        <v>25.04</v>
      </c>
      <c r="HN72">
        <v>27.848099999999999</v>
      </c>
      <c r="HO72">
        <v>38.6447</v>
      </c>
      <c r="HP72">
        <v>31</v>
      </c>
      <c r="HQ72">
        <v>384.40800000000002</v>
      </c>
      <c r="HR72">
        <v>33.769300000000001</v>
      </c>
      <c r="HS72">
        <v>99.257999999999996</v>
      </c>
      <c r="HT72">
        <v>98.343199999999996</v>
      </c>
    </row>
    <row r="73" spans="1:228" x14ac:dyDescent="0.2">
      <c r="A73">
        <v>58</v>
      </c>
      <c r="B73">
        <v>1669222695.0999999</v>
      </c>
      <c r="C73">
        <v>227.5</v>
      </c>
      <c r="D73" t="s">
        <v>474</v>
      </c>
      <c r="E73" t="s">
        <v>475</v>
      </c>
      <c r="F73">
        <v>4</v>
      </c>
      <c r="G73">
        <v>1669222693.0999999</v>
      </c>
      <c r="H73">
        <f t="shared" si="0"/>
        <v>2.6910300326182146E-3</v>
      </c>
      <c r="I73">
        <f t="shared" si="1"/>
        <v>2.6910300326182148</v>
      </c>
      <c r="J73">
        <f t="shared" si="2"/>
        <v>9.7705352236440763</v>
      </c>
      <c r="K73">
        <f t="shared" si="3"/>
        <v>359.68485714285708</v>
      </c>
      <c r="L73">
        <f t="shared" si="4"/>
        <v>248.20974396816692</v>
      </c>
      <c r="M73">
        <f t="shared" si="5"/>
        <v>25.091478010223696</v>
      </c>
      <c r="N73">
        <f t="shared" si="6"/>
        <v>36.360476987430097</v>
      </c>
      <c r="O73">
        <f t="shared" si="7"/>
        <v>0.15502320211260262</v>
      </c>
      <c r="P73">
        <f t="shared" si="8"/>
        <v>3.6721243347600456</v>
      </c>
      <c r="Q73">
        <f t="shared" si="9"/>
        <v>0.15147708421199563</v>
      </c>
      <c r="R73">
        <f t="shared" si="10"/>
        <v>9.4985026130265021E-2</v>
      </c>
      <c r="S73">
        <f t="shared" si="11"/>
        <v>226.11047023437274</v>
      </c>
      <c r="T73">
        <f t="shared" si="12"/>
        <v>33.398344122889661</v>
      </c>
      <c r="U73">
        <f t="shared" si="13"/>
        <v>33.616614285714277</v>
      </c>
      <c r="V73">
        <f t="shared" si="14"/>
        <v>5.2298049734816345</v>
      </c>
      <c r="W73">
        <f t="shared" si="15"/>
        <v>69.947919933985887</v>
      </c>
      <c r="X73">
        <f t="shared" si="16"/>
        <v>3.5115642518907473</v>
      </c>
      <c r="Y73">
        <f t="shared" si="17"/>
        <v>5.0202554346216788</v>
      </c>
      <c r="Z73">
        <f t="shared" si="18"/>
        <v>1.7182407215908873</v>
      </c>
      <c r="AA73">
        <f t="shared" si="19"/>
        <v>-118.67442443846326</v>
      </c>
      <c r="AB73">
        <f t="shared" si="20"/>
        <v>-144.34672592904147</v>
      </c>
      <c r="AC73">
        <f t="shared" si="21"/>
        <v>-9.0248168429768647</v>
      </c>
      <c r="AD73">
        <f t="shared" si="22"/>
        <v>-45.935496976108851</v>
      </c>
      <c r="AE73">
        <f t="shared" si="23"/>
        <v>32.967039881950399</v>
      </c>
      <c r="AF73">
        <f t="shared" si="24"/>
        <v>2.7502345205753969</v>
      </c>
      <c r="AG73">
        <f t="shared" si="25"/>
        <v>9.7705352236440763</v>
      </c>
      <c r="AH73">
        <v>386.1980426092137</v>
      </c>
      <c r="AI73">
        <v>375.17162424242429</v>
      </c>
      <c r="AJ73">
        <v>1.6976963025743499</v>
      </c>
      <c r="AK73">
        <v>65.850952648887542</v>
      </c>
      <c r="AL73">
        <f t="shared" si="26"/>
        <v>2.6910300326182148</v>
      </c>
      <c r="AM73">
        <v>33.648381281664882</v>
      </c>
      <c r="AN73">
        <v>34.729949450549469</v>
      </c>
      <c r="AO73">
        <v>-4.8124380864314129E-4</v>
      </c>
      <c r="AP73">
        <v>87.460255813304641</v>
      </c>
      <c r="AQ73">
        <v>55</v>
      </c>
      <c r="AR73">
        <v>8</v>
      </c>
      <c r="AS73">
        <f t="shared" si="27"/>
        <v>1</v>
      </c>
      <c r="AT73">
        <f t="shared" si="28"/>
        <v>0</v>
      </c>
      <c r="AU73">
        <f t="shared" si="29"/>
        <v>47204.935635430753</v>
      </c>
      <c r="AV73">
        <f t="shared" si="30"/>
        <v>1199.977142857143</v>
      </c>
      <c r="AW73">
        <f t="shared" si="31"/>
        <v>1025.9052135929394</v>
      </c>
      <c r="AX73">
        <f t="shared" si="32"/>
        <v>0.85493729584737022</v>
      </c>
      <c r="AY73">
        <f t="shared" si="33"/>
        <v>0.1884289809854246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1669222693.0999999</v>
      </c>
      <c r="BF73">
        <v>359.68485714285708</v>
      </c>
      <c r="BG73">
        <v>373.78985714285722</v>
      </c>
      <c r="BH73">
        <v>34.737071428571433</v>
      </c>
      <c r="BI73">
        <v>33.634342857142848</v>
      </c>
      <c r="BJ73">
        <v>362.89742857142858</v>
      </c>
      <c r="BK73">
        <v>34.621657142857153</v>
      </c>
      <c r="BL73">
        <v>649.99571428571437</v>
      </c>
      <c r="BM73">
        <v>100.9898571428571</v>
      </c>
      <c r="BN73">
        <v>9.9961528571428565E-2</v>
      </c>
      <c r="BO73">
        <v>32.887485714285717</v>
      </c>
      <c r="BP73">
        <v>33.616614285714277</v>
      </c>
      <c r="BQ73">
        <v>999.89999999999986</v>
      </c>
      <c r="BR73">
        <v>0</v>
      </c>
      <c r="BS73">
        <v>0</v>
      </c>
      <c r="BT73">
        <v>8986.4299999999985</v>
      </c>
      <c r="BU73">
        <v>0</v>
      </c>
      <c r="BV73">
        <v>235.20785714285719</v>
      </c>
      <c r="BW73">
        <v>-14.105171428571429</v>
      </c>
      <c r="BX73">
        <v>372.62900000000002</v>
      </c>
      <c r="BY73">
        <v>386.79971428571429</v>
      </c>
      <c r="BZ73">
        <v>1.1027128571428571</v>
      </c>
      <c r="CA73">
        <v>373.78985714285722</v>
      </c>
      <c r="CB73">
        <v>33.634342857142848</v>
      </c>
      <c r="CC73">
        <v>3.5080900000000002</v>
      </c>
      <c r="CD73">
        <v>3.396725714285715</v>
      </c>
      <c r="CE73">
        <v>26.658942857142851</v>
      </c>
      <c r="CF73">
        <v>26.112185714285719</v>
      </c>
      <c r="CG73">
        <v>1199.977142857143</v>
      </c>
      <c r="CH73">
        <v>0.50000742857142855</v>
      </c>
      <c r="CI73">
        <v>0.4999925714285714</v>
      </c>
      <c r="CJ73">
        <v>0</v>
      </c>
      <c r="CK73">
        <v>864.73942857142845</v>
      </c>
      <c r="CL73">
        <v>4.9990899999999998</v>
      </c>
      <c r="CM73">
        <v>9547.9385714285709</v>
      </c>
      <c r="CN73">
        <v>9557.6814285714263</v>
      </c>
      <c r="CO73">
        <v>42.811999999999998</v>
      </c>
      <c r="CP73">
        <v>44.436999999999998</v>
      </c>
      <c r="CQ73">
        <v>43.625</v>
      </c>
      <c r="CR73">
        <v>43.436999999999998</v>
      </c>
      <c r="CS73">
        <v>44.186999999999998</v>
      </c>
      <c r="CT73">
        <v>597.49714285714288</v>
      </c>
      <c r="CU73">
        <v>597.48000000000013</v>
      </c>
      <c r="CV73">
        <v>0</v>
      </c>
      <c r="CW73">
        <v>1669222702.2</v>
      </c>
      <c r="CX73">
        <v>0</v>
      </c>
      <c r="CY73">
        <v>1669215309.0999999</v>
      </c>
      <c r="CZ73" t="s">
        <v>356</v>
      </c>
      <c r="DA73">
        <v>1669215309.0999999</v>
      </c>
      <c r="DB73">
        <v>1669215308.0999999</v>
      </c>
      <c r="DC73">
        <v>4</v>
      </c>
      <c r="DD73">
        <v>-3.3000000000000002E-2</v>
      </c>
      <c r="DE73">
        <v>-1.7000000000000001E-2</v>
      </c>
      <c r="DF73">
        <v>-3.2709999999999999</v>
      </c>
      <c r="DG73">
        <v>0.115</v>
      </c>
      <c r="DH73">
        <v>409</v>
      </c>
      <c r="DI73">
        <v>31</v>
      </c>
      <c r="DJ73">
        <v>0.59</v>
      </c>
      <c r="DK73">
        <v>0.22</v>
      </c>
      <c r="DL73">
        <v>-13.9672625</v>
      </c>
      <c r="DM73">
        <v>-1.0835741088180011</v>
      </c>
      <c r="DN73">
        <v>0.11013711837409761</v>
      </c>
      <c r="DO73">
        <v>0</v>
      </c>
      <c r="DP73">
        <v>1.0970145</v>
      </c>
      <c r="DQ73">
        <v>4.7525628517821328E-2</v>
      </c>
      <c r="DR73">
        <v>8.4048726789880714E-3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365</v>
      </c>
      <c r="EA73">
        <v>3.2960199999999999</v>
      </c>
      <c r="EB73">
        <v>2.6251899999999999</v>
      </c>
      <c r="EC73">
        <v>9.1421100000000005E-2</v>
      </c>
      <c r="ED73">
        <v>9.2775800000000005E-2</v>
      </c>
      <c r="EE73">
        <v>0.14105899999999999</v>
      </c>
      <c r="EF73">
        <v>0.13652400000000001</v>
      </c>
      <c r="EG73">
        <v>27513.200000000001</v>
      </c>
      <c r="EH73">
        <v>27969</v>
      </c>
      <c r="EI73">
        <v>28174.7</v>
      </c>
      <c r="EJ73">
        <v>29676</v>
      </c>
      <c r="EK73">
        <v>33286.6</v>
      </c>
      <c r="EL73">
        <v>35560.6</v>
      </c>
      <c r="EM73">
        <v>39755</v>
      </c>
      <c r="EN73">
        <v>42403.5</v>
      </c>
      <c r="EO73">
        <v>2.12235</v>
      </c>
      <c r="EP73">
        <v>2.14297</v>
      </c>
      <c r="EQ73">
        <v>0.154421</v>
      </c>
      <c r="ER73">
        <v>0</v>
      </c>
      <c r="ES73">
        <v>31.109500000000001</v>
      </c>
      <c r="ET73">
        <v>999.9</v>
      </c>
      <c r="EU73">
        <v>63.5</v>
      </c>
      <c r="EV73">
        <v>38.700000000000003</v>
      </c>
      <c r="EW73">
        <v>43.473700000000001</v>
      </c>
      <c r="EX73">
        <v>57.000900000000001</v>
      </c>
      <c r="EY73">
        <v>-1.46635</v>
      </c>
      <c r="EZ73">
        <v>2</v>
      </c>
      <c r="FA73">
        <v>0.51214899999999997</v>
      </c>
      <c r="FB73">
        <v>0.32428899999999999</v>
      </c>
      <c r="FC73">
        <v>20.2715</v>
      </c>
      <c r="FD73">
        <v>5.2195400000000003</v>
      </c>
      <c r="FE73">
        <v>12.0059</v>
      </c>
      <c r="FF73">
        <v>4.9865000000000004</v>
      </c>
      <c r="FG73">
        <v>3.2845300000000002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1.8622000000000001</v>
      </c>
      <c r="FN73">
        <v>1.8643099999999999</v>
      </c>
      <c r="FO73">
        <v>1.8603499999999999</v>
      </c>
      <c r="FP73">
        <v>1.86111</v>
      </c>
      <c r="FQ73">
        <v>1.8602000000000001</v>
      </c>
      <c r="FR73">
        <v>1.86188</v>
      </c>
      <c r="FS73">
        <v>1.8584700000000001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-3.2160000000000002</v>
      </c>
      <c r="GH73">
        <v>0.11550000000000001</v>
      </c>
      <c r="GI73">
        <v>-2.7106589400944232</v>
      </c>
      <c r="GJ73">
        <v>-1.6100910332537859E-3</v>
      </c>
      <c r="GK73">
        <v>7.0186618486508772E-7</v>
      </c>
      <c r="GL73">
        <v>-2.134652460378022E-10</v>
      </c>
      <c r="GM73">
        <v>0.1154050000000026</v>
      </c>
      <c r="GN73">
        <v>0</v>
      </c>
      <c r="GO73">
        <v>0</v>
      </c>
      <c r="GP73">
        <v>0</v>
      </c>
      <c r="GQ73">
        <v>5</v>
      </c>
      <c r="GR73">
        <v>2079</v>
      </c>
      <c r="GS73">
        <v>3</v>
      </c>
      <c r="GT73">
        <v>29</v>
      </c>
      <c r="GU73">
        <v>123.1</v>
      </c>
      <c r="GV73">
        <v>123.1</v>
      </c>
      <c r="GW73">
        <v>1.26709</v>
      </c>
      <c r="GX73">
        <v>2.6061999999999999</v>
      </c>
      <c r="GY73">
        <v>2.04834</v>
      </c>
      <c r="GZ73">
        <v>2.6049799999999999</v>
      </c>
      <c r="HA73">
        <v>2.1972700000000001</v>
      </c>
      <c r="HB73">
        <v>2.3327599999999999</v>
      </c>
      <c r="HC73">
        <v>42.0593</v>
      </c>
      <c r="HD73">
        <v>14.368399999999999</v>
      </c>
      <c r="HE73">
        <v>18</v>
      </c>
      <c r="HF73">
        <v>630.72500000000002</v>
      </c>
      <c r="HG73">
        <v>717.54700000000003</v>
      </c>
      <c r="HH73">
        <v>30.998699999999999</v>
      </c>
      <c r="HI73">
        <v>33.839599999999997</v>
      </c>
      <c r="HJ73">
        <v>29.999400000000001</v>
      </c>
      <c r="HK73">
        <v>33.834000000000003</v>
      </c>
      <c r="HL73">
        <v>33.842300000000002</v>
      </c>
      <c r="HM73">
        <v>25.4053</v>
      </c>
      <c r="HN73">
        <v>27.848099999999999</v>
      </c>
      <c r="HO73">
        <v>38.6447</v>
      </c>
      <c r="HP73">
        <v>31</v>
      </c>
      <c r="HQ73">
        <v>391.08699999999999</v>
      </c>
      <c r="HR73">
        <v>33.794600000000003</v>
      </c>
      <c r="HS73">
        <v>99.258099999999999</v>
      </c>
      <c r="HT73">
        <v>98.343299999999999</v>
      </c>
    </row>
    <row r="74" spans="1:228" x14ac:dyDescent="0.2">
      <c r="A74">
        <v>59</v>
      </c>
      <c r="B74">
        <v>1669222699.0999999</v>
      </c>
      <c r="C74">
        <v>231.5</v>
      </c>
      <c r="D74" t="s">
        <v>476</v>
      </c>
      <c r="E74" t="s">
        <v>477</v>
      </c>
      <c r="F74">
        <v>4</v>
      </c>
      <c r="G74">
        <v>1669222696.7874999</v>
      </c>
      <c r="H74">
        <f t="shared" si="0"/>
        <v>2.5995200572133071E-3</v>
      </c>
      <c r="I74">
        <f t="shared" si="1"/>
        <v>2.599520057213307</v>
      </c>
      <c r="J74">
        <f t="shared" si="2"/>
        <v>9.6290893717779831</v>
      </c>
      <c r="K74">
        <f t="shared" si="3"/>
        <v>365.79525000000001</v>
      </c>
      <c r="L74">
        <f t="shared" si="4"/>
        <v>252.11463317692301</v>
      </c>
      <c r="M74">
        <f t="shared" si="5"/>
        <v>25.486330704044054</v>
      </c>
      <c r="N74">
        <f t="shared" si="6"/>
        <v>36.978332411693664</v>
      </c>
      <c r="O74">
        <f t="shared" si="7"/>
        <v>0.14966408088971864</v>
      </c>
      <c r="P74">
        <f t="shared" si="8"/>
        <v>3.6809254600307182</v>
      </c>
      <c r="Q74">
        <f t="shared" si="9"/>
        <v>0.14636380545445671</v>
      </c>
      <c r="R74">
        <f t="shared" si="10"/>
        <v>9.1767833697174575E-2</v>
      </c>
      <c r="S74">
        <f t="shared" si="11"/>
        <v>226.13133636085587</v>
      </c>
      <c r="T74">
        <f t="shared" si="12"/>
        <v>33.417053255663134</v>
      </c>
      <c r="U74">
        <f t="shared" si="13"/>
        <v>33.614224999999998</v>
      </c>
      <c r="V74">
        <f t="shared" si="14"/>
        <v>5.2291060650643573</v>
      </c>
      <c r="W74">
        <f t="shared" si="15"/>
        <v>69.940094184986009</v>
      </c>
      <c r="X74">
        <f t="shared" si="16"/>
        <v>3.5112926708089165</v>
      </c>
      <c r="Y74">
        <f t="shared" si="17"/>
        <v>5.0204288566181017</v>
      </c>
      <c r="Z74">
        <f t="shared" si="18"/>
        <v>1.7178133942554408</v>
      </c>
      <c r="AA74">
        <f t="shared" si="19"/>
        <v>-114.63883452310685</v>
      </c>
      <c r="AB74">
        <f t="shared" si="20"/>
        <v>-144.09664052592822</v>
      </c>
      <c r="AC74">
        <f t="shared" si="21"/>
        <v>-8.987561781150422</v>
      </c>
      <c r="AD74">
        <f t="shared" si="22"/>
        <v>-41.591700469329624</v>
      </c>
      <c r="AE74">
        <f t="shared" si="23"/>
        <v>33.118182933706471</v>
      </c>
      <c r="AF74">
        <f t="shared" si="24"/>
        <v>2.5670355584526838</v>
      </c>
      <c r="AG74">
        <f t="shared" si="25"/>
        <v>9.6290893717779831</v>
      </c>
      <c r="AH74">
        <v>393.14093664085681</v>
      </c>
      <c r="AI74">
        <v>382.0793515151513</v>
      </c>
      <c r="AJ74">
        <v>1.721418682302178</v>
      </c>
      <c r="AK74">
        <v>65.850952648887542</v>
      </c>
      <c r="AL74">
        <f t="shared" si="26"/>
        <v>2.599520057213307</v>
      </c>
      <c r="AM74">
        <v>33.652093472704763</v>
      </c>
      <c r="AN74">
        <v>34.746032967032988</v>
      </c>
      <c r="AO74">
        <v>-9.6665622608011394E-3</v>
      </c>
      <c r="AP74">
        <v>87.460255813304641</v>
      </c>
      <c r="AQ74">
        <v>55</v>
      </c>
      <c r="AR74">
        <v>8</v>
      </c>
      <c r="AS74">
        <f t="shared" si="27"/>
        <v>1</v>
      </c>
      <c r="AT74">
        <f t="shared" si="28"/>
        <v>0</v>
      </c>
      <c r="AU74">
        <f t="shared" si="29"/>
        <v>47362.170686902551</v>
      </c>
      <c r="AV74">
        <f t="shared" si="30"/>
        <v>1200.0775000000001</v>
      </c>
      <c r="AW74">
        <f t="shared" si="31"/>
        <v>1025.9920260937079</v>
      </c>
      <c r="AX74">
        <f t="shared" si="32"/>
        <v>0.85493814032319393</v>
      </c>
      <c r="AY74">
        <f t="shared" si="33"/>
        <v>0.18843061082376417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1669222696.7874999</v>
      </c>
      <c r="BF74">
        <v>365.79525000000001</v>
      </c>
      <c r="BG74">
        <v>379.9425</v>
      </c>
      <c r="BH74">
        <v>34.734237499999999</v>
      </c>
      <c r="BI74">
        <v>33.7049375</v>
      </c>
      <c r="BJ74">
        <v>369.01537499999989</v>
      </c>
      <c r="BK74">
        <v>34.618825000000001</v>
      </c>
      <c r="BL74">
        <v>649.98087500000008</v>
      </c>
      <c r="BM74">
        <v>100.990375</v>
      </c>
      <c r="BN74">
        <v>9.9872650000000007E-2</v>
      </c>
      <c r="BO74">
        <v>32.888100000000001</v>
      </c>
      <c r="BP74">
        <v>33.614224999999998</v>
      </c>
      <c r="BQ74">
        <v>999.9</v>
      </c>
      <c r="BR74">
        <v>0</v>
      </c>
      <c r="BS74">
        <v>0</v>
      </c>
      <c r="BT74">
        <v>9016.7975000000006</v>
      </c>
      <c r="BU74">
        <v>0</v>
      </c>
      <c r="BV74">
        <v>228.53125</v>
      </c>
      <c r="BW74">
        <v>-14.147125000000001</v>
      </c>
      <c r="BX74">
        <v>378.958125</v>
      </c>
      <c r="BY74">
        <v>393.19512500000002</v>
      </c>
      <c r="BZ74">
        <v>1.0292887500000001</v>
      </c>
      <c r="CA74">
        <v>379.9425</v>
      </c>
      <c r="CB74">
        <v>33.7049375</v>
      </c>
      <c r="CC74">
        <v>3.507825</v>
      </c>
      <c r="CD74">
        <v>3.4038750000000002</v>
      </c>
      <c r="CE74">
        <v>26.657662500000001</v>
      </c>
      <c r="CF74">
        <v>26.147762499999999</v>
      </c>
      <c r="CG74">
        <v>1200.0775000000001</v>
      </c>
      <c r="CH74">
        <v>0.49997837499999997</v>
      </c>
      <c r="CI74">
        <v>0.50002162500000003</v>
      </c>
      <c r="CJ74">
        <v>0</v>
      </c>
      <c r="CK74">
        <v>864.73612500000013</v>
      </c>
      <c r="CL74">
        <v>4.9990899999999998</v>
      </c>
      <c r="CM74">
        <v>9578.0924999999988</v>
      </c>
      <c r="CN74">
        <v>9558.4125000000004</v>
      </c>
      <c r="CO74">
        <v>42.811999999999998</v>
      </c>
      <c r="CP74">
        <v>44.436999999999998</v>
      </c>
      <c r="CQ74">
        <v>43.609250000000003</v>
      </c>
      <c r="CR74">
        <v>43.436999999999998</v>
      </c>
      <c r="CS74">
        <v>44.16375</v>
      </c>
      <c r="CT74">
        <v>597.51375000000007</v>
      </c>
      <c r="CU74">
        <v>597.56375000000003</v>
      </c>
      <c r="CV74">
        <v>0</v>
      </c>
      <c r="CW74">
        <v>1669222705.8</v>
      </c>
      <c r="CX74">
        <v>0</v>
      </c>
      <c r="CY74">
        <v>1669215309.0999999</v>
      </c>
      <c r="CZ74" t="s">
        <v>356</v>
      </c>
      <c r="DA74">
        <v>1669215309.0999999</v>
      </c>
      <c r="DB74">
        <v>1669215308.0999999</v>
      </c>
      <c r="DC74">
        <v>4</v>
      </c>
      <c r="DD74">
        <v>-3.3000000000000002E-2</v>
      </c>
      <c r="DE74">
        <v>-1.7000000000000001E-2</v>
      </c>
      <c r="DF74">
        <v>-3.2709999999999999</v>
      </c>
      <c r="DG74">
        <v>0.115</v>
      </c>
      <c r="DH74">
        <v>409</v>
      </c>
      <c r="DI74">
        <v>31</v>
      </c>
      <c r="DJ74">
        <v>0.59</v>
      </c>
      <c r="DK74">
        <v>0.22</v>
      </c>
      <c r="DL74">
        <v>-14.037155</v>
      </c>
      <c r="DM74">
        <v>-0.84721125703566735</v>
      </c>
      <c r="DN74">
        <v>8.6919442445289541E-2</v>
      </c>
      <c r="DO74">
        <v>0</v>
      </c>
      <c r="DP74">
        <v>1.0868202499999999</v>
      </c>
      <c r="DQ74">
        <v>-0.19090930581613841</v>
      </c>
      <c r="DR74">
        <v>2.842524762315185E-2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357</v>
      </c>
      <c r="EA74">
        <v>3.2959999999999998</v>
      </c>
      <c r="EB74">
        <v>2.6253799999999998</v>
      </c>
      <c r="EC74">
        <v>9.2706700000000003E-2</v>
      </c>
      <c r="ED74">
        <v>9.4048699999999999E-2</v>
      </c>
      <c r="EE74">
        <v>0.14111499999999999</v>
      </c>
      <c r="EF74">
        <v>0.13669999999999999</v>
      </c>
      <c r="EG74">
        <v>27474.5</v>
      </c>
      <c r="EH74">
        <v>27929.8</v>
      </c>
      <c r="EI74">
        <v>28174.9</v>
      </c>
      <c r="EJ74">
        <v>29676</v>
      </c>
      <c r="EK74">
        <v>33285.1</v>
      </c>
      <c r="EL74">
        <v>35553.599999999999</v>
      </c>
      <c r="EM74">
        <v>39755.699999999997</v>
      </c>
      <c r="EN74">
        <v>42403.7</v>
      </c>
      <c r="EO74">
        <v>2.1222300000000001</v>
      </c>
      <c r="EP74">
        <v>2.1430699999999998</v>
      </c>
      <c r="EQ74">
        <v>0.15495700000000001</v>
      </c>
      <c r="ER74">
        <v>0</v>
      </c>
      <c r="ES74">
        <v>31.106400000000001</v>
      </c>
      <c r="ET74">
        <v>999.9</v>
      </c>
      <c r="EU74">
        <v>63.4</v>
      </c>
      <c r="EV74">
        <v>38.700000000000003</v>
      </c>
      <c r="EW74">
        <v>43.4041</v>
      </c>
      <c r="EX74">
        <v>56.9709</v>
      </c>
      <c r="EY74">
        <v>-1.4943900000000001</v>
      </c>
      <c r="EZ74">
        <v>2</v>
      </c>
      <c r="FA74">
        <v>0.51156800000000002</v>
      </c>
      <c r="FB74">
        <v>0.31992599999999999</v>
      </c>
      <c r="FC74">
        <v>20.271599999999999</v>
      </c>
      <c r="FD74">
        <v>5.2190899999999996</v>
      </c>
      <c r="FE74">
        <v>12.005800000000001</v>
      </c>
      <c r="FF74">
        <v>4.9861500000000003</v>
      </c>
      <c r="FG74">
        <v>3.2844500000000001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1.8622000000000001</v>
      </c>
      <c r="FN74">
        <v>1.86432</v>
      </c>
      <c r="FO74">
        <v>1.8603499999999999</v>
      </c>
      <c r="FP74">
        <v>1.86111</v>
      </c>
      <c r="FQ74">
        <v>1.8602000000000001</v>
      </c>
      <c r="FR74">
        <v>1.86188</v>
      </c>
      <c r="FS74">
        <v>1.8584499999999999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-3.2240000000000002</v>
      </c>
      <c r="GH74">
        <v>0.11550000000000001</v>
      </c>
      <c r="GI74">
        <v>-2.7106589400944232</v>
      </c>
      <c r="GJ74">
        <v>-1.6100910332537859E-3</v>
      </c>
      <c r="GK74">
        <v>7.0186618486508772E-7</v>
      </c>
      <c r="GL74">
        <v>-2.134652460378022E-10</v>
      </c>
      <c r="GM74">
        <v>0.1154050000000026</v>
      </c>
      <c r="GN74">
        <v>0</v>
      </c>
      <c r="GO74">
        <v>0</v>
      </c>
      <c r="GP74">
        <v>0</v>
      </c>
      <c r="GQ74">
        <v>5</v>
      </c>
      <c r="GR74">
        <v>2079</v>
      </c>
      <c r="GS74">
        <v>3</v>
      </c>
      <c r="GT74">
        <v>29</v>
      </c>
      <c r="GU74">
        <v>123.2</v>
      </c>
      <c r="GV74">
        <v>123.2</v>
      </c>
      <c r="GW74">
        <v>1.2854000000000001</v>
      </c>
      <c r="GX74">
        <v>2.6147499999999999</v>
      </c>
      <c r="GY74">
        <v>2.04834</v>
      </c>
      <c r="GZ74">
        <v>2.6049799999999999</v>
      </c>
      <c r="HA74">
        <v>2.1972700000000001</v>
      </c>
      <c r="HB74">
        <v>2.3071299999999999</v>
      </c>
      <c r="HC74">
        <v>42.0593</v>
      </c>
      <c r="HD74">
        <v>14.350899999999999</v>
      </c>
      <c r="HE74">
        <v>18</v>
      </c>
      <c r="HF74">
        <v>630.57299999999998</v>
      </c>
      <c r="HG74">
        <v>717.58699999999999</v>
      </c>
      <c r="HH74">
        <v>30.998799999999999</v>
      </c>
      <c r="HI74">
        <v>33.8324</v>
      </c>
      <c r="HJ74">
        <v>29.999400000000001</v>
      </c>
      <c r="HK74">
        <v>33.828299999999999</v>
      </c>
      <c r="HL74">
        <v>33.837800000000001</v>
      </c>
      <c r="HM74">
        <v>25.7714</v>
      </c>
      <c r="HN74">
        <v>27.848099999999999</v>
      </c>
      <c r="HO74">
        <v>38.6447</v>
      </c>
      <c r="HP74">
        <v>31</v>
      </c>
      <c r="HQ74">
        <v>397.76600000000002</v>
      </c>
      <c r="HR74">
        <v>33.779499999999999</v>
      </c>
      <c r="HS74">
        <v>99.259600000000006</v>
      </c>
      <c r="HT74">
        <v>98.343500000000006</v>
      </c>
    </row>
    <row r="75" spans="1:228" x14ac:dyDescent="0.2">
      <c r="A75">
        <v>60</v>
      </c>
      <c r="B75">
        <v>1669222703.0999999</v>
      </c>
      <c r="C75">
        <v>235.5</v>
      </c>
      <c r="D75" t="s">
        <v>478</v>
      </c>
      <c r="E75" t="s">
        <v>479</v>
      </c>
      <c r="F75">
        <v>4</v>
      </c>
      <c r="G75">
        <v>1669222701.0999999</v>
      </c>
      <c r="H75">
        <f t="shared" si="0"/>
        <v>2.7033472213812918E-3</v>
      </c>
      <c r="I75">
        <f t="shared" si="1"/>
        <v>2.7033472213812919</v>
      </c>
      <c r="J75">
        <f t="shared" si="2"/>
        <v>9.9241153624249634</v>
      </c>
      <c r="K75">
        <f t="shared" si="3"/>
        <v>372.9198571428571</v>
      </c>
      <c r="L75">
        <f t="shared" si="4"/>
        <v>260.1198831739577</v>
      </c>
      <c r="M75">
        <f t="shared" si="5"/>
        <v>26.295158040273492</v>
      </c>
      <c r="N75">
        <f t="shared" si="6"/>
        <v>37.697950884322793</v>
      </c>
      <c r="O75">
        <f t="shared" si="7"/>
        <v>0.15598190937316828</v>
      </c>
      <c r="P75">
        <f t="shared" si="8"/>
        <v>3.6810824588921398</v>
      </c>
      <c r="Q75">
        <f t="shared" si="9"/>
        <v>0.15240086189106367</v>
      </c>
      <c r="R75">
        <f t="shared" si="10"/>
        <v>9.5565434056764986E-2</v>
      </c>
      <c r="S75">
        <f t="shared" si="11"/>
        <v>226.12706537777075</v>
      </c>
      <c r="T75">
        <f t="shared" si="12"/>
        <v>33.401159274991791</v>
      </c>
      <c r="U75">
        <f t="shared" si="13"/>
        <v>33.614571428571431</v>
      </c>
      <c r="V75">
        <f t="shared" si="14"/>
        <v>5.2292073965254318</v>
      </c>
      <c r="W75">
        <f t="shared" si="15"/>
        <v>69.96292974347071</v>
      </c>
      <c r="X75">
        <f t="shared" si="16"/>
        <v>3.5135989974841997</v>
      </c>
      <c r="Y75">
        <f t="shared" si="17"/>
        <v>5.0220867113017187</v>
      </c>
      <c r="Z75">
        <f t="shared" si="18"/>
        <v>1.7156083990412321</v>
      </c>
      <c r="AA75">
        <f t="shared" si="19"/>
        <v>-119.21761246291497</v>
      </c>
      <c r="AB75">
        <f t="shared" si="20"/>
        <v>-143.00632532764476</v>
      </c>
      <c r="AC75">
        <f t="shared" si="21"/>
        <v>-8.9194479204538712</v>
      </c>
      <c r="AD75">
        <f t="shared" si="22"/>
        <v>-45.016320333242859</v>
      </c>
      <c r="AE75">
        <f t="shared" si="23"/>
        <v>33.544596540830611</v>
      </c>
      <c r="AF75">
        <f t="shared" si="24"/>
        <v>2.5647303396380603</v>
      </c>
      <c r="AG75">
        <f t="shared" si="25"/>
        <v>9.9241153624249634</v>
      </c>
      <c r="AH75">
        <v>400.16529249413622</v>
      </c>
      <c r="AI75">
        <v>388.94551515151488</v>
      </c>
      <c r="AJ75">
        <v>1.7294323172641879</v>
      </c>
      <c r="AK75">
        <v>65.850952648887542</v>
      </c>
      <c r="AL75">
        <f t="shared" si="26"/>
        <v>2.7033472213812919</v>
      </c>
      <c r="AM75">
        <v>33.729269468833422</v>
      </c>
      <c r="AN75">
        <v>34.76169340659343</v>
      </c>
      <c r="AO75">
        <v>9.6312676638209485E-3</v>
      </c>
      <c r="AP75">
        <v>87.460255813304641</v>
      </c>
      <c r="AQ75">
        <v>55</v>
      </c>
      <c r="AR75">
        <v>8</v>
      </c>
      <c r="AS75">
        <f t="shared" si="27"/>
        <v>1</v>
      </c>
      <c r="AT75">
        <f t="shared" si="28"/>
        <v>0</v>
      </c>
      <c r="AU75">
        <f t="shared" si="29"/>
        <v>47364.055320604042</v>
      </c>
      <c r="AV75">
        <f t="shared" si="30"/>
        <v>1200.0614285714289</v>
      </c>
      <c r="AW75">
        <f t="shared" si="31"/>
        <v>1025.9776421646484</v>
      </c>
      <c r="AX75">
        <f t="shared" si="32"/>
        <v>0.85493760380748796</v>
      </c>
      <c r="AY75">
        <f t="shared" si="33"/>
        <v>0.18842957534845178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1669222701.0999999</v>
      </c>
      <c r="BF75">
        <v>372.9198571428571</v>
      </c>
      <c r="BG75">
        <v>387.25057142857139</v>
      </c>
      <c r="BH75">
        <v>34.75761428571429</v>
      </c>
      <c r="BI75">
        <v>33.729328571428567</v>
      </c>
      <c r="BJ75">
        <v>376.14828571428558</v>
      </c>
      <c r="BK75">
        <v>34.642214285714282</v>
      </c>
      <c r="BL75">
        <v>650.02200000000005</v>
      </c>
      <c r="BM75">
        <v>100.9885714285714</v>
      </c>
      <c r="BN75">
        <v>0.10004094285714291</v>
      </c>
      <c r="BO75">
        <v>32.893971428571433</v>
      </c>
      <c r="BP75">
        <v>33.614571428571431</v>
      </c>
      <c r="BQ75">
        <v>999.89999999999986</v>
      </c>
      <c r="BR75">
        <v>0</v>
      </c>
      <c r="BS75">
        <v>0</v>
      </c>
      <c r="BT75">
        <v>9017.5014285714278</v>
      </c>
      <c r="BU75">
        <v>0</v>
      </c>
      <c r="BV75">
        <v>221.25828571428571</v>
      </c>
      <c r="BW75">
        <v>-14.33081428571429</v>
      </c>
      <c r="BX75">
        <v>386.3484285714286</v>
      </c>
      <c r="BY75">
        <v>400.76828571428581</v>
      </c>
      <c r="BZ75">
        <v>1.028287142857143</v>
      </c>
      <c r="CA75">
        <v>387.25057142857139</v>
      </c>
      <c r="CB75">
        <v>33.729328571428567</v>
      </c>
      <c r="CC75">
        <v>3.5101214285714279</v>
      </c>
      <c r="CD75">
        <v>3.406275714285715</v>
      </c>
      <c r="CE75">
        <v>26.668771428571429</v>
      </c>
      <c r="CF75">
        <v>26.159685714285711</v>
      </c>
      <c r="CG75">
        <v>1200.0614285714289</v>
      </c>
      <c r="CH75">
        <v>0.49999714285714292</v>
      </c>
      <c r="CI75">
        <v>0.50000285714285708</v>
      </c>
      <c r="CJ75">
        <v>0</v>
      </c>
      <c r="CK75">
        <v>864.94085714285723</v>
      </c>
      <c r="CL75">
        <v>4.9990899999999998</v>
      </c>
      <c r="CM75">
        <v>9608.2414285714294</v>
      </c>
      <c r="CN75">
        <v>9558.3257142857146</v>
      </c>
      <c r="CO75">
        <v>42.811999999999998</v>
      </c>
      <c r="CP75">
        <v>44.436999999999998</v>
      </c>
      <c r="CQ75">
        <v>43.561999999999998</v>
      </c>
      <c r="CR75">
        <v>43.375</v>
      </c>
      <c r="CS75">
        <v>44.160428571428568</v>
      </c>
      <c r="CT75">
        <v>597.52714285714285</v>
      </c>
      <c r="CU75">
        <v>597.5342857142856</v>
      </c>
      <c r="CV75">
        <v>0</v>
      </c>
      <c r="CW75">
        <v>1669222710</v>
      </c>
      <c r="CX75">
        <v>0</v>
      </c>
      <c r="CY75">
        <v>1669215309.0999999</v>
      </c>
      <c r="CZ75" t="s">
        <v>356</v>
      </c>
      <c r="DA75">
        <v>1669215309.0999999</v>
      </c>
      <c r="DB75">
        <v>1669215308.0999999</v>
      </c>
      <c r="DC75">
        <v>4</v>
      </c>
      <c r="DD75">
        <v>-3.3000000000000002E-2</v>
      </c>
      <c r="DE75">
        <v>-1.7000000000000001E-2</v>
      </c>
      <c r="DF75">
        <v>-3.2709999999999999</v>
      </c>
      <c r="DG75">
        <v>0.115</v>
      </c>
      <c r="DH75">
        <v>409</v>
      </c>
      <c r="DI75">
        <v>31</v>
      </c>
      <c r="DJ75">
        <v>0.59</v>
      </c>
      <c r="DK75">
        <v>0.22</v>
      </c>
      <c r="DL75">
        <v>-14.114205</v>
      </c>
      <c r="DM75">
        <v>-1.016586866791712</v>
      </c>
      <c r="DN75">
        <v>0.1064386112977805</v>
      </c>
      <c r="DO75">
        <v>0</v>
      </c>
      <c r="DP75">
        <v>1.07165675</v>
      </c>
      <c r="DQ75">
        <v>-0.30415350844278011</v>
      </c>
      <c r="DR75">
        <v>3.6032555029271787E-2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357</v>
      </c>
      <c r="EA75">
        <v>3.2960400000000001</v>
      </c>
      <c r="EB75">
        <v>2.6254900000000001</v>
      </c>
      <c r="EC75">
        <v>9.3999200000000005E-2</v>
      </c>
      <c r="ED75">
        <v>9.5345600000000003E-2</v>
      </c>
      <c r="EE75">
        <v>0.14116000000000001</v>
      </c>
      <c r="EF75">
        <v>0.13670499999999999</v>
      </c>
      <c r="EG75">
        <v>27435.8</v>
      </c>
      <c r="EH75">
        <v>27890.400000000001</v>
      </c>
      <c r="EI75">
        <v>28175.4</v>
      </c>
      <c r="EJ75">
        <v>29676.6</v>
      </c>
      <c r="EK75">
        <v>33283.699999999997</v>
      </c>
      <c r="EL75">
        <v>35553.9</v>
      </c>
      <c r="EM75">
        <v>39756</v>
      </c>
      <c r="EN75">
        <v>42404.2</v>
      </c>
      <c r="EO75">
        <v>2.1223999999999998</v>
      </c>
      <c r="EP75">
        <v>2.1432199999999999</v>
      </c>
      <c r="EQ75">
        <v>0.154503</v>
      </c>
      <c r="ER75">
        <v>0</v>
      </c>
      <c r="ES75">
        <v>31.102900000000002</v>
      </c>
      <c r="ET75">
        <v>999.9</v>
      </c>
      <c r="EU75">
        <v>63.4</v>
      </c>
      <c r="EV75">
        <v>38.6</v>
      </c>
      <c r="EW75">
        <v>43.1723</v>
      </c>
      <c r="EX75">
        <v>57.1509</v>
      </c>
      <c r="EY75">
        <v>-1.3822099999999999</v>
      </c>
      <c r="EZ75">
        <v>2</v>
      </c>
      <c r="FA75">
        <v>0.510907</v>
      </c>
      <c r="FB75">
        <v>0.31756000000000001</v>
      </c>
      <c r="FC75">
        <v>20.271599999999999</v>
      </c>
      <c r="FD75">
        <v>5.2192400000000001</v>
      </c>
      <c r="FE75">
        <v>12.004899999999999</v>
      </c>
      <c r="FF75">
        <v>4.9863999999999997</v>
      </c>
      <c r="FG75">
        <v>3.2844799999999998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1.8622000000000001</v>
      </c>
      <c r="FN75">
        <v>1.86432</v>
      </c>
      <c r="FO75">
        <v>1.8603499999999999</v>
      </c>
      <c r="FP75">
        <v>1.86111</v>
      </c>
      <c r="FQ75">
        <v>1.8602000000000001</v>
      </c>
      <c r="FR75">
        <v>1.86188</v>
      </c>
      <c r="FS75">
        <v>1.85843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-3.2320000000000002</v>
      </c>
      <c r="GH75">
        <v>0.1154</v>
      </c>
      <c r="GI75">
        <v>-2.7106589400944232</v>
      </c>
      <c r="GJ75">
        <v>-1.6100910332537859E-3</v>
      </c>
      <c r="GK75">
        <v>7.0186618486508772E-7</v>
      </c>
      <c r="GL75">
        <v>-2.134652460378022E-10</v>
      </c>
      <c r="GM75">
        <v>0.1154050000000026</v>
      </c>
      <c r="GN75">
        <v>0</v>
      </c>
      <c r="GO75">
        <v>0</v>
      </c>
      <c r="GP75">
        <v>0</v>
      </c>
      <c r="GQ75">
        <v>5</v>
      </c>
      <c r="GR75">
        <v>2079</v>
      </c>
      <c r="GS75">
        <v>3</v>
      </c>
      <c r="GT75">
        <v>29</v>
      </c>
      <c r="GU75">
        <v>123.2</v>
      </c>
      <c r="GV75">
        <v>123.2</v>
      </c>
      <c r="GW75">
        <v>1.3037099999999999</v>
      </c>
      <c r="GX75">
        <v>2.6049799999999999</v>
      </c>
      <c r="GY75">
        <v>2.04834</v>
      </c>
      <c r="GZ75">
        <v>2.6049799999999999</v>
      </c>
      <c r="HA75">
        <v>2.1972700000000001</v>
      </c>
      <c r="HB75">
        <v>2.33887</v>
      </c>
      <c r="HC75">
        <v>42.0593</v>
      </c>
      <c r="HD75">
        <v>14.3597</v>
      </c>
      <c r="HE75">
        <v>18</v>
      </c>
      <c r="HF75">
        <v>630.65899999999999</v>
      </c>
      <c r="HG75">
        <v>717.65499999999997</v>
      </c>
      <c r="HH75">
        <v>30.999099999999999</v>
      </c>
      <c r="HI75">
        <v>33.825600000000001</v>
      </c>
      <c r="HJ75">
        <v>29.999300000000002</v>
      </c>
      <c r="HK75">
        <v>33.823300000000003</v>
      </c>
      <c r="HL75">
        <v>33.831699999999998</v>
      </c>
      <c r="HM75">
        <v>26.132999999999999</v>
      </c>
      <c r="HN75">
        <v>27.848099999999999</v>
      </c>
      <c r="HO75">
        <v>38.6447</v>
      </c>
      <c r="HP75">
        <v>31</v>
      </c>
      <c r="HQ75">
        <v>404.44499999999999</v>
      </c>
      <c r="HR75">
        <v>33.772599999999997</v>
      </c>
      <c r="HS75">
        <v>99.2607</v>
      </c>
      <c r="HT75">
        <v>98.344999999999999</v>
      </c>
    </row>
    <row r="76" spans="1:228" x14ac:dyDescent="0.2">
      <c r="A76">
        <v>61</v>
      </c>
      <c r="B76">
        <v>1669222707.0999999</v>
      </c>
      <c r="C76">
        <v>239.5</v>
      </c>
      <c r="D76" t="s">
        <v>480</v>
      </c>
      <c r="E76" t="s">
        <v>481</v>
      </c>
      <c r="F76">
        <v>4</v>
      </c>
      <c r="G76">
        <v>1669222704.7874999</v>
      </c>
      <c r="H76">
        <f t="shared" si="0"/>
        <v>2.640835459580691E-3</v>
      </c>
      <c r="I76">
        <f t="shared" si="1"/>
        <v>2.6408354595806909</v>
      </c>
      <c r="J76">
        <f t="shared" si="2"/>
        <v>10.525093526531231</v>
      </c>
      <c r="K76">
        <f t="shared" si="3"/>
        <v>379.003625</v>
      </c>
      <c r="L76">
        <f t="shared" si="4"/>
        <v>257.40023768351801</v>
      </c>
      <c r="M76">
        <f t="shared" si="5"/>
        <v>26.020162067356658</v>
      </c>
      <c r="N76">
        <f t="shared" si="6"/>
        <v>38.312846310347979</v>
      </c>
      <c r="O76">
        <f t="shared" si="7"/>
        <v>0.15248701211043295</v>
      </c>
      <c r="P76">
        <f t="shared" si="8"/>
        <v>3.6759655833693725</v>
      </c>
      <c r="Q76">
        <f t="shared" si="9"/>
        <v>0.14905809046771085</v>
      </c>
      <c r="R76">
        <f t="shared" si="10"/>
        <v>9.3462959551827846E-2</v>
      </c>
      <c r="S76">
        <f t="shared" si="11"/>
        <v>226.11349836018908</v>
      </c>
      <c r="T76">
        <f t="shared" si="12"/>
        <v>33.421606499824527</v>
      </c>
      <c r="U76">
        <f t="shared" si="13"/>
        <v>33.612475000000003</v>
      </c>
      <c r="V76">
        <f t="shared" si="14"/>
        <v>5.2285942105925223</v>
      </c>
      <c r="W76">
        <f t="shared" si="15"/>
        <v>69.965951404016309</v>
      </c>
      <c r="X76">
        <f t="shared" si="16"/>
        <v>3.5150853661426673</v>
      </c>
      <c r="Y76">
        <f t="shared" si="17"/>
        <v>5.0239942366322037</v>
      </c>
      <c r="Z76">
        <f t="shared" si="18"/>
        <v>1.713508844449855</v>
      </c>
      <c r="AA76">
        <f t="shared" si="19"/>
        <v>-116.46084376750848</v>
      </c>
      <c r="AB76">
        <f t="shared" si="20"/>
        <v>-141.05365878566181</v>
      </c>
      <c r="AC76">
        <f t="shared" si="21"/>
        <v>-8.8101049852426438</v>
      </c>
      <c r="AD76">
        <f t="shared" si="22"/>
        <v>-40.21110917822385</v>
      </c>
      <c r="AE76">
        <f t="shared" si="23"/>
        <v>33.769291902287634</v>
      </c>
      <c r="AF76">
        <f t="shared" si="24"/>
        <v>2.5951532065488223</v>
      </c>
      <c r="AG76">
        <f t="shared" si="25"/>
        <v>10.525093526531231</v>
      </c>
      <c r="AH76">
        <v>407.1134954083214</v>
      </c>
      <c r="AI76">
        <v>395.74383030303028</v>
      </c>
      <c r="AJ76">
        <v>1.702511912629642</v>
      </c>
      <c r="AK76">
        <v>65.850952648887542</v>
      </c>
      <c r="AL76">
        <f t="shared" si="26"/>
        <v>2.6408354595806909</v>
      </c>
      <c r="AM76">
        <v>33.729641412675583</v>
      </c>
      <c r="AN76">
        <v>34.781095604395631</v>
      </c>
      <c r="AO76">
        <v>1.3696325929530701E-3</v>
      </c>
      <c r="AP76">
        <v>87.460255813304641</v>
      </c>
      <c r="AQ76">
        <v>55</v>
      </c>
      <c r="AR76">
        <v>8</v>
      </c>
      <c r="AS76">
        <f t="shared" si="27"/>
        <v>1</v>
      </c>
      <c r="AT76">
        <f t="shared" si="28"/>
        <v>0</v>
      </c>
      <c r="AU76">
        <f t="shared" si="29"/>
        <v>47271.535949215824</v>
      </c>
      <c r="AV76">
        <f t="shared" si="30"/>
        <v>1199.9875</v>
      </c>
      <c r="AW76">
        <f t="shared" si="31"/>
        <v>1025.9146260933624</v>
      </c>
      <c r="AX76">
        <f t="shared" si="32"/>
        <v>0.85493776067947569</v>
      </c>
      <c r="AY76">
        <f t="shared" si="33"/>
        <v>0.18842987811138789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1669222704.7874999</v>
      </c>
      <c r="BF76">
        <v>379.003625</v>
      </c>
      <c r="BG76">
        <v>393.438875</v>
      </c>
      <c r="BH76">
        <v>34.772412500000002</v>
      </c>
      <c r="BI76">
        <v>33.731949999999998</v>
      </c>
      <c r="BJ76">
        <v>382.23925000000003</v>
      </c>
      <c r="BK76">
        <v>34.6570125</v>
      </c>
      <c r="BL76">
        <v>650.02499999999998</v>
      </c>
      <c r="BM76">
        <v>100.98824999999999</v>
      </c>
      <c r="BN76">
        <v>0.10008737500000001</v>
      </c>
      <c r="BO76">
        <v>32.900725000000001</v>
      </c>
      <c r="BP76">
        <v>33.612475000000003</v>
      </c>
      <c r="BQ76">
        <v>999.9</v>
      </c>
      <c r="BR76">
        <v>0</v>
      </c>
      <c r="BS76">
        <v>0</v>
      </c>
      <c r="BT76">
        <v>8999.8425000000007</v>
      </c>
      <c r="BU76">
        <v>0</v>
      </c>
      <c r="BV76">
        <v>214.79900000000001</v>
      </c>
      <c r="BW76">
        <v>-14.4351375</v>
      </c>
      <c r="BX76">
        <v>392.65724999999998</v>
      </c>
      <c r="BY76">
        <v>407.17349999999999</v>
      </c>
      <c r="BZ76">
        <v>1.0404599999999999</v>
      </c>
      <c r="CA76">
        <v>393.438875</v>
      </c>
      <c r="CB76">
        <v>33.731949999999998</v>
      </c>
      <c r="CC76">
        <v>3.5116100000000001</v>
      </c>
      <c r="CD76">
        <v>3.4065362499999998</v>
      </c>
      <c r="CE76">
        <v>26.675962500000001</v>
      </c>
      <c r="CF76">
        <v>26.160975000000001</v>
      </c>
      <c r="CG76">
        <v>1199.9875</v>
      </c>
      <c r="CH76">
        <v>0.49999212500000001</v>
      </c>
      <c r="CI76">
        <v>0.50000787499999999</v>
      </c>
      <c r="CJ76">
        <v>0</v>
      </c>
      <c r="CK76">
        <v>865.19862499999999</v>
      </c>
      <c r="CL76">
        <v>4.9990899999999998</v>
      </c>
      <c r="CM76">
        <v>9586.5300000000007</v>
      </c>
      <c r="CN76">
        <v>9557.7337499999994</v>
      </c>
      <c r="CO76">
        <v>42.811999999999998</v>
      </c>
      <c r="CP76">
        <v>44.436999999999998</v>
      </c>
      <c r="CQ76">
        <v>43.569875000000003</v>
      </c>
      <c r="CR76">
        <v>43.375</v>
      </c>
      <c r="CS76">
        <v>44.125</v>
      </c>
      <c r="CT76">
        <v>597.48374999999999</v>
      </c>
      <c r="CU76">
        <v>597.50375000000008</v>
      </c>
      <c r="CV76">
        <v>0</v>
      </c>
      <c r="CW76">
        <v>1669222714.2</v>
      </c>
      <c r="CX76">
        <v>0</v>
      </c>
      <c r="CY76">
        <v>1669215309.0999999</v>
      </c>
      <c r="CZ76" t="s">
        <v>356</v>
      </c>
      <c r="DA76">
        <v>1669215309.0999999</v>
      </c>
      <c r="DB76">
        <v>1669215308.0999999</v>
      </c>
      <c r="DC76">
        <v>4</v>
      </c>
      <c r="DD76">
        <v>-3.3000000000000002E-2</v>
      </c>
      <c r="DE76">
        <v>-1.7000000000000001E-2</v>
      </c>
      <c r="DF76">
        <v>-3.2709999999999999</v>
      </c>
      <c r="DG76">
        <v>0.115</v>
      </c>
      <c r="DH76">
        <v>409</v>
      </c>
      <c r="DI76">
        <v>31</v>
      </c>
      <c r="DJ76">
        <v>0.59</v>
      </c>
      <c r="DK76">
        <v>0.22</v>
      </c>
      <c r="DL76">
        <v>-14.195752499999999</v>
      </c>
      <c r="DM76">
        <v>-1.46384127579735</v>
      </c>
      <c r="DN76">
        <v>0.14616768792640189</v>
      </c>
      <c r="DO76">
        <v>0</v>
      </c>
      <c r="DP76">
        <v>1.0597780000000001</v>
      </c>
      <c r="DQ76">
        <v>-0.28106949343339888</v>
      </c>
      <c r="DR76">
        <v>3.5094898717619907E-2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357</v>
      </c>
      <c r="EA76">
        <v>3.2961200000000002</v>
      </c>
      <c r="EB76">
        <v>2.6253299999999999</v>
      </c>
      <c r="EC76">
        <v>9.5264500000000002E-2</v>
      </c>
      <c r="ED76">
        <v>9.6605499999999997E-2</v>
      </c>
      <c r="EE76">
        <v>0.141209</v>
      </c>
      <c r="EF76">
        <v>0.13671700000000001</v>
      </c>
      <c r="EG76">
        <v>27397.3</v>
      </c>
      <c r="EH76">
        <v>27852.3</v>
      </c>
      <c r="EI76">
        <v>28175.200000000001</v>
      </c>
      <c r="EJ76">
        <v>29677.4</v>
      </c>
      <c r="EK76">
        <v>33281.4</v>
      </c>
      <c r="EL76">
        <v>35554.400000000001</v>
      </c>
      <c r="EM76">
        <v>39755.4</v>
      </c>
      <c r="EN76">
        <v>42405.3</v>
      </c>
      <c r="EO76">
        <v>2.1226500000000001</v>
      </c>
      <c r="EP76">
        <v>2.14337</v>
      </c>
      <c r="EQ76">
        <v>0.15565799999999999</v>
      </c>
      <c r="ER76">
        <v>0</v>
      </c>
      <c r="ES76">
        <v>31.099599999999999</v>
      </c>
      <c r="ET76">
        <v>999.9</v>
      </c>
      <c r="EU76">
        <v>63.4</v>
      </c>
      <c r="EV76">
        <v>38.700000000000003</v>
      </c>
      <c r="EW76">
        <v>43.409799999999997</v>
      </c>
      <c r="EX76">
        <v>57.300899999999999</v>
      </c>
      <c r="EY76">
        <v>-1.5705100000000001</v>
      </c>
      <c r="EZ76">
        <v>2</v>
      </c>
      <c r="FA76">
        <v>0.51033300000000004</v>
      </c>
      <c r="FB76">
        <v>0.31743199999999999</v>
      </c>
      <c r="FC76">
        <v>20.271599999999999</v>
      </c>
      <c r="FD76">
        <v>5.2187900000000003</v>
      </c>
      <c r="FE76">
        <v>12.0044</v>
      </c>
      <c r="FF76">
        <v>4.9864499999999996</v>
      </c>
      <c r="FG76">
        <v>3.2845800000000001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1.86222</v>
      </c>
      <c r="FN76">
        <v>1.8643099999999999</v>
      </c>
      <c r="FO76">
        <v>1.8603499999999999</v>
      </c>
      <c r="FP76">
        <v>1.86111</v>
      </c>
      <c r="FQ76">
        <v>1.8602000000000001</v>
      </c>
      <c r="FR76">
        <v>1.86188</v>
      </c>
      <c r="FS76">
        <v>1.85843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-3.2389999999999999</v>
      </c>
      <c r="GH76">
        <v>0.11550000000000001</v>
      </c>
      <c r="GI76">
        <v>-2.7106589400944232</v>
      </c>
      <c r="GJ76">
        <v>-1.6100910332537859E-3</v>
      </c>
      <c r="GK76">
        <v>7.0186618486508772E-7</v>
      </c>
      <c r="GL76">
        <v>-2.134652460378022E-10</v>
      </c>
      <c r="GM76">
        <v>0.1154050000000026</v>
      </c>
      <c r="GN76">
        <v>0</v>
      </c>
      <c r="GO76">
        <v>0</v>
      </c>
      <c r="GP76">
        <v>0</v>
      </c>
      <c r="GQ76">
        <v>5</v>
      </c>
      <c r="GR76">
        <v>2079</v>
      </c>
      <c r="GS76">
        <v>3</v>
      </c>
      <c r="GT76">
        <v>29</v>
      </c>
      <c r="GU76">
        <v>123.3</v>
      </c>
      <c r="GV76">
        <v>123.3</v>
      </c>
      <c r="GW76">
        <v>1.32202</v>
      </c>
      <c r="GX76">
        <v>2.6122999999999998</v>
      </c>
      <c r="GY76">
        <v>2.04834</v>
      </c>
      <c r="GZ76">
        <v>2.6049799999999999</v>
      </c>
      <c r="HA76">
        <v>2.1972700000000001</v>
      </c>
      <c r="HB76">
        <v>2.33765</v>
      </c>
      <c r="HC76">
        <v>42.0593</v>
      </c>
      <c r="HD76">
        <v>14.3597</v>
      </c>
      <c r="HE76">
        <v>18</v>
      </c>
      <c r="HF76">
        <v>630.79200000000003</v>
      </c>
      <c r="HG76">
        <v>717.72400000000005</v>
      </c>
      <c r="HH76">
        <v>30.999600000000001</v>
      </c>
      <c r="HI76">
        <v>33.819000000000003</v>
      </c>
      <c r="HJ76">
        <v>29.999400000000001</v>
      </c>
      <c r="HK76">
        <v>33.8172</v>
      </c>
      <c r="HL76">
        <v>33.825600000000001</v>
      </c>
      <c r="HM76">
        <v>26.495100000000001</v>
      </c>
      <c r="HN76">
        <v>27.848099999999999</v>
      </c>
      <c r="HO76">
        <v>38.6447</v>
      </c>
      <c r="HP76">
        <v>31</v>
      </c>
      <c r="HQ76">
        <v>411.12299999999999</v>
      </c>
      <c r="HR76">
        <v>33.772599999999997</v>
      </c>
      <c r="HS76">
        <v>99.259500000000003</v>
      </c>
      <c r="HT76">
        <v>98.3476</v>
      </c>
    </row>
    <row r="77" spans="1:228" x14ac:dyDescent="0.2">
      <c r="A77">
        <v>62</v>
      </c>
      <c r="B77">
        <v>1669222711.0999999</v>
      </c>
      <c r="C77">
        <v>243.5</v>
      </c>
      <c r="D77" t="s">
        <v>482</v>
      </c>
      <c r="E77" t="s">
        <v>483</v>
      </c>
      <c r="F77">
        <v>4</v>
      </c>
      <c r="G77">
        <v>1669222709.0999999</v>
      </c>
      <c r="H77">
        <f t="shared" si="0"/>
        <v>2.6713502850944457E-3</v>
      </c>
      <c r="I77">
        <f t="shared" si="1"/>
        <v>2.6713502850944457</v>
      </c>
      <c r="J77">
        <f t="shared" si="2"/>
        <v>10.612914443448256</v>
      </c>
      <c r="K77">
        <f t="shared" si="3"/>
        <v>386.12914285714288</v>
      </c>
      <c r="L77">
        <f t="shared" si="4"/>
        <v>264.49757321675571</v>
      </c>
      <c r="M77">
        <f t="shared" si="5"/>
        <v>26.737866343869953</v>
      </c>
      <c r="N77">
        <f t="shared" si="6"/>
        <v>39.033512813089665</v>
      </c>
      <c r="O77">
        <f t="shared" si="7"/>
        <v>0.15404493716004417</v>
      </c>
      <c r="P77">
        <f t="shared" si="8"/>
        <v>3.6761664500362481</v>
      </c>
      <c r="Q77">
        <f t="shared" si="9"/>
        <v>0.15054664500804169</v>
      </c>
      <c r="R77">
        <f t="shared" si="10"/>
        <v>9.439934392964347E-2</v>
      </c>
      <c r="S77">
        <f t="shared" si="11"/>
        <v>226.11185623521953</v>
      </c>
      <c r="T77">
        <f t="shared" si="12"/>
        <v>33.423423747421971</v>
      </c>
      <c r="U77">
        <f t="shared" si="13"/>
        <v>33.627014285714282</v>
      </c>
      <c r="V77">
        <f t="shared" si="14"/>
        <v>5.2328481044295447</v>
      </c>
      <c r="W77">
        <f t="shared" si="15"/>
        <v>69.965913879196123</v>
      </c>
      <c r="X77">
        <f t="shared" si="16"/>
        <v>3.5167137098136969</v>
      </c>
      <c r="Y77">
        <f t="shared" si="17"/>
        <v>5.0263242696803641</v>
      </c>
      <c r="Z77">
        <f t="shared" si="18"/>
        <v>1.7161343946158478</v>
      </c>
      <c r="AA77">
        <f t="shared" si="19"/>
        <v>-117.80654757266505</v>
      </c>
      <c r="AB77">
        <f t="shared" si="20"/>
        <v>-142.30854453492537</v>
      </c>
      <c r="AC77">
        <f t="shared" si="21"/>
        <v>-8.8889906917778454</v>
      </c>
      <c r="AD77">
        <f t="shared" si="22"/>
        <v>-42.892226564148743</v>
      </c>
      <c r="AE77">
        <f t="shared" si="23"/>
        <v>34.001966327104462</v>
      </c>
      <c r="AF77">
        <f t="shared" si="24"/>
        <v>2.6223448818702848</v>
      </c>
      <c r="AG77">
        <f t="shared" si="25"/>
        <v>10.612914443448256</v>
      </c>
      <c r="AH77">
        <v>414.0596403250176</v>
      </c>
      <c r="AI77">
        <v>402.61240606060602</v>
      </c>
      <c r="AJ77">
        <v>1.712565545473318</v>
      </c>
      <c r="AK77">
        <v>65.850952648887542</v>
      </c>
      <c r="AL77">
        <f t="shared" si="26"/>
        <v>2.6713502850944457</v>
      </c>
      <c r="AM77">
        <v>33.733665243290957</v>
      </c>
      <c r="AN77">
        <v>34.792447252747273</v>
      </c>
      <c r="AO77">
        <v>2.2771792031585419E-3</v>
      </c>
      <c r="AP77">
        <v>87.460255813304641</v>
      </c>
      <c r="AQ77">
        <v>55</v>
      </c>
      <c r="AR77">
        <v>8</v>
      </c>
      <c r="AS77">
        <f t="shared" si="27"/>
        <v>1</v>
      </c>
      <c r="AT77">
        <f t="shared" si="28"/>
        <v>0</v>
      </c>
      <c r="AU77">
        <f t="shared" si="29"/>
        <v>47273.85929988404</v>
      </c>
      <c r="AV77">
        <f t="shared" si="30"/>
        <v>1199.9785714285711</v>
      </c>
      <c r="AW77">
        <f t="shared" si="31"/>
        <v>1025.9070135933778</v>
      </c>
      <c r="AX77">
        <f t="shared" si="32"/>
        <v>0.85493777807385207</v>
      </c>
      <c r="AY77">
        <f t="shared" si="33"/>
        <v>0.18842991168253448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1669222709.0999999</v>
      </c>
      <c r="BF77">
        <v>386.12914285714288</v>
      </c>
      <c r="BG77">
        <v>400.67242857142861</v>
      </c>
      <c r="BH77">
        <v>34.788200000000003</v>
      </c>
      <c r="BI77">
        <v>33.736899999999999</v>
      </c>
      <c r="BJ77">
        <v>389.37314285714291</v>
      </c>
      <c r="BK77">
        <v>34.67277142857143</v>
      </c>
      <c r="BL77">
        <v>650.05414285714289</v>
      </c>
      <c r="BM77">
        <v>100.9892857142857</v>
      </c>
      <c r="BN77">
        <v>9.9983342857142846E-2</v>
      </c>
      <c r="BO77">
        <v>32.908971428571427</v>
      </c>
      <c r="BP77">
        <v>33.627014285714282</v>
      </c>
      <c r="BQ77">
        <v>999.89999999999986</v>
      </c>
      <c r="BR77">
        <v>0</v>
      </c>
      <c r="BS77">
        <v>0</v>
      </c>
      <c r="BT77">
        <v>9000.4442857142876</v>
      </c>
      <c r="BU77">
        <v>0</v>
      </c>
      <c r="BV77">
        <v>199.44528571428569</v>
      </c>
      <c r="BW77">
        <v>-14.543228571428569</v>
      </c>
      <c r="BX77">
        <v>400.04585714285707</v>
      </c>
      <c r="BY77">
        <v>414.66185714285712</v>
      </c>
      <c r="BZ77">
        <v>1.051292857142857</v>
      </c>
      <c r="CA77">
        <v>400.67242857142861</v>
      </c>
      <c r="CB77">
        <v>33.736899999999999</v>
      </c>
      <c r="CC77">
        <v>3.5132314285714288</v>
      </c>
      <c r="CD77">
        <v>3.4070614285714291</v>
      </c>
      <c r="CE77">
        <v>26.68382857142857</v>
      </c>
      <c r="CF77">
        <v>26.16358571428572</v>
      </c>
      <c r="CG77">
        <v>1199.9785714285711</v>
      </c>
      <c r="CH77">
        <v>0.49999142857142859</v>
      </c>
      <c r="CI77">
        <v>0.50000857142857147</v>
      </c>
      <c r="CJ77">
        <v>0</v>
      </c>
      <c r="CK77">
        <v>865.17800000000011</v>
      </c>
      <c r="CL77">
        <v>4.9990899999999998</v>
      </c>
      <c r="CM77">
        <v>9572.4542857142842</v>
      </c>
      <c r="CN77">
        <v>9557.6485714285718</v>
      </c>
      <c r="CO77">
        <v>42.811999999999998</v>
      </c>
      <c r="CP77">
        <v>44.410428571428568</v>
      </c>
      <c r="CQ77">
        <v>43.588999999999999</v>
      </c>
      <c r="CR77">
        <v>43.375</v>
      </c>
      <c r="CS77">
        <v>44.125</v>
      </c>
      <c r="CT77">
        <v>597.47857142857151</v>
      </c>
      <c r="CU77">
        <v>597.5</v>
      </c>
      <c r="CV77">
        <v>0</v>
      </c>
      <c r="CW77">
        <v>1669222717.8</v>
      </c>
      <c r="CX77">
        <v>0</v>
      </c>
      <c r="CY77">
        <v>1669215309.0999999</v>
      </c>
      <c r="CZ77" t="s">
        <v>356</v>
      </c>
      <c r="DA77">
        <v>1669215309.0999999</v>
      </c>
      <c r="DB77">
        <v>1669215308.0999999</v>
      </c>
      <c r="DC77">
        <v>4</v>
      </c>
      <c r="DD77">
        <v>-3.3000000000000002E-2</v>
      </c>
      <c r="DE77">
        <v>-1.7000000000000001E-2</v>
      </c>
      <c r="DF77">
        <v>-3.2709999999999999</v>
      </c>
      <c r="DG77">
        <v>0.115</v>
      </c>
      <c r="DH77">
        <v>409</v>
      </c>
      <c r="DI77">
        <v>31</v>
      </c>
      <c r="DJ77">
        <v>0.59</v>
      </c>
      <c r="DK77">
        <v>0.22</v>
      </c>
      <c r="DL77">
        <v>-14.295187500000001</v>
      </c>
      <c r="DM77">
        <v>-1.7086007504690091</v>
      </c>
      <c r="DN77">
        <v>0.16764562950983841</v>
      </c>
      <c r="DO77">
        <v>0</v>
      </c>
      <c r="DP77">
        <v>1.0508642500000001</v>
      </c>
      <c r="DQ77">
        <v>-0.15709091932457819</v>
      </c>
      <c r="DR77">
        <v>3.0449462383390288E-2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357</v>
      </c>
      <c r="EA77">
        <v>3.29616</v>
      </c>
      <c r="EB77">
        <v>2.62513</v>
      </c>
      <c r="EC77">
        <v>9.6532699999999999E-2</v>
      </c>
      <c r="ED77">
        <v>9.7864599999999996E-2</v>
      </c>
      <c r="EE77">
        <v>0.14124300000000001</v>
      </c>
      <c r="EF77">
        <v>0.13673399999999999</v>
      </c>
      <c r="EG77">
        <v>27359.1</v>
      </c>
      <c r="EH77">
        <v>27813.7</v>
      </c>
      <c r="EI77">
        <v>28175.4</v>
      </c>
      <c r="EJ77">
        <v>29677.599999999999</v>
      </c>
      <c r="EK77">
        <v>33280.400000000001</v>
      </c>
      <c r="EL77">
        <v>35554.1</v>
      </c>
      <c r="EM77">
        <v>39755.599999999999</v>
      </c>
      <c r="EN77">
        <v>42405.7</v>
      </c>
      <c r="EO77">
        <v>2.1229499999999999</v>
      </c>
      <c r="EP77">
        <v>2.1434199999999999</v>
      </c>
      <c r="EQ77">
        <v>0.15582099999999999</v>
      </c>
      <c r="ER77">
        <v>0</v>
      </c>
      <c r="ES77">
        <v>31.098500000000001</v>
      </c>
      <c r="ET77">
        <v>999.9</v>
      </c>
      <c r="EU77">
        <v>63.4</v>
      </c>
      <c r="EV77">
        <v>38.700000000000003</v>
      </c>
      <c r="EW77">
        <v>43.402900000000002</v>
      </c>
      <c r="EX77">
        <v>57.060899999999997</v>
      </c>
      <c r="EY77">
        <v>-1.5344500000000001</v>
      </c>
      <c r="EZ77">
        <v>2</v>
      </c>
      <c r="FA77">
        <v>0.50993599999999994</v>
      </c>
      <c r="FB77">
        <v>0.32189000000000001</v>
      </c>
      <c r="FC77">
        <v>20.271599999999999</v>
      </c>
      <c r="FD77">
        <v>5.2196899999999999</v>
      </c>
      <c r="FE77">
        <v>12.0044</v>
      </c>
      <c r="FF77">
        <v>4.9866999999999999</v>
      </c>
      <c r="FG77">
        <v>3.2846299999999999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1.8622099999999999</v>
      </c>
      <c r="FN77">
        <v>1.8643099999999999</v>
      </c>
      <c r="FO77">
        <v>1.8603499999999999</v>
      </c>
      <c r="FP77">
        <v>1.86111</v>
      </c>
      <c r="FQ77">
        <v>1.8602000000000001</v>
      </c>
      <c r="FR77">
        <v>1.86188</v>
      </c>
      <c r="FS77">
        <v>1.85842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-3.2469999999999999</v>
      </c>
      <c r="GH77">
        <v>0.1154</v>
      </c>
      <c r="GI77">
        <v>-2.7106589400944232</v>
      </c>
      <c r="GJ77">
        <v>-1.6100910332537859E-3</v>
      </c>
      <c r="GK77">
        <v>7.0186618486508772E-7</v>
      </c>
      <c r="GL77">
        <v>-2.134652460378022E-10</v>
      </c>
      <c r="GM77">
        <v>0.1154050000000026</v>
      </c>
      <c r="GN77">
        <v>0</v>
      </c>
      <c r="GO77">
        <v>0</v>
      </c>
      <c r="GP77">
        <v>0</v>
      </c>
      <c r="GQ77">
        <v>5</v>
      </c>
      <c r="GR77">
        <v>2079</v>
      </c>
      <c r="GS77">
        <v>3</v>
      </c>
      <c r="GT77">
        <v>29</v>
      </c>
      <c r="GU77">
        <v>123.4</v>
      </c>
      <c r="GV77">
        <v>123.4</v>
      </c>
      <c r="GW77">
        <v>1.33911</v>
      </c>
      <c r="GX77">
        <v>2.6098599999999998</v>
      </c>
      <c r="GY77">
        <v>2.04834</v>
      </c>
      <c r="GZ77">
        <v>2.6037599999999999</v>
      </c>
      <c r="HA77">
        <v>2.1972700000000001</v>
      </c>
      <c r="HB77">
        <v>2.2863799999999999</v>
      </c>
      <c r="HC77">
        <v>42.0593</v>
      </c>
      <c r="HD77">
        <v>14.3422</v>
      </c>
      <c r="HE77">
        <v>18</v>
      </c>
      <c r="HF77">
        <v>630.96299999999997</v>
      </c>
      <c r="HG77">
        <v>717.69899999999996</v>
      </c>
      <c r="HH77">
        <v>31.000599999999999</v>
      </c>
      <c r="HI77">
        <v>33.8123</v>
      </c>
      <c r="HJ77">
        <v>29.999500000000001</v>
      </c>
      <c r="HK77">
        <v>33.811199999999999</v>
      </c>
      <c r="HL77">
        <v>33.819600000000001</v>
      </c>
      <c r="HM77">
        <v>26.855799999999999</v>
      </c>
      <c r="HN77">
        <v>27.848099999999999</v>
      </c>
      <c r="HO77">
        <v>38.262999999999998</v>
      </c>
      <c r="HP77">
        <v>31</v>
      </c>
      <c r="HQ77">
        <v>417.80099999999999</v>
      </c>
      <c r="HR77">
        <v>33.772599999999997</v>
      </c>
      <c r="HS77">
        <v>99.260199999999998</v>
      </c>
      <c r="HT77">
        <v>98.348399999999998</v>
      </c>
    </row>
    <row r="78" spans="1:228" x14ac:dyDescent="0.2">
      <c r="A78">
        <v>63</v>
      </c>
      <c r="B78">
        <v>1669222715.0999999</v>
      </c>
      <c r="C78">
        <v>247.5</v>
      </c>
      <c r="D78" t="s">
        <v>484</v>
      </c>
      <c r="E78" t="s">
        <v>485</v>
      </c>
      <c r="F78">
        <v>4</v>
      </c>
      <c r="G78">
        <v>1669222712.7874999</v>
      </c>
      <c r="H78">
        <f t="shared" si="0"/>
        <v>2.6590305744443889E-3</v>
      </c>
      <c r="I78">
        <f t="shared" si="1"/>
        <v>2.659030574444389</v>
      </c>
      <c r="J78">
        <f t="shared" si="2"/>
        <v>10.665809645619664</v>
      </c>
      <c r="K78">
        <f t="shared" si="3"/>
        <v>392.24762500000003</v>
      </c>
      <c r="L78">
        <f t="shared" si="4"/>
        <v>269.44501502144391</v>
      </c>
      <c r="M78">
        <f t="shared" si="5"/>
        <v>27.238315747415971</v>
      </c>
      <c r="N78">
        <f t="shared" si="6"/>
        <v>39.652485907277637</v>
      </c>
      <c r="O78">
        <f t="shared" si="7"/>
        <v>0.15340985123037348</v>
      </c>
      <c r="P78">
        <f t="shared" si="8"/>
        <v>3.6748478118950838</v>
      </c>
      <c r="Q78">
        <f t="shared" si="9"/>
        <v>0.14993877991953233</v>
      </c>
      <c r="R78">
        <f t="shared" si="10"/>
        <v>9.4017058171537854E-2</v>
      </c>
      <c r="S78">
        <f t="shared" si="11"/>
        <v>226.12068035920529</v>
      </c>
      <c r="T78">
        <f t="shared" si="12"/>
        <v>33.430498308657668</v>
      </c>
      <c r="U78">
        <f t="shared" si="13"/>
        <v>33.627124999999999</v>
      </c>
      <c r="V78">
        <f t="shared" si="14"/>
        <v>5.2328805086811885</v>
      </c>
      <c r="W78">
        <f t="shared" si="15"/>
        <v>69.969174603442099</v>
      </c>
      <c r="X78">
        <f t="shared" si="16"/>
        <v>3.5177237298713835</v>
      </c>
      <c r="Y78">
        <f t="shared" si="17"/>
        <v>5.0275335528944929</v>
      </c>
      <c r="Z78">
        <f t="shared" si="18"/>
        <v>1.715156778809805</v>
      </c>
      <c r="AA78">
        <f t="shared" si="19"/>
        <v>-117.26324833299755</v>
      </c>
      <c r="AB78">
        <f t="shared" si="20"/>
        <v>-141.431769398303</v>
      </c>
      <c r="AC78">
        <f t="shared" si="21"/>
        <v>-8.8375846659098283</v>
      </c>
      <c r="AD78">
        <f t="shared" si="22"/>
        <v>-41.411922038005073</v>
      </c>
      <c r="AE78">
        <f t="shared" si="23"/>
        <v>34.03455466849428</v>
      </c>
      <c r="AF78">
        <f t="shared" si="24"/>
        <v>2.6800444934914909</v>
      </c>
      <c r="AG78">
        <f t="shared" si="25"/>
        <v>10.665809645619664</v>
      </c>
      <c r="AH78">
        <v>420.9545053113564</v>
      </c>
      <c r="AI78">
        <v>409.49018787878782</v>
      </c>
      <c r="AJ78">
        <v>1.7109362339036529</v>
      </c>
      <c r="AK78">
        <v>65.850952648887542</v>
      </c>
      <c r="AL78">
        <f t="shared" si="26"/>
        <v>2.659030574444389</v>
      </c>
      <c r="AM78">
        <v>33.739764979427541</v>
      </c>
      <c r="AN78">
        <v>34.801108791208797</v>
      </c>
      <c r="AO78">
        <v>8.8758702329325091E-4</v>
      </c>
      <c r="AP78">
        <v>87.460255813304641</v>
      </c>
      <c r="AQ78">
        <v>55</v>
      </c>
      <c r="AR78">
        <v>8</v>
      </c>
      <c r="AS78">
        <f t="shared" si="27"/>
        <v>1</v>
      </c>
      <c r="AT78">
        <f t="shared" si="28"/>
        <v>0</v>
      </c>
      <c r="AU78">
        <f t="shared" si="29"/>
        <v>47249.638132596272</v>
      </c>
      <c r="AV78">
        <f t="shared" si="30"/>
        <v>1200.0325</v>
      </c>
      <c r="AW78">
        <f t="shared" si="31"/>
        <v>1025.9524260928524</v>
      </c>
      <c r="AX78">
        <f t="shared" si="32"/>
        <v>0.85493720052819611</v>
      </c>
      <c r="AY78">
        <f t="shared" si="33"/>
        <v>0.18842879701941848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1669222712.7874999</v>
      </c>
      <c r="BF78">
        <v>392.24762500000003</v>
      </c>
      <c r="BG78">
        <v>406.82175000000001</v>
      </c>
      <c r="BH78">
        <v>34.797787499999998</v>
      </c>
      <c r="BI78">
        <v>33.723275000000001</v>
      </c>
      <c r="BJ78">
        <v>395.49874999999997</v>
      </c>
      <c r="BK78">
        <v>34.682375</v>
      </c>
      <c r="BL78">
        <v>649.998875</v>
      </c>
      <c r="BM78">
        <v>100.9905</v>
      </c>
      <c r="BN78">
        <v>9.9942312500000005E-2</v>
      </c>
      <c r="BO78">
        <v>32.913250000000012</v>
      </c>
      <c r="BP78">
        <v>33.627124999999999</v>
      </c>
      <c r="BQ78">
        <v>999.9</v>
      </c>
      <c r="BR78">
        <v>0</v>
      </c>
      <c r="BS78">
        <v>0</v>
      </c>
      <c r="BT78">
        <v>8995.7800000000007</v>
      </c>
      <c r="BU78">
        <v>0</v>
      </c>
      <c r="BV78">
        <v>193.61324999999999</v>
      </c>
      <c r="BW78">
        <v>-14.574325</v>
      </c>
      <c r="BX78">
        <v>406.38912499999998</v>
      </c>
      <c r="BY78">
        <v>421.02024999999998</v>
      </c>
      <c r="BZ78">
        <v>1.0744862500000001</v>
      </c>
      <c r="CA78">
        <v>406.82175000000001</v>
      </c>
      <c r="CB78">
        <v>33.723275000000001</v>
      </c>
      <c r="CC78">
        <v>3.51424</v>
      </c>
      <c r="CD78">
        <v>3.4057262499999998</v>
      </c>
      <c r="CE78">
        <v>26.688700000000001</v>
      </c>
      <c r="CF78">
        <v>26.156949999999998</v>
      </c>
      <c r="CG78">
        <v>1200.0325</v>
      </c>
      <c r="CH78">
        <v>0.50000987500000005</v>
      </c>
      <c r="CI78">
        <v>0.49999012500000001</v>
      </c>
      <c r="CJ78">
        <v>0</v>
      </c>
      <c r="CK78">
        <v>865.08525000000009</v>
      </c>
      <c r="CL78">
        <v>4.9990899999999998</v>
      </c>
      <c r="CM78">
        <v>9673.65625</v>
      </c>
      <c r="CN78">
        <v>9558.1525000000001</v>
      </c>
      <c r="CO78">
        <v>42.796499999999988</v>
      </c>
      <c r="CP78">
        <v>44.375</v>
      </c>
      <c r="CQ78">
        <v>43.569875000000003</v>
      </c>
      <c r="CR78">
        <v>43.390500000000003</v>
      </c>
      <c r="CS78">
        <v>44.125</v>
      </c>
      <c r="CT78">
        <v>597.52874999999995</v>
      </c>
      <c r="CU78">
        <v>597.50375000000008</v>
      </c>
      <c r="CV78">
        <v>0</v>
      </c>
      <c r="CW78">
        <v>1669222722</v>
      </c>
      <c r="CX78">
        <v>0</v>
      </c>
      <c r="CY78">
        <v>1669215309.0999999</v>
      </c>
      <c r="CZ78" t="s">
        <v>356</v>
      </c>
      <c r="DA78">
        <v>1669215309.0999999</v>
      </c>
      <c r="DB78">
        <v>1669215308.0999999</v>
      </c>
      <c r="DC78">
        <v>4</v>
      </c>
      <c r="DD78">
        <v>-3.3000000000000002E-2</v>
      </c>
      <c r="DE78">
        <v>-1.7000000000000001E-2</v>
      </c>
      <c r="DF78">
        <v>-3.2709999999999999</v>
      </c>
      <c r="DG78">
        <v>0.115</v>
      </c>
      <c r="DH78">
        <v>409</v>
      </c>
      <c r="DI78">
        <v>31</v>
      </c>
      <c r="DJ78">
        <v>0.59</v>
      </c>
      <c r="DK78">
        <v>0.22</v>
      </c>
      <c r="DL78">
        <v>-14.3907825</v>
      </c>
      <c r="DM78">
        <v>-1.6247876172607441</v>
      </c>
      <c r="DN78">
        <v>0.1611557304092846</v>
      </c>
      <c r="DO78">
        <v>0</v>
      </c>
      <c r="DP78">
        <v>1.043763</v>
      </c>
      <c r="DQ78">
        <v>0.1338231894934325</v>
      </c>
      <c r="DR78">
        <v>1.969507263251398E-2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357</v>
      </c>
      <c r="EA78">
        <v>3.2961299999999998</v>
      </c>
      <c r="EB78">
        <v>2.62527</v>
      </c>
      <c r="EC78">
        <v>9.7792100000000007E-2</v>
      </c>
      <c r="ED78">
        <v>9.9106799999999995E-2</v>
      </c>
      <c r="EE78">
        <v>0.141266</v>
      </c>
      <c r="EF78">
        <v>0.13663</v>
      </c>
      <c r="EG78">
        <v>27321.7</v>
      </c>
      <c r="EH78">
        <v>27775.599999999999</v>
      </c>
      <c r="EI78">
        <v>28176.2</v>
      </c>
      <c r="EJ78">
        <v>29677.8</v>
      </c>
      <c r="EK78">
        <v>33280.6</v>
      </c>
      <c r="EL78">
        <v>35558.400000000001</v>
      </c>
      <c r="EM78">
        <v>39756.800000000003</v>
      </c>
      <c r="EN78">
        <v>42405.599999999999</v>
      </c>
      <c r="EO78">
        <v>2.1229300000000002</v>
      </c>
      <c r="EP78">
        <v>2.1435499999999998</v>
      </c>
      <c r="EQ78">
        <v>0.15652199999999999</v>
      </c>
      <c r="ER78">
        <v>0</v>
      </c>
      <c r="ES78">
        <v>31.098700000000001</v>
      </c>
      <c r="ET78">
        <v>999.9</v>
      </c>
      <c r="EU78">
        <v>63.4</v>
      </c>
      <c r="EV78">
        <v>38.700000000000003</v>
      </c>
      <c r="EW78">
        <v>43.404499999999999</v>
      </c>
      <c r="EX78">
        <v>57.030900000000003</v>
      </c>
      <c r="EY78">
        <v>-1.54247</v>
      </c>
      <c r="EZ78">
        <v>2</v>
      </c>
      <c r="FA78">
        <v>0.50927599999999995</v>
      </c>
      <c r="FB78">
        <v>0.32504899999999998</v>
      </c>
      <c r="FC78">
        <v>20.271599999999999</v>
      </c>
      <c r="FD78">
        <v>5.2193899999999998</v>
      </c>
      <c r="FE78">
        <v>12.004300000000001</v>
      </c>
      <c r="FF78">
        <v>4.9866000000000001</v>
      </c>
      <c r="FG78">
        <v>3.2846500000000001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1.8622000000000001</v>
      </c>
      <c r="FN78">
        <v>1.86432</v>
      </c>
      <c r="FO78">
        <v>1.8603499999999999</v>
      </c>
      <c r="FP78">
        <v>1.86111</v>
      </c>
      <c r="FQ78">
        <v>1.8602000000000001</v>
      </c>
      <c r="FR78">
        <v>1.86188</v>
      </c>
      <c r="FS78">
        <v>1.8584499999999999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-3.2549999999999999</v>
      </c>
      <c r="GH78">
        <v>0.1154</v>
      </c>
      <c r="GI78">
        <v>-2.7106589400944232</v>
      </c>
      <c r="GJ78">
        <v>-1.6100910332537859E-3</v>
      </c>
      <c r="GK78">
        <v>7.0186618486508772E-7</v>
      </c>
      <c r="GL78">
        <v>-2.134652460378022E-10</v>
      </c>
      <c r="GM78">
        <v>0.1154050000000026</v>
      </c>
      <c r="GN78">
        <v>0</v>
      </c>
      <c r="GO78">
        <v>0</v>
      </c>
      <c r="GP78">
        <v>0</v>
      </c>
      <c r="GQ78">
        <v>5</v>
      </c>
      <c r="GR78">
        <v>2079</v>
      </c>
      <c r="GS78">
        <v>3</v>
      </c>
      <c r="GT78">
        <v>29</v>
      </c>
      <c r="GU78">
        <v>123.4</v>
      </c>
      <c r="GV78">
        <v>123.5</v>
      </c>
      <c r="GW78">
        <v>1.3574200000000001</v>
      </c>
      <c r="GX78">
        <v>2.5988799999999999</v>
      </c>
      <c r="GY78">
        <v>2.04834</v>
      </c>
      <c r="GZ78">
        <v>2.6049799999999999</v>
      </c>
      <c r="HA78">
        <v>2.1972700000000001</v>
      </c>
      <c r="HB78">
        <v>2.34497</v>
      </c>
      <c r="HC78">
        <v>42.0593</v>
      </c>
      <c r="HD78">
        <v>14.3597</v>
      </c>
      <c r="HE78">
        <v>18</v>
      </c>
      <c r="HF78">
        <v>630.88400000000001</v>
      </c>
      <c r="HG78">
        <v>717.74699999999996</v>
      </c>
      <c r="HH78">
        <v>31.000800000000002</v>
      </c>
      <c r="HI78">
        <v>33.807299999999998</v>
      </c>
      <c r="HJ78">
        <v>29.999400000000001</v>
      </c>
      <c r="HK78">
        <v>33.805100000000003</v>
      </c>
      <c r="HL78">
        <v>33.813800000000001</v>
      </c>
      <c r="HM78">
        <v>27.214600000000001</v>
      </c>
      <c r="HN78">
        <v>27.848099999999999</v>
      </c>
      <c r="HO78">
        <v>38.262999999999998</v>
      </c>
      <c r="HP78">
        <v>31</v>
      </c>
      <c r="HQ78">
        <v>424.48</v>
      </c>
      <c r="HR78">
        <v>33.772599999999997</v>
      </c>
      <c r="HS78">
        <v>99.263000000000005</v>
      </c>
      <c r="HT78">
        <v>98.348600000000005</v>
      </c>
    </row>
    <row r="79" spans="1:228" x14ac:dyDescent="0.2">
      <c r="A79">
        <v>64</v>
      </c>
      <c r="B79">
        <v>1669222719.0999999</v>
      </c>
      <c r="C79">
        <v>251.5</v>
      </c>
      <c r="D79" t="s">
        <v>486</v>
      </c>
      <c r="E79" t="s">
        <v>487</v>
      </c>
      <c r="F79">
        <v>4</v>
      </c>
      <c r="G79">
        <v>1669222717.0999999</v>
      </c>
      <c r="H79">
        <f t="shared" si="0"/>
        <v>2.724195857238525E-3</v>
      </c>
      <c r="I79">
        <f t="shared" si="1"/>
        <v>2.724195857238525</v>
      </c>
      <c r="J79">
        <f t="shared" si="2"/>
        <v>10.748955118368913</v>
      </c>
      <c r="K79">
        <f t="shared" si="3"/>
        <v>399.43057142857151</v>
      </c>
      <c r="L79">
        <f t="shared" si="4"/>
        <v>277.94542103039282</v>
      </c>
      <c r="M79">
        <f t="shared" si="5"/>
        <v>28.097383063666197</v>
      </c>
      <c r="N79">
        <f t="shared" si="6"/>
        <v>40.378264664919399</v>
      </c>
      <c r="O79">
        <f t="shared" si="7"/>
        <v>0.15683369452350965</v>
      </c>
      <c r="P79">
        <f t="shared" si="8"/>
        <v>3.676044417383439</v>
      </c>
      <c r="Q79">
        <f t="shared" si="9"/>
        <v>0.15320908103033648</v>
      </c>
      <c r="R79">
        <f t="shared" si="10"/>
        <v>9.6074355724456231E-2</v>
      </c>
      <c r="S79">
        <f t="shared" si="11"/>
        <v>226.11836323484658</v>
      </c>
      <c r="T79">
        <f t="shared" si="12"/>
        <v>33.421954894630723</v>
      </c>
      <c r="U79">
        <f t="shared" si="13"/>
        <v>33.641971428571431</v>
      </c>
      <c r="V79">
        <f t="shared" si="14"/>
        <v>5.237227395528893</v>
      </c>
      <c r="W79">
        <f t="shared" si="15"/>
        <v>69.945910048303901</v>
      </c>
      <c r="X79">
        <f t="shared" si="16"/>
        <v>3.5175978778093642</v>
      </c>
      <c r="Y79">
        <f t="shared" si="17"/>
        <v>5.0290258220675783</v>
      </c>
      <c r="Z79">
        <f t="shared" si="18"/>
        <v>1.7196295177195289</v>
      </c>
      <c r="AA79">
        <f t="shared" si="19"/>
        <v>-120.13703730421895</v>
      </c>
      <c r="AB79">
        <f t="shared" si="20"/>
        <v>-143.3740082092672</v>
      </c>
      <c r="AC79">
        <f t="shared" si="21"/>
        <v>-8.9569153270247988</v>
      </c>
      <c r="AD79">
        <f t="shared" si="22"/>
        <v>-46.349597605664371</v>
      </c>
      <c r="AE79">
        <f t="shared" si="23"/>
        <v>34.209321318735583</v>
      </c>
      <c r="AF79">
        <f t="shared" si="24"/>
        <v>2.7341667035817756</v>
      </c>
      <c r="AG79">
        <f t="shared" si="25"/>
        <v>10.748955118368913</v>
      </c>
      <c r="AH79">
        <v>427.94793946080028</v>
      </c>
      <c r="AI79">
        <v>416.40918181818188</v>
      </c>
      <c r="AJ79">
        <v>1.720741414890683</v>
      </c>
      <c r="AK79">
        <v>65.850952648887542</v>
      </c>
      <c r="AL79">
        <f t="shared" si="26"/>
        <v>2.724195857238525</v>
      </c>
      <c r="AM79">
        <v>33.702142776559477</v>
      </c>
      <c r="AN79">
        <v>34.792897802197807</v>
      </c>
      <c r="AO79">
        <v>2.6656039758965542E-4</v>
      </c>
      <c r="AP79">
        <v>87.460255813304641</v>
      </c>
      <c r="AQ79">
        <v>55</v>
      </c>
      <c r="AR79">
        <v>8</v>
      </c>
      <c r="AS79">
        <f t="shared" si="27"/>
        <v>1</v>
      </c>
      <c r="AT79">
        <f t="shared" si="28"/>
        <v>0</v>
      </c>
      <c r="AU79">
        <f t="shared" si="29"/>
        <v>47270.20329860026</v>
      </c>
      <c r="AV79">
        <f t="shared" si="30"/>
        <v>1200.015714285714</v>
      </c>
      <c r="AW79">
        <f t="shared" si="31"/>
        <v>1025.9385135931846</v>
      </c>
      <c r="AX79">
        <f t="shared" si="32"/>
        <v>0.85493756571667434</v>
      </c>
      <c r="AY79">
        <f t="shared" si="33"/>
        <v>0.18842950183318152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1669222717.0999999</v>
      </c>
      <c r="BF79">
        <v>399.43057142857151</v>
      </c>
      <c r="BG79">
        <v>414.09371428571433</v>
      </c>
      <c r="BH79">
        <v>34.796842857142863</v>
      </c>
      <c r="BI79">
        <v>33.700671428571432</v>
      </c>
      <c r="BJ79">
        <v>402.68957142857141</v>
      </c>
      <c r="BK79">
        <v>34.681428571428569</v>
      </c>
      <c r="BL79">
        <v>650.02342857142855</v>
      </c>
      <c r="BM79">
        <v>100.98957142857149</v>
      </c>
      <c r="BN79">
        <v>9.9998457142857142E-2</v>
      </c>
      <c r="BO79">
        <v>32.918528571428567</v>
      </c>
      <c r="BP79">
        <v>33.641971428571431</v>
      </c>
      <c r="BQ79">
        <v>999.89999999999986</v>
      </c>
      <c r="BR79">
        <v>0</v>
      </c>
      <c r="BS79">
        <v>0</v>
      </c>
      <c r="BT79">
        <v>8999.9971428571425</v>
      </c>
      <c r="BU79">
        <v>0</v>
      </c>
      <c r="BV79">
        <v>185.2862857142857</v>
      </c>
      <c r="BW79">
        <v>-14.663314285714289</v>
      </c>
      <c r="BX79">
        <v>413.83042857142851</v>
      </c>
      <c r="BY79">
        <v>428.53571428571428</v>
      </c>
      <c r="BZ79">
        <v>1.096178571428571</v>
      </c>
      <c r="CA79">
        <v>414.09371428571433</v>
      </c>
      <c r="CB79">
        <v>33.700671428571432</v>
      </c>
      <c r="CC79">
        <v>3.5141171428571432</v>
      </c>
      <c r="CD79">
        <v>3.403415714285714</v>
      </c>
      <c r="CE79">
        <v>26.688099999999999</v>
      </c>
      <c r="CF79">
        <v>26.145485714285709</v>
      </c>
      <c r="CG79">
        <v>1200.015714285714</v>
      </c>
      <c r="CH79">
        <v>0.49999700000000002</v>
      </c>
      <c r="CI79">
        <v>0.50000300000000009</v>
      </c>
      <c r="CJ79">
        <v>0</v>
      </c>
      <c r="CK79">
        <v>865.41942857142874</v>
      </c>
      <c r="CL79">
        <v>4.9990899999999998</v>
      </c>
      <c r="CM79">
        <v>9676.9657142857159</v>
      </c>
      <c r="CN79">
        <v>9557.9871428571441</v>
      </c>
      <c r="CO79">
        <v>42.811999999999998</v>
      </c>
      <c r="CP79">
        <v>44.410428571428568</v>
      </c>
      <c r="CQ79">
        <v>43.561999999999998</v>
      </c>
      <c r="CR79">
        <v>43.392714285714291</v>
      </c>
      <c r="CS79">
        <v>44.125</v>
      </c>
      <c r="CT79">
        <v>597.50571428571425</v>
      </c>
      <c r="CU79">
        <v>597.51</v>
      </c>
      <c r="CV79">
        <v>0</v>
      </c>
      <c r="CW79">
        <v>1669222726.2</v>
      </c>
      <c r="CX79">
        <v>0</v>
      </c>
      <c r="CY79">
        <v>1669215309.0999999</v>
      </c>
      <c r="CZ79" t="s">
        <v>356</v>
      </c>
      <c r="DA79">
        <v>1669215309.0999999</v>
      </c>
      <c r="DB79">
        <v>1669215308.0999999</v>
      </c>
      <c r="DC79">
        <v>4</v>
      </c>
      <c r="DD79">
        <v>-3.3000000000000002E-2</v>
      </c>
      <c r="DE79">
        <v>-1.7000000000000001E-2</v>
      </c>
      <c r="DF79">
        <v>-3.2709999999999999</v>
      </c>
      <c r="DG79">
        <v>0.115</v>
      </c>
      <c r="DH79">
        <v>409</v>
      </c>
      <c r="DI79">
        <v>31</v>
      </c>
      <c r="DJ79">
        <v>0.59</v>
      </c>
      <c r="DK79">
        <v>0.22</v>
      </c>
      <c r="DL79">
        <v>-14.4918225</v>
      </c>
      <c r="DM79">
        <v>-1.3111846153846169</v>
      </c>
      <c r="DN79">
        <v>0.13072039146112591</v>
      </c>
      <c r="DO79">
        <v>0</v>
      </c>
      <c r="DP79">
        <v>1.0562819999999999</v>
      </c>
      <c r="DQ79">
        <v>0.26118146341463122</v>
      </c>
      <c r="DR79">
        <v>2.6150239501771311E-2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357</v>
      </c>
      <c r="EA79">
        <v>3.2960799999999999</v>
      </c>
      <c r="EB79">
        <v>2.6252499999999999</v>
      </c>
      <c r="EC79">
        <v>9.9039500000000003E-2</v>
      </c>
      <c r="ED79">
        <v>0.100341</v>
      </c>
      <c r="EE79">
        <v>0.14124900000000001</v>
      </c>
      <c r="EF79">
        <v>0.136653</v>
      </c>
      <c r="EG79">
        <v>27283.8</v>
      </c>
      <c r="EH79">
        <v>27737.9</v>
      </c>
      <c r="EI79">
        <v>28176.1</v>
      </c>
      <c r="EJ79">
        <v>29678.2</v>
      </c>
      <c r="EK79">
        <v>33281.1</v>
      </c>
      <c r="EL79">
        <v>35558.199999999997</v>
      </c>
      <c r="EM79">
        <v>39756.6</v>
      </c>
      <c r="EN79">
        <v>42406.400000000001</v>
      </c>
      <c r="EO79">
        <v>2.1230500000000001</v>
      </c>
      <c r="EP79">
        <v>2.14357</v>
      </c>
      <c r="EQ79">
        <v>0.156946</v>
      </c>
      <c r="ER79">
        <v>0</v>
      </c>
      <c r="ES79">
        <v>31.1021</v>
      </c>
      <c r="ET79">
        <v>999.9</v>
      </c>
      <c r="EU79">
        <v>63.3</v>
      </c>
      <c r="EV79">
        <v>38.700000000000003</v>
      </c>
      <c r="EW79">
        <v>43.335599999999999</v>
      </c>
      <c r="EX79">
        <v>56.880899999999997</v>
      </c>
      <c r="EY79">
        <v>-1.6466400000000001</v>
      </c>
      <c r="EZ79">
        <v>2</v>
      </c>
      <c r="FA79">
        <v>0.50877499999999998</v>
      </c>
      <c r="FB79">
        <v>0.32581399999999999</v>
      </c>
      <c r="FC79">
        <v>20.2715</v>
      </c>
      <c r="FD79">
        <v>5.2201399999999998</v>
      </c>
      <c r="FE79">
        <v>12.0047</v>
      </c>
      <c r="FF79">
        <v>4.98665</v>
      </c>
      <c r="FG79">
        <v>3.2846500000000001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1.8622000000000001</v>
      </c>
      <c r="FN79">
        <v>1.8643099999999999</v>
      </c>
      <c r="FO79">
        <v>1.8603499999999999</v>
      </c>
      <c r="FP79">
        <v>1.86111</v>
      </c>
      <c r="FQ79">
        <v>1.8602000000000001</v>
      </c>
      <c r="FR79">
        <v>1.86188</v>
      </c>
      <c r="FS79">
        <v>1.85846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-3.2629999999999999</v>
      </c>
      <c r="GH79">
        <v>0.1154</v>
      </c>
      <c r="GI79">
        <v>-2.7106589400944232</v>
      </c>
      <c r="GJ79">
        <v>-1.6100910332537859E-3</v>
      </c>
      <c r="GK79">
        <v>7.0186618486508772E-7</v>
      </c>
      <c r="GL79">
        <v>-2.134652460378022E-10</v>
      </c>
      <c r="GM79">
        <v>0.1154050000000026</v>
      </c>
      <c r="GN79">
        <v>0</v>
      </c>
      <c r="GO79">
        <v>0</v>
      </c>
      <c r="GP79">
        <v>0</v>
      </c>
      <c r="GQ79">
        <v>5</v>
      </c>
      <c r="GR79">
        <v>2079</v>
      </c>
      <c r="GS79">
        <v>3</v>
      </c>
      <c r="GT79">
        <v>29</v>
      </c>
      <c r="GU79">
        <v>123.5</v>
      </c>
      <c r="GV79">
        <v>123.5</v>
      </c>
      <c r="GW79">
        <v>1.3757299999999999</v>
      </c>
      <c r="GX79">
        <v>2.5817899999999998</v>
      </c>
      <c r="GY79">
        <v>2.04834</v>
      </c>
      <c r="GZ79">
        <v>2.6049799999999999</v>
      </c>
      <c r="HA79">
        <v>2.1972700000000001</v>
      </c>
      <c r="HB79">
        <v>2.32056</v>
      </c>
      <c r="HC79">
        <v>42.0593</v>
      </c>
      <c r="HD79">
        <v>14.3422</v>
      </c>
      <c r="HE79">
        <v>18</v>
      </c>
      <c r="HF79">
        <v>630.92899999999997</v>
      </c>
      <c r="HG79">
        <v>717.71400000000006</v>
      </c>
      <c r="HH79">
        <v>31.000399999999999</v>
      </c>
      <c r="HI79">
        <v>33.801900000000003</v>
      </c>
      <c r="HJ79">
        <v>29.999500000000001</v>
      </c>
      <c r="HK79">
        <v>33.799799999999998</v>
      </c>
      <c r="HL79">
        <v>33.808999999999997</v>
      </c>
      <c r="HM79">
        <v>27.575399999999998</v>
      </c>
      <c r="HN79">
        <v>27.848099999999999</v>
      </c>
      <c r="HO79">
        <v>38.262999999999998</v>
      </c>
      <c r="HP79">
        <v>31</v>
      </c>
      <c r="HQ79">
        <v>431.15899999999999</v>
      </c>
      <c r="HR79">
        <v>33.772599999999997</v>
      </c>
      <c r="HS79">
        <v>99.262500000000003</v>
      </c>
      <c r="HT79">
        <v>98.350200000000001</v>
      </c>
    </row>
    <row r="80" spans="1:228" x14ac:dyDescent="0.2">
      <c r="A80">
        <v>65</v>
      </c>
      <c r="B80">
        <v>1669222723.0999999</v>
      </c>
      <c r="C80">
        <v>255.5</v>
      </c>
      <c r="D80" t="s">
        <v>488</v>
      </c>
      <c r="E80" t="s">
        <v>489</v>
      </c>
      <c r="F80">
        <v>4</v>
      </c>
      <c r="G80">
        <v>1669222720.7874999</v>
      </c>
      <c r="H80">
        <f t="shared" ref="H80:H143" si="34">(I80)/1000</f>
        <v>2.7232492556059961E-3</v>
      </c>
      <c r="I80">
        <f t="shared" ref="I80:I143" si="35">IF(BD80, AL80, AF80)</f>
        <v>2.723249255605996</v>
      </c>
      <c r="J80">
        <f t="shared" ref="J80:J143" si="36">IF(BD80, AG80, AE80)</f>
        <v>10.94366696180292</v>
      </c>
      <c r="K80">
        <f t="shared" ref="K80:K143" si="37">BF80 - IF(AS80&gt;1, J80*AZ80*100/(AU80*BT80), 0)</f>
        <v>405.50574999999998</v>
      </c>
      <c r="L80">
        <f t="shared" ref="L80:L143" si="38">((R80-H80/2)*K80-J80)/(R80+H80/2)</f>
        <v>281.69188283761235</v>
      </c>
      <c r="M80">
        <f t="shared" ref="M80:M143" si="39">L80*(BM80+BN80)/1000</f>
        <v>28.476357806547835</v>
      </c>
      <c r="N80">
        <f t="shared" ref="N80:N143" si="40">(BF80 - IF(AS80&gt;1, J80*AZ80*100/(AU80*BT80), 0))*(BM80+BN80)/1000</f>
        <v>40.992756742902856</v>
      </c>
      <c r="O80">
        <f t="shared" ref="O80:O143" si="41">2/((1/Q80-1/P80)+SIGN(Q80)*SQRT((1/Q80-1/P80)*(1/Q80-1/P80) + 4*BA80/((BA80+1)*(BA80+1))*(2*1/Q80*1/P80-1/P80*1/P80)))</f>
        <v>0.15662382347246562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3.6703884763561434</v>
      </c>
      <c r="Q80">
        <f t="shared" ref="Q80:Q143" si="43">H80*(1000-(1000*0.61365*EXP(17.502*U80/(240.97+U80))/(BM80+BN80)+BH80)/2)/(1000*0.61365*EXP(17.502*U80/(240.97+U80))/(BM80+BN80)-BH80)</f>
        <v>0.15300335185820305</v>
      </c>
      <c r="R80">
        <f t="shared" ref="R80:R143" si="44">1/((BA80+1)/(O80/1.6)+1/(P80/1.37)) + BA80/((BA80+1)/(O80/1.6) + BA80/(P80/1.37))</f>
        <v>9.5945409469055554E-2</v>
      </c>
      <c r="S80">
        <f t="shared" ref="S80:S143" si="45">(AV80*AY80)</f>
        <v>226.11743015871713</v>
      </c>
      <c r="T80">
        <f t="shared" ref="T80:T143" si="46">(BO80+(S80+2*0.95*0.0000000567*(((BO80+$B$6)+273)^4-(BO80+273)^4)-44100*H80)/(1.84*29.3*P80+8*0.95*0.0000000567*(BO80+273)^3))</f>
        <v>33.42455021672788</v>
      </c>
      <c r="U80">
        <f t="shared" ref="U80:U143" si="47">($C$6*BP80+$D$6*BQ80+$E$6*T80)</f>
        <v>33.647762499999999</v>
      </c>
      <c r="V80">
        <f t="shared" ref="V80:V143" si="48">0.61365*EXP(17.502*U80/(240.97+U80))</f>
        <v>5.2389238149955686</v>
      </c>
      <c r="W80">
        <f t="shared" ref="W80:W143" si="49">(X80/Y80*100)</f>
        <v>69.938977557667044</v>
      </c>
      <c r="X80">
        <f t="shared" ref="X80:X143" si="50">BH80*(BM80+BN80)/1000</f>
        <v>3.5175797716810853</v>
      </c>
      <c r="Y80">
        <f t="shared" ref="Y80:Y143" si="51">0.61365*EXP(17.502*BO80/(240.97+BO80))</f>
        <v>5.0294984206492321</v>
      </c>
      <c r="Z80">
        <f t="shared" ref="Z80:Z143" si="52">(V80-BH80*(BM80+BN80)/1000)</f>
        <v>1.7213440433144833</v>
      </c>
      <c r="AA80">
        <f t="shared" ref="AA80:AA143" si="53">(-H80*44100)</f>
        <v>-120.09529217222443</v>
      </c>
      <c r="AB80">
        <f t="shared" ref="AB80:AB143" si="54">2*29.3*P80*0.92*(BO80-U80)</f>
        <v>-143.96860039736541</v>
      </c>
      <c r="AC80">
        <f t="shared" ref="AC80:AC143" si="55">2*0.95*0.0000000567*(((BO80+$B$6)+273)^4-(U80+273)^4)</f>
        <v>-9.0082498138633884</v>
      </c>
      <c r="AD80">
        <f t="shared" ref="AD80:AD143" si="56">S80+AC80+AA80+AB80</f>
        <v>-46.954712224736099</v>
      </c>
      <c r="AE80">
        <f t="shared" ref="AE80:AE143" si="57">BL80*AS80*(BG80-BF80*(1000-AS80*BI80)/(1000-AS80*BH80))/(100*AZ80)</f>
        <v>34.412612033990442</v>
      </c>
      <c r="AF80">
        <f t="shared" ref="AF80:AF143" si="58">1000*BL80*AS80*(BH80-BI80)/(100*AZ80*(1000-AS80*BH80))</f>
        <v>2.6863242102904152</v>
      </c>
      <c r="AG80">
        <f t="shared" ref="AG80:AG143" si="59">(AH80 - AI80 - BM80*1000/(8.314*(BO80+273.15)) * AK80/BL80 * AJ80) * BL80/(100*AZ80) * (1000 - BI80)/1000</f>
        <v>10.94366696180292</v>
      </c>
      <c r="AH80">
        <v>434.85439033750589</v>
      </c>
      <c r="AI80">
        <v>423.23840606060622</v>
      </c>
      <c r="AJ80">
        <v>1.719114632016125</v>
      </c>
      <c r="AK80">
        <v>65.850952648887542</v>
      </c>
      <c r="AL80">
        <f t="shared" ref="AL80:AL143" si="60">(AN80 - AM80 + BM80*1000/(8.314*(BO80+273.15)) * AP80/BL80 * AO80) * BL80/(100*AZ80) * 1000/(1000 - AN80)</f>
        <v>2.723249255605996</v>
      </c>
      <c r="AM80">
        <v>33.706392479585617</v>
      </c>
      <c r="AN80">
        <v>34.799713186813221</v>
      </c>
      <c r="AO80">
        <v>-2.8712318185950729E-4</v>
      </c>
      <c r="AP80">
        <v>87.460255813304641</v>
      </c>
      <c r="AQ80">
        <v>55</v>
      </c>
      <c r="AR80">
        <v>8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47168.871858622028</v>
      </c>
      <c r="AV80">
        <f t="shared" ref="AV80:AV143" si="64">$B$10*BU80+$C$10*BV80+$F$10*CG80*(1-CJ80)</f>
        <v>1200.00125</v>
      </c>
      <c r="AW80">
        <f t="shared" ref="AW80:AW143" si="65">AV80*AX80</f>
        <v>1025.9270762480398</v>
      </c>
      <c r="AX80">
        <f t="shared" ref="AX80:AX143" si="66">($B$10*$D$8+$C$10*$D$8+$F$10*((CT80+CL80)/MAX(CT80+CL80+CU80, 0.1)*$I$8+CU80/MAX(CT80+CL80+CU80, 0.1)*$J$8))/($B$10+$C$10+$F$10)</f>
        <v>0.85493833964592947</v>
      </c>
      <c r="AY80">
        <f t="shared" ref="AY80:AY143" si="67">($B$10*$K$8+$C$10*$K$8+$F$10*((CT80+CL80)/MAX(CT80+CL80+CU80, 0.1)*$P$8+CU80/MAX(CT80+CL80+CU80, 0.1)*$Q$8))/($B$10+$C$10+$F$10)</f>
        <v>0.18843099551664394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1669222720.7874999</v>
      </c>
      <c r="BF80">
        <v>405.50574999999998</v>
      </c>
      <c r="BG80">
        <v>420.25212499999998</v>
      </c>
      <c r="BH80">
        <v>34.796362500000001</v>
      </c>
      <c r="BI80">
        <v>33.719374999999999</v>
      </c>
      <c r="BJ80">
        <v>408.77162499999997</v>
      </c>
      <c r="BK80">
        <v>34.6809625</v>
      </c>
      <c r="BL80">
        <v>650.02562499999999</v>
      </c>
      <c r="BM80">
        <v>100.990375</v>
      </c>
      <c r="BN80">
        <v>0.1000700625</v>
      </c>
      <c r="BO80">
        <v>32.920200000000001</v>
      </c>
      <c r="BP80">
        <v>33.647762499999999</v>
      </c>
      <c r="BQ80">
        <v>999.9</v>
      </c>
      <c r="BR80">
        <v>0</v>
      </c>
      <c r="BS80">
        <v>0</v>
      </c>
      <c r="BT80">
        <v>8980.39</v>
      </c>
      <c r="BU80">
        <v>0</v>
      </c>
      <c r="BV80">
        <v>164.34475</v>
      </c>
      <c r="BW80">
        <v>-14.746437500000001</v>
      </c>
      <c r="BX80">
        <v>420.12437499999999</v>
      </c>
      <c r="BY80">
        <v>434.91699999999997</v>
      </c>
      <c r="BZ80">
        <v>1.076975</v>
      </c>
      <c r="CA80">
        <v>420.25212499999998</v>
      </c>
      <c r="CB80">
        <v>33.719374999999999</v>
      </c>
      <c r="CC80">
        <v>3.5140975000000001</v>
      </c>
      <c r="CD80">
        <v>3.40533625</v>
      </c>
      <c r="CE80">
        <v>26.688012499999999</v>
      </c>
      <c r="CF80">
        <v>26.155024999999998</v>
      </c>
      <c r="CG80">
        <v>1200.00125</v>
      </c>
      <c r="CH80">
        <v>0.499972625</v>
      </c>
      <c r="CI80">
        <v>0.50002737499999994</v>
      </c>
      <c r="CJ80">
        <v>0</v>
      </c>
      <c r="CK80">
        <v>865.59775000000002</v>
      </c>
      <c r="CL80">
        <v>4.9990899999999998</v>
      </c>
      <c r="CM80">
        <v>9625.9662499999995</v>
      </c>
      <c r="CN80">
        <v>9557.7637499999983</v>
      </c>
      <c r="CO80">
        <v>42.811999999999998</v>
      </c>
      <c r="CP80">
        <v>44.398249999999997</v>
      </c>
      <c r="CQ80">
        <v>43.561999999999998</v>
      </c>
      <c r="CR80">
        <v>43.390500000000003</v>
      </c>
      <c r="CS80">
        <v>44.125</v>
      </c>
      <c r="CT80">
        <v>597.46875</v>
      </c>
      <c r="CU80">
        <v>597.53500000000008</v>
      </c>
      <c r="CV80">
        <v>0</v>
      </c>
      <c r="CW80">
        <v>1669222729.8</v>
      </c>
      <c r="CX80">
        <v>0</v>
      </c>
      <c r="CY80">
        <v>1669215309.0999999</v>
      </c>
      <c r="CZ80" t="s">
        <v>356</v>
      </c>
      <c r="DA80">
        <v>1669215309.0999999</v>
      </c>
      <c r="DB80">
        <v>1669215308.0999999</v>
      </c>
      <c r="DC80">
        <v>4</v>
      </c>
      <c r="DD80">
        <v>-3.3000000000000002E-2</v>
      </c>
      <c r="DE80">
        <v>-1.7000000000000001E-2</v>
      </c>
      <c r="DF80">
        <v>-3.2709999999999999</v>
      </c>
      <c r="DG80">
        <v>0.115</v>
      </c>
      <c r="DH80">
        <v>409</v>
      </c>
      <c r="DI80">
        <v>31</v>
      </c>
      <c r="DJ80">
        <v>0.59</v>
      </c>
      <c r="DK80">
        <v>0.22</v>
      </c>
      <c r="DL80">
        <v>-14.56562439024391</v>
      </c>
      <c r="DM80">
        <v>-1.1282174216027949</v>
      </c>
      <c r="DN80">
        <v>0.1130901987957072</v>
      </c>
      <c r="DO80">
        <v>0</v>
      </c>
      <c r="DP80">
        <v>1.0651804878048781</v>
      </c>
      <c r="DQ80">
        <v>0.2031622996515679</v>
      </c>
      <c r="DR80">
        <v>2.3042034754242189E-2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357</v>
      </c>
      <c r="EA80">
        <v>3.2960099999999999</v>
      </c>
      <c r="EB80">
        <v>2.62514</v>
      </c>
      <c r="EC80">
        <v>0.100281</v>
      </c>
      <c r="ED80">
        <v>0.101576</v>
      </c>
      <c r="EE80">
        <v>0.14127000000000001</v>
      </c>
      <c r="EF80">
        <v>0.13672400000000001</v>
      </c>
      <c r="EG80">
        <v>27246.799999999999</v>
      </c>
      <c r="EH80">
        <v>27699.8</v>
      </c>
      <c r="EI80">
        <v>28176.7</v>
      </c>
      <c r="EJ80">
        <v>29678.2</v>
      </c>
      <c r="EK80">
        <v>33281.300000000003</v>
      </c>
      <c r="EL80">
        <v>35555.4</v>
      </c>
      <c r="EM80">
        <v>39757.599999999999</v>
      </c>
      <c r="EN80">
        <v>42406.400000000001</v>
      </c>
      <c r="EO80">
        <v>2.1230500000000001</v>
      </c>
      <c r="EP80">
        <v>2.1438000000000001</v>
      </c>
      <c r="EQ80">
        <v>0.156805</v>
      </c>
      <c r="ER80">
        <v>0</v>
      </c>
      <c r="ES80">
        <v>31.107500000000002</v>
      </c>
      <c r="ET80">
        <v>999.9</v>
      </c>
      <c r="EU80">
        <v>63.3</v>
      </c>
      <c r="EV80">
        <v>38.700000000000003</v>
      </c>
      <c r="EW80">
        <v>43.332900000000002</v>
      </c>
      <c r="EX80">
        <v>57.300899999999999</v>
      </c>
      <c r="EY80">
        <v>-1.48237</v>
      </c>
      <c r="EZ80">
        <v>2</v>
      </c>
      <c r="FA80">
        <v>0.50842200000000004</v>
      </c>
      <c r="FB80">
        <v>0.325324</v>
      </c>
      <c r="FC80">
        <v>20.2714</v>
      </c>
      <c r="FD80">
        <v>5.2192400000000001</v>
      </c>
      <c r="FE80">
        <v>12.0044</v>
      </c>
      <c r="FF80">
        <v>4.9865000000000004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1.8621799999999999</v>
      </c>
      <c r="FN80">
        <v>1.8643099999999999</v>
      </c>
      <c r="FO80">
        <v>1.8603499999999999</v>
      </c>
      <c r="FP80">
        <v>1.86111</v>
      </c>
      <c r="FQ80">
        <v>1.8602000000000001</v>
      </c>
      <c r="FR80">
        <v>1.86188</v>
      </c>
      <c r="FS80">
        <v>1.85843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-3.27</v>
      </c>
      <c r="GH80">
        <v>0.1154</v>
      </c>
      <c r="GI80">
        <v>-2.7106589400944232</v>
      </c>
      <c r="GJ80">
        <v>-1.6100910332537859E-3</v>
      </c>
      <c r="GK80">
        <v>7.0186618486508772E-7</v>
      </c>
      <c r="GL80">
        <v>-2.134652460378022E-10</v>
      </c>
      <c r="GM80">
        <v>0.1154050000000026</v>
      </c>
      <c r="GN80">
        <v>0</v>
      </c>
      <c r="GO80">
        <v>0</v>
      </c>
      <c r="GP80">
        <v>0</v>
      </c>
      <c r="GQ80">
        <v>5</v>
      </c>
      <c r="GR80">
        <v>2079</v>
      </c>
      <c r="GS80">
        <v>3</v>
      </c>
      <c r="GT80">
        <v>29</v>
      </c>
      <c r="GU80">
        <v>123.6</v>
      </c>
      <c r="GV80">
        <v>123.6</v>
      </c>
      <c r="GW80">
        <v>1.3940399999999999</v>
      </c>
      <c r="GX80">
        <v>2.6025399999999999</v>
      </c>
      <c r="GY80">
        <v>2.04834</v>
      </c>
      <c r="GZ80">
        <v>2.6049799999999999</v>
      </c>
      <c r="HA80">
        <v>2.1972700000000001</v>
      </c>
      <c r="HB80">
        <v>2.3584000000000001</v>
      </c>
      <c r="HC80">
        <v>42.0593</v>
      </c>
      <c r="HD80">
        <v>14.350899999999999</v>
      </c>
      <c r="HE80">
        <v>18</v>
      </c>
      <c r="HF80">
        <v>630.87699999999995</v>
      </c>
      <c r="HG80">
        <v>717.87099999999998</v>
      </c>
      <c r="HH80">
        <v>31.0001</v>
      </c>
      <c r="HI80">
        <v>33.796599999999998</v>
      </c>
      <c r="HJ80">
        <v>29.999600000000001</v>
      </c>
      <c r="HK80">
        <v>33.794499999999999</v>
      </c>
      <c r="HL80">
        <v>33.804400000000001</v>
      </c>
      <c r="HM80">
        <v>27.932700000000001</v>
      </c>
      <c r="HN80">
        <v>27.848099999999999</v>
      </c>
      <c r="HO80">
        <v>38.262999999999998</v>
      </c>
      <c r="HP80">
        <v>31</v>
      </c>
      <c r="HQ80">
        <v>437.83699999999999</v>
      </c>
      <c r="HR80">
        <v>33.772599999999997</v>
      </c>
      <c r="HS80">
        <v>99.264899999999997</v>
      </c>
      <c r="HT80">
        <v>98.350200000000001</v>
      </c>
    </row>
    <row r="81" spans="1:228" x14ac:dyDescent="0.2">
      <c r="A81">
        <v>66</v>
      </c>
      <c r="B81">
        <v>1669222727.0999999</v>
      </c>
      <c r="C81">
        <v>259.5</v>
      </c>
      <c r="D81" t="s">
        <v>490</v>
      </c>
      <c r="E81" t="s">
        <v>491</v>
      </c>
      <c r="F81">
        <v>4</v>
      </c>
      <c r="G81">
        <v>1669222725.0999999</v>
      </c>
      <c r="H81">
        <f t="shared" si="34"/>
        <v>2.6947353994422395E-3</v>
      </c>
      <c r="I81">
        <f t="shared" si="35"/>
        <v>2.6947353994422394</v>
      </c>
      <c r="J81">
        <f t="shared" si="36"/>
        <v>10.832287627571899</v>
      </c>
      <c r="K81">
        <f t="shared" si="37"/>
        <v>412.67999999999989</v>
      </c>
      <c r="L81">
        <f t="shared" si="38"/>
        <v>288.91477174361131</v>
      </c>
      <c r="M81">
        <f t="shared" si="39"/>
        <v>29.207565176966533</v>
      </c>
      <c r="N81">
        <f t="shared" si="40"/>
        <v>41.719493691817704</v>
      </c>
      <c r="O81">
        <f t="shared" si="41"/>
        <v>0.1553206725892361</v>
      </c>
      <c r="P81">
        <f t="shared" si="42"/>
        <v>3.6663589409185406</v>
      </c>
      <c r="Q81">
        <f t="shared" si="43"/>
        <v>0.15175564177930048</v>
      </c>
      <c r="R81">
        <f t="shared" si="44"/>
        <v>9.5160764677089449E-2</v>
      </c>
      <c r="S81">
        <f t="shared" si="45"/>
        <v>226.10182637863622</v>
      </c>
      <c r="T81">
        <f t="shared" si="46"/>
        <v>33.429928789193241</v>
      </c>
      <c r="U81">
        <f t="shared" si="47"/>
        <v>33.637714285714289</v>
      </c>
      <c r="V81">
        <f t="shared" si="48"/>
        <v>5.2359806253271168</v>
      </c>
      <c r="W81">
        <f t="shared" si="49"/>
        <v>69.962906984610669</v>
      </c>
      <c r="X81">
        <f t="shared" si="50"/>
        <v>3.5185741736100962</v>
      </c>
      <c r="Y81">
        <f t="shared" si="51"/>
        <v>5.0291995076534723</v>
      </c>
      <c r="Z81">
        <f t="shared" si="52"/>
        <v>1.7174064517170207</v>
      </c>
      <c r="AA81">
        <f t="shared" si="53"/>
        <v>-118.83783111540276</v>
      </c>
      <c r="AB81">
        <f t="shared" si="54"/>
        <v>-142.03336263009822</v>
      </c>
      <c r="AC81">
        <f t="shared" si="55"/>
        <v>-8.8964434885267512</v>
      </c>
      <c r="AD81">
        <f t="shared" si="56"/>
        <v>-43.665810855391527</v>
      </c>
      <c r="AE81">
        <f t="shared" si="57"/>
        <v>34.539568671165725</v>
      </c>
      <c r="AF81">
        <f t="shared" si="58"/>
        <v>2.6628315286153175</v>
      </c>
      <c r="AG81">
        <f t="shared" si="59"/>
        <v>10.832287627571899</v>
      </c>
      <c r="AH81">
        <v>441.80437089558598</v>
      </c>
      <c r="AI81">
        <v>430.1671939393936</v>
      </c>
      <c r="AJ81">
        <v>1.7362491866421299</v>
      </c>
      <c r="AK81">
        <v>65.850952648887542</v>
      </c>
      <c r="AL81">
        <f t="shared" si="60"/>
        <v>2.6947353994422394</v>
      </c>
      <c r="AM81">
        <v>33.730567523568567</v>
      </c>
      <c r="AN81">
        <v>34.810736263736288</v>
      </c>
      <c r="AO81">
        <v>2.9602062752881381E-5</v>
      </c>
      <c r="AP81">
        <v>87.460255813304641</v>
      </c>
      <c r="AQ81">
        <v>55</v>
      </c>
      <c r="AR81">
        <v>8</v>
      </c>
      <c r="AS81">
        <f t="shared" si="61"/>
        <v>1</v>
      </c>
      <c r="AT81">
        <f t="shared" si="62"/>
        <v>0</v>
      </c>
      <c r="AU81">
        <f t="shared" si="63"/>
        <v>47097.060717747612</v>
      </c>
      <c r="AV81">
        <f t="shared" si="64"/>
        <v>1199.921428571429</v>
      </c>
      <c r="AW81">
        <f t="shared" si="65"/>
        <v>1025.8585421650969</v>
      </c>
      <c r="AX81">
        <f t="shared" si="66"/>
        <v>0.85493809656056952</v>
      </c>
      <c r="AY81">
        <f t="shared" si="67"/>
        <v>0.18843052636189905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1669222725.0999999</v>
      </c>
      <c r="BF81">
        <v>412.67999999999989</v>
      </c>
      <c r="BG81">
        <v>427.48285714285709</v>
      </c>
      <c r="BH81">
        <v>34.804957142857141</v>
      </c>
      <c r="BI81">
        <v>33.737414285714287</v>
      </c>
      <c r="BJ81">
        <v>415.95428571428567</v>
      </c>
      <c r="BK81">
        <v>34.68955714285714</v>
      </c>
      <c r="BL81">
        <v>650.03571428571433</v>
      </c>
      <c r="BM81">
        <v>100.994</v>
      </c>
      <c r="BN81">
        <v>0.10005275714285709</v>
      </c>
      <c r="BO81">
        <v>32.919142857142859</v>
      </c>
      <c r="BP81">
        <v>33.637714285714289</v>
      </c>
      <c r="BQ81">
        <v>999.89999999999986</v>
      </c>
      <c r="BR81">
        <v>0</v>
      </c>
      <c r="BS81">
        <v>0</v>
      </c>
      <c r="BT81">
        <v>8966.16</v>
      </c>
      <c r="BU81">
        <v>0</v>
      </c>
      <c r="BV81">
        <v>150.1685714285714</v>
      </c>
      <c r="BW81">
        <v>-14.802714285714289</v>
      </c>
      <c r="BX81">
        <v>427.56142857142862</v>
      </c>
      <c r="BY81">
        <v>442.40857142857141</v>
      </c>
      <c r="BZ81">
        <v>1.0675557142857139</v>
      </c>
      <c r="CA81">
        <v>427.48285714285709</v>
      </c>
      <c r="CB81">
        <v>33.737414285714287</v>
      </c>
      <c r="CC81">
        <v>3.515084285714285</v>
      </c>
      <c r="CD81">
        <v>3.40727</v>
      </c>
      <c r="CE81">
        <v>26.692799999999998</v>
      </c>
      <c r="CF81">
        <v>26.164642857142859</v>
      </c>
      <c r="CG81">
        <v>1199.921428571429</v>
      </c>
      <c r="CH81">
        <v>0.49998071428571439</v>
      </c>
      <c r="CI81">
        <v>0.50001928571428578</v>
      </c>
      <c r="CJ81">
        <v>0</v>
      </c>
      <c r="CK81">
        <v>865.62971428571416</v>
      </c>
      <c r="CL81">
        <v>4.9990899999999998</v>
      </c>
      <c r="CM81">
        <v>9696.6142857142841</v>
      </c>
      <c r="CN81">
        <v>9557.17</v>
      </c>
      <c r="CO81">
        <v>42.811999999999998</v>
      </c>
      <c r="CP81">
        <v>44.419285714285721</v>
      </c>
      <c r="CQ81">
        <v>43.58</v>
      </c>
      <c r="CR81">
        <v>43.375</v>
      </c>
      <c r="CS81">
        <v>44.125</v>
      </c>
      <c r="CT81">
        <v>597.43714285714293</v>
      </c>
      <c r="CU81">
        <v>597.48428571428576</v>
      </c>
      <c r="CV81">
        <v>0</v>
      </c>
      <c r="CW81">
        <v>1669222734</v>
      </c>
      <c r="CX81">
        <v>0</v>
      </c>
      <c r="CY81">
        <v>1669215309.0999999</v>
      </c>
      <c r="CZ81" t="s">
        <v>356</v>
      </c>
      <c r="DA81">
        <v>1669215309.0999999</v>
      </c>
      <c r="DB81">
        <v>1669215308.0999999</v>
      </c>
      <c r="DC81">
        <v>4</v>
      </c>
      <c r="DD81">
        <v>-3.3000000000000002E-2</v>
      </c>
      <c r="DE81">
        <v>-1.7000000000000001E-2</v>
      </c>
      <c r="DF81">
        <v>-3.2709999999999999</v>
      </c>
      <c r="DG81">
        <v>0.115</v>
      </c>
      <c r="DH81">
        <v>409</v>
      </c>
      <c r="DI81">
        <v>31</v>
      </c>
      <c r="DJ81">
        <v>0.59</v>
      </c>
      <c r="DK81">
        <v>0.22</v>
      </c>
      <c r="DL81">
        <v>-14.6562825</v>
      </c>
      <c r="DM81">
        <v>-1.0501001876172591</v>
      </c>
      <c r="DN81">
        <v>0.1030640817343753</v>
      </c>
      <c r="DO81">
        <v>0</v>
      </c>
      <c r="DP81">
        <v>1.0727599999999999</v>
      </c>
      <c r="DQ81">
        <v>6.7190994371481572E-2</v>
      </c>
      <c r="DR81">
        <v>1.6997767794625251E-2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365</v>
      </c>
      <c r="EA81">
        <v>3.2960600000000002</v>
      </c>
      <c r="EB81">
        <v>2.6250499999999999</v>
      </c>
      <c r="EC81">
        <v>0.101519</v>
      </c>
      <c r="ED81">
        <v>0.102796</v>
      </c>
      <c r="EE81">
        <v>0.14130899999999999</v>
      </c>
      <c r="EF81">
        <v>0.13675599999999999</v>
      </c>
      <c r="EG81">
        <v>27209.8</v>
      </c>
      <c r="EH81">
        <v>27661.9</v>
      </c>
      <c r="EI81">
        <v>28177.3</v>
      </c>
      <c r="EJ81">
        <v>29677.9</v>
      </c>
      <c r="EK81">
        <v>33280.5</v>
      </c>
      <c r="EL81">
        <v>35553.800000000003</v>
      </c>
      <c r="EM81">
        <v>39758.400000000001</v>
      </c>
      <c r="EN81">
        <v>42405.9</v>
      </c>
      <c r="EO81">
        <v>2.1234700000000002</v>
      </c>
      <c r="EP81">
        <v>2.1438700000000002</v>
      </c>
      <c r="EQ81">
        <v>0.15401799999999999</v>
      </c>
      <c r="ER81">
        <v>0</v>
      </c>
      <c r="ES81">
        <v>31.114899999999999</v>
      </c>
      <c r="ET81">
        <v>999.9</v>
      </c>
      <c r="EU81">
        <v>63.3</v>
      </c>
      <c r="EV81">
        <v>38.700000000000003</v>
      </c>
      <c r="EW81">
        <v>43.336300000000001</v>
      </c>
      <c r="EX81">
        <v>56.760899999999999</v>
      </c>
      <c r="EY81">
        <v>-1.6105799999999999</v>
      </c>
      <c r="EZ81">
        <v>2</v>
      </c>
      <c r="FA81">
        <v>0.508023</v>
      </c>
      <c r="FB81">
        <v>0.32355099999999998</v>
      </c>
      <c r="FC81">
        <v>20.271599999999999</v>
      </c>
      <c r="FD81">
        <v>5.2199900000000001</v>
      </c>
      <c r="FE81">
        <v>12.004300000000001</v>
      </c>
      <c r="FF81">
        <v>4.9866000000000001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1.8622000000000001</v>
      </c>
      <c r="FN81">
        <v>1.86432</v>
      </c>
      <c r="FO81">
        <v>1.8603499999999999</v>
      </c>
      <c r="FP81">
        <v>1.86111</v>
      </c>
      <c r="FQ81">
        <v>1.8602000000000001</v>
      </c>
      <c r="FR81">
        <v>1.86188</v>
      </c>
      <c r="FS81">
        <v>1.8584400000000001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-3.278</v>
      </c>
      <c r="GH81">
        <v>0.1154</v>
      </c>
      <c r="GI81">
        <v>-2.7106589400944232</v>
      </c>
      <c r="GJ81">
        <v>-1.6100910332537859E-3</v>
      </c>
      <c r="GK81">
        <v>7.0186618486508772E-7</v>
      </c>
      <c r="GL81">
        <v>-2.134652460378022E-10</v>
      </c>
      <c r="GM81">
        <v>0.1154050000000026</v>
      </c>
      <c r="GN81">
        <v>0</v>
      </c>
      <c r="GO81">
        <v>0</v>
      </c>
      <c r="GP81">
        <v>0</v>
      </c>
      <c r="GQ81">
        <v>5</v>
      </c>
      <c r="GR81">
        <v>2079</v>
      </c>
      <c r="GS81">
        <v>3</v>
      </c>
      <c r="GT81">
        <v>29</v>
      </c>
      <c r="GU81">
        <v>123.6</v>
      </c>
      <c r="GV81">
        <v>123.7</v>
      </c>
      <c r="GW81">
        <v>1.41235</v>
      </c>
      <c r="GX81">
        <v>2.6074199999999998</v>
      </c>
      <c r="GY81">
        <v>2.04834</v>
      </c>
      <c r="GZ81">
        <v>2.6049799999999999</v>
      </c>
      <c r="HA81">
        <v>2.1972700000000001</v>
      </c>
      <c r="HB81">
        <v>2.33887</v>
      </c>
      <c r="HC81">
        <v>42.032899999999998</v>
      </c>
      <c r="HD81">
        <v>14.350899999999999</v>
      </c>
      <c r="HE81">
        <v>18</v>
      </c>
      <c r="HF81">
        <v>631.15599999999995</v>
      </c>
      <c r="HG81">
        <v>717.88099999999997</v>
      </c>
      <c r="HH81">
        <v>30.9999</v>
      </c>
      <c r="HI81">
        <v>33.791800000000002</v>
      </c>
      <c r="HJ81">
        <v>29.999600000000001</v>
      </c>
      <c r="HK81">
        <v>33.789700000000003</v>
      </c>
      <c r="HL81">
        <v>33.799399999999999</v>
      </c>
      <c r="HM81">
        <v>28.288</v>
      </c>
      <c r="HN81">
        <v>27.848099999999999</v>
      </c>
      <c r="HO81">
        <v>38.262999999999998</v>
      </c>
      <c r="HP81">
        <v>31</v>
      </c>
      <c r="HQ81">
        <v>444.51499999999999</v>
      </c>
      <c r="HR81">
        <v>33.772599999999997</v>
      </c>
      <c r="HS81">
        <v>99.266900000000007</v>
      </c>
      <c r="HT81">
        <v>98.349000000000004</v>
      </c>
    </row>
    <row r="82" spans="1:228" x14ac:dyDescent="0.2">
      <c r="A82">
        <v>67</v>
      </c>
      <c r="B82">
        <v>1669222731.0999999</v>
      </c>
      <c r="C82">
        <v>263.5</v>
      </c>
      <c r="D82" t="s">
        <v>492</v>
      </c>
      <c r="E82" t="s">
        <v>493</v>
      </c>
      <c r="F82">
        <v>4</v>
      </c>
      <c r="G82">
        <v>1669222728.7874999</v>
      </c>
      <c r="H82">
        <f t="shared" si="34"/>
        <v>2.7611998661134633E-3</v>
      </c>
      <c r="I82">
        <f t="shared" si="35"/>
        <v>2.7611998661134631</v>
      </c>
      <c r="J82">
        <f t="shared" si="36"/>
        <v>11.692718385680054</v>
      </c>
      <c r="K82">
        <f t="shared" si="37"/>
        <v>418.789625</v>
      </c>
      <c r="L82">
        <f t="shared" si="38"/>
        <v>290.25603411610854</v>
      </c>
      <c r="M82">
        <f t="shared" si="39"/>
        <v>29.342626436321904</v>
      </c>
      <c r="N82">
        <f t="shared" si="40"/>
        <v>42.336372296972549</v>
      </c>
      <c r="O82">
        <f t="shared" si="41"/>
        <v>0.16101274262937473</v>
      </c>
      <c r="P82">
        <f t="shared" si="42"/>
        <v>3.6830358704314499</v>
      </c>
      <c r="Q82">
        <f t="shared" si="43"/>
        <v>0.15720198540387448</v>
      </c>
      <c r="R82">
        <f t="shared" si="44"/>
        <v>9.8586110354892426E-2</v>
      </c>
      <c r="S82">
        <f t="shared" si="45"/>
        <v>226.10644536037768</v>
      </c>
      <c r="T82">
        <f t="shared" si="46"/>
        <v>33.397511748522533</v>
      </c>
      <c r="U82">
        <f t="shared" si="47"/>
        <v>33.578575000000001</v>
      </c>
      <c r="V82">
        <f t="shared" si="48"/>
        <v>5.2186874532838257</v>
      </c>
      <c r="W82">
        <f t="shared" si="49"/>
        <v>70.051337342119979</v>
      </c>
      <c r="X82">
        <f t="shared" si="50"/>
        <v>3.5197808466700895</v>
      </c>
      <c r="Y82">
        <f t="shared" si="51"/>
        <v>5.0245733774931667</v>
      </c>
      <c r="Z82">
        <f t="shared" si="52"/>
        <v>1.6989066066137362</v>
      </c>
      <c r="AA82">
        <f t="shared" si="53"/>
        <v>-121.76891409560373</v>
      </c>
      <c r="AB82">
        <f t="shared" si="54"/>
        <v>-134.18673301039775</v>
      </c>
      <c r="AC82">
        <f t="shared" si="55"/>
        <v>-8.3638067060650467</v>
      </c>
      <c r="AD82">
        <f t="shared" si="56"/>
        <v>-38.21300845168885</v>
      </c>
      <c r="AE82">
        <f t="shared" si="57"/>
        <v>34.836437479039404</v>
      </c>
      <c r="AF82">
        <f t="shared" si="58"/>
        <v>2.6640386239181866</v>
      </c>
      <c r="AG82">
        <f t="shared" si="59"/>
        <v>11.692718385680054</v>
      </c>
      <c r="AH82">
        <v>448.81585762157869</v>
      </c>
      <c r="AI82">
        <v>436.97095757575738</v>
      </c>
      <c r="AJ82">
        <v>1.6954958350819349</v>
      </c>
      <c r="AK82">
        <v>65.850952648887542</v>
      </c>
      <c r="AL82">
        <f t="shared" si="60"/>
        <v>2.7611998661134631</v>
      </c>
      <c r="AM82">
        <v>33.742369464662332</v>
      </c>
      <c r="AN82">
        <v>34.8212153846154</v>
      </c>
      <c r="AO82">
        <v>5.288305788655908E-3</v>
      </c>
      <c r="AP82">
        <v>87.460255813304641</v>
      </c>
      <c r="AQ82">
        <v>55</v>
      </c>
      <c r="AR82">
        <v>8</v>
      </c>
      <c r="AS82">
        <f t="shared" si="61"/>
        <v>1</v>
      </c>
      <c r="AT82">
        <f t="shared" si="62"/>
        <v>0</v>
      </c>
      <c r="AU82">
        <f t="shared" si="63"/>
        <v>47397.646520975686</v>
      </c>
      <c r="AV82">
        <f t="shared" si="64"/>
        <v>1199.94875</v>
      </c>
      <c r="AW82">
        <f t="shared" si="65"/>
        <v>1025.88162609346</v>
      </c>
      <c r="AX82">
        <f t="shared" si="66"/>
        <v>0.85493786804933125</v>
      </c>
      <c r="AY82">
        <f t="shared" si="67"/>
        <v>0.18843008533520925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1669222728.7874999</v>
      </c>
      <c r="BF82">
        <v>418.789625</v>
      </c>
      <c r="BG82">
        <v>433.72449999999998</v>
      </c>
      <c r="BH82">
        <v>34.817525000000003</v>
      </c>
      <c r="BI82">
        <v>33.749387499999997</v>
      </c>
      <c r="BJ82">
        <v>422.070875</v>
      </c>
      <c r="BK82">
        <v>34.702125000000002</v>
      </c>
      <c r="BL82">
        <v>649.95987500000001</v>
      </c>
      <c r="BM82">
        <v>100.99250000000001</v>
      </c>
      <c r="BN82">
        <v>9.9718550000000003E-2</v>
      </c>
      <c r="BO82">
        <v>32.902775000000013</v>
      </c>
      <c r="BP82">
        <v>33.578575000000001</v>
      </c>
      <c r="BQ82">
        <v>999.9</v>
      </c>
      <c r="BR82">
        <v>0</v>
      </c>
      <c r="BS82">
        <v>0</v>
      </c>
      <c r="BT82">
        <v>9023.90625</v>
      </c>
      <c r="BU82">
        <v>0</v>
      </c>
      <c r="BV82">
        <v>143.10374999999999</v>
      </c>
      <c r="BW82">
        <v>-14.935</v>
      </c>
      <c r="BX82">
        <v>433.89675</v>
      </c>
      <c r="BY82">
        <v>448.87374999999997</v>
      </c>
      <c r="BZ82">
        <v>1.06814125</v>
      </c>
      <c r="CA82">
        <v>433.72449999999998</v>
      </c>
      <c r="CB82">
        <v>33.749387499999997</v>
      </c>
      <c r="CC82">
        <v>3.5163099999999998</v>
      </c>
      <c r="CD82">
        <v>3.4084362499999998</v>
      </c>
      <c r="CE82">
        <v>26.698699999999999</v>
      </c>
      <c r="CF82">
        <v>26.170425000000002</v>
      </c>
      <c r="CG82">
        <v>1199.94875</v>
      </c>
      <c r="CH82">
        <v>0.49998812500000001</v>
      </c>
      <c r="CI82">
        <v>0.50001187499999999</v>
      </c>
      <c r="CJ82">
        <v>0</v>
      </c>
      <c r="CK82">
        <v>865.88187500000004</v>
      </c>
      <c r="CL82">
        <v>4.9990899999999998</v>
      </c>
      <c r="CM82">
        <v>9643.9750000000004</v>
      </c>
      <c r="CN82">
        <v>9557.4000000000015</v>
      </c>
      <c r="CO82">
        <v>42.811999999999998</v>
      </c>
      <c r="CP82">
        <v>44.413749999999993</v>
      </c>
      <c r="CQ82">
        <v>43.577749999999988</v>
      </c>
      <c r="CR82">
        <v>43.375</v>
      </c>
      <c r="CS82">
        <v>44.125</v>
      </c>
      <c r="CT82">
        <v>597.46</v>
      </c>
      <c r="CU82">
        <v>597.48874999999998</v>
      </c>
      <c r="CV82">
        <v>0</v>
      </c>
      <c r="CW82">
        <v>1669222738.2</v>
      </c>
      <c r="CX82">
        <v>0</v>
      </c>
      <c r="CY82">
        <v>1669215309.0999999</v>
      </c>
      <c r="CZ82" t="s">
        <v>356</v>
      </c>
      <c r="DA82">
        <v>1669215309.0999999</v>
      </c>
      <c r="DB82">
        <v>1669215308.0999999</v>
      </c>
      <c r="DC82">
        <v>4</v>
      </c>
      <c r="DD82">
        <v>-3.3000000000000002E-2</v>
      </c>
      <c r="DE82">
        <v>-1.7000000000000001E-2</v>
      </c>
      <c r="DF82">
        <v>-3.2709999999999999</v>
      </c>
      <c r="DG82">
        <v>0.115</v>
      </c>
      <c r="DH82">
        <v>409</v>
      </c>
      <c r="DI82">
        <v>31</v>
      </c>
      <c r="DJ82">
        <v>0.59</v>
      </c>
      <c r="DK82">
        <v>0.22</v>
      </c>
      <c r="DL82">
        <v>-14.732855000000001</v>
      </c>
      <c r="DM82">
        <v>-1.2369433395871861</v>
      </c>
      <c r="DN82">
        <v>0.1218432783332752</v>
      </c>
      <c r="DO82">
        <v>0</v>
      </c>
      <c r="DP82">
        <v>1.0763754999999999</v>
      </c>
      <c r="DQ82">
        <v>-4.4718123827392202E-2</v>
      </c>
      <c r="DR82">
        <v>1.33074332517582E-2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365</v>
      </c>
      <c r="EA82">
        <v>3.29603</v>
      </c>
      <c r="EB82">
        <v>2.6253600000000001</v>
      </c>
      <c r="EC82">
        <v>0.102732</v>
      </c>
      <c r="ED82">
        <v>0.10402</v>
      </c>
      <c r="EE82">
        <v>0.14133499999999999</v>
      </c>
      <c r="EF82">
        <v>0.13677900000000001</v>
      </c>
      <c r="EG82">
        <v>27173.1</v>
      </c>
      <c r="EH82">
        <v>27624.7</v>
      </c>
      <c r="EI82">
        <v>28177.3</v>
      </c>
      <c r="EJ82">
        <v>29678.5</v>
      </c>
      <c r="EK82">
        <v>33279</v>
      </c>
      <c r="EL82">
        <v>35553.599999999999</v>
      </c>
      <c r="EM82">
        <v>39757.699999999997</v>
      </c>
      <c r="EN82">
        <v>42406.7</v>
      </c>
      <c r="EO82">
        <v>2.1227999999999998</v>
      </c>
      <c r="EP82">
        <v>2.14385</v>
      </c>
      <c r="EQ82">
        <v>0.14913799999999999</v>
      </c>
      <c r="ER82">
        <v>0</v>
      </c>
      <c r="ES82">
        <v>31.123100000000001</v>
      </c>
      <c r="ET82">
        <v>999.9</v>
      </c>
      <c r="EU82">
        <v>63.3</v>
      </c>
      <c r="EV82">
        <v>38.700000000000003</v>
      </c>
      <c r="EW82">
        <v>43.334400000000002</v>
      </c>
      <c r="EX82">
        <v>56.850900000000003</v>
      </c>
      <c r="EY82">
        <v>-1.4302900000000001</v>
      </c>
      <c r="EZ82">
        <v>2</v>
      </c>
      <c r="FA82">
        <v>0.50763199999999997</v>
      </c>
      <c r="FB82">
        <v>0.32496700000000001</v>
      </c>
      <c r="FC82">
        <v>20.271599999999999</v>
      </c>
      <c r="FD82">
        <v>5.2189399999999999</v>
      </c>
      <c r="FE82">
        <v>12.005000000000001</v>
      </c>
      <c r="FF82">
        <v>4.9866000000000001</v>
      </c>
      <c r="FG82">
        <v>3.2846299999999999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1.86219</v>
      </c>
      <c r="FN82">
        <v>1.86432</v>
      </c>
      <c r="FO82">
        <v>1.8603499999999999</v>
      </c>
      <c r="FP82">
        <v>1.86111</v>
      </c>
      <c r="FQ82">
        <v>1.86019</v>
      </c>
      <c r="FR82">
        <v>1.86188</v>
      </c>
      <c r="FS82">
        <v>1.85843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-3.286</v>
      </c>
      <c r="GH82">
        <v>0.1154</v>
      </c>
      <c r="GI82">
        <v>-2.7106589400944232</v>
      </c>
      <c r="GJ82">
        <v>-1.6100910332537859E-3</v>
      </c>
      <c r="GK82">
        <v>7.0186618486508772E-7</v>
      </c>
      <c r="GL82">
        <v>-2.134652460378022E-10</v>
      </c>
      <c r="GM82">
        <v>0.1154050000000026</v>
      </c>
      <c r="GN82">
        <v>0</v>
      </c>
      <c r="GO82">
        <v>0</v>
      </c>
      <c r="GP82">
        <v>0</v>
      </c>
      <c r="GQ82">
        <v>5</v>
      </c>
      <c r="GR82">
        <v>2079</v>
      </c>
      <c r="GS82">
        <v>3</v>
      </c>
      <c r="GT82">
        <v>29</v>
      </c>
      <c r="GU82">
        <v>123.7</v>
      </c>
      <c r="GV82">
        <v>123.7</v>
      </c>
      <c r="GW82">
        <v>1.42944</v>
      </c>
      <c r="GX82">
        <v>2.6049799999999999</v>
      </c>
      <c r="GY82">
        <v>2.04834</v>
      </c>
      <c r="GZ82">
        <v>2.6049799999999999</v>
      </c>
      <c r="HA82">
        <v>2.1972700000000001</v>
      </c>
      <c r="HB82">
        <v>2.3010299999999999</v>
      </c>
      <c r="HC82">
        <v>42.032899999999998</v>
      </c>
      <c r="HD82">
        <v>14.350899999999999</v>
      </c>
      <c r="HE82">
        <v>18</v>
      </c>
      <c r="HF82">
        <v>630.58699999999999</v>
      </c>
      <c r="HG82">
        <v>717.80100000000004</v>
      </c>
      <c r="HH82">
        <v>31.0001</v>
      </c>
      <c r="HI82">
        <v>33.787199999999999</v>
      </c>
      <c r="HJ82">
        <v>29.999600000000001</v>
      </c>
      <c r="HK82">
        <v>33.784700000000001</v>
      </c>
      <c r="HL82">
        <v>33.794600000000003</v>
      </c>
      <c r="HM82">
        <v>28.640999999999998</v>
      </c>
      <c r="HN82">
        <v>27.848099999999999</v>
      </c>
      <c r="HO82">
        <v>37.889000000000003</v>
      </c>
      <c r="HP82">
        <v>31</v>
      </c>
      <c r="HQ82">
        <v>451.19400000000002</v>
      </c>
      <c r="HR82">
        <v>33.772599999999997</v>
      </c>
      <c r="HS82">
        <v>99.265900000000002</v>
      </c>
      <c r="HT82">
        <v>98.351100000000002</v>
      </c>
    </row>
    <row r="83" spans="1:228" x14ac:dyDescent="0.2">
      <c r="A83">
        <v>68</v>
      </c>
      <c r="B83">
        <v>1669222735.0999999</v>
      </c>
      <c r="C83">
        <v>267.5</v>
      </c>
      <c r="D83" t="s">
        <v>494</v>
      </c>
      <c r="E83" t="s">
        <v>495</v>
      </c>
      <c r="F83">
        <v>4</v>
      </c>
      <c r="G83">
        <v>1669222733.0999999</v>
      </c>
      <c r="H83">
        <f t="shared" si="34"/>
        <v>2.7043039983668258E-3</v>
      </c>
      <c r="I83">
        <f t="shared" si="35"/>
        <v>2.7043039983668256</v>
      </c>
      <c r="J83">
        <f t="shared" si="36"/>
        <v>11.627526088290789</v>
      </c>
      <c r="K83">
        <f t="shared" si="37"/>
        <v>425.93799999999999</v>
      </c>
      <c r="L83">
        <f t="shared" si="38"/>
        <v>296.37121034532169</v>
      </c>
      <c r="M83">
        <f t="shared" si="39"/>
        <v>29.960641858835487</v>
      </c>
      <c r="N83">
        <f t="shared" si="40"/>
        <v>43.058756811093581</v>
      </c>
      <c r="O83">
        <f t="shared" si="41"/>
        <v>0.15884428442271725</v>
      </c>
      <c r="P83">
        <f t="shared" si="42"/>
        <v>3.6727584137408025</v>
      </c>
      <c r="Q83">
        <f t="shared" si="43"/>
        <v>0.15512408575195202</v>
      </c>
      <c r="R83">
        <f t="shared" si="44"/>
        <v>9.7279541807592365E-2</v>
      </c>
      <c r="S83">
        <f t="shared" si="45"/>
        <v>226.11023795031954</v>
      </c>
      <c r="T83">
        <f t="shared" si="46"/>
        <v>33.414828442655015</v>
      </c>
      <c r="U83">
        <f t="shared" si="47"/>
        <v>33.538971428571429</v>
      </c>
      <c r="V83">
        <f t="shared" si="48"/>
        <v>5.207134596025262</v>
      </c>
      <c r="W83">
        <f t="shared" si="49"/>
        <v>70.05691147957674</v>
      </c>
      <c r="X83">
        <f t="shared" si="50"/>
        <v>3.5208661386046294</v>
      </c>
      <c r="Y83">
        <f t="shared" si="51"/>
        <v>5.0257227506111875</v>
      </c>
      <c r="Z83">
        <f t="shared" si="52"/>
        <v>1.6862684574206326</v>
      </c>
      <c r="AA83">
        <f t="shared" si="53"/>
        <v>-119.25980632797702</v>
      </c>
      <c r="AB83">
        <f t="shared" si="54"/>
        <v>-125.1650928945553</v>
      </c>
      <c r="AC83">
        <f t="shared" si="55"/>
        <v>-7.8219594411057312</v>
      </c>
      <c r="AD83">
        <f t="shared" si="56"/>
        <v>-26.136620713318493</v>
      </c>
      <c r="AE83">
        <f t="shared" si="57"/>
        <v>35.177514187749097</v>
      </c>
      <c r="AF83">
        <f t="shared" si="58"/>
        <v>2.7013454827241459</v>
      </c>
      <c r="AG83">
        <f t="shared" si="59"/>
        <v>11.627526088290789</v>
      </c>
      <c r="AH83">
        <v>455.83896176134408</v>
      </c>
      <c r="AI83">
        <v>443.89751515151511</v>
      </c>
      <c r="AJ83">
        <v>1.726788779101226</v>
      </c>
      <c r="AK83">
        <v>65.850952648887542</v>
      </c>
      <c r="AL83">
        <f t="shared" si="60"/>
        <v>2.7043039983668256</v>
      </c>
      <c r="AM83">
        <v>33.751719755182812</v>
      </c>
      <c r="AN83">
        <v>34.833647252747276</v>
      </c>
      <c r="AO83">
        <v>4.1917714206414893E-4</v>
      </c>
      <c r="AP83">
        <v>87.460255813304641</v>
      </c>
      <c r="AQ83">
        <v>55</v>
      </c>
      <c r="AR83">
        <v>8</v>
      </c>
      <c r="AS83">
        <f t="shared" si="61"/>
        <v>1</v>
      </c>
      <c r="AT83">
        <f t="shared" si="62"/>
        <v>0</v>
      </c>
      <c r="AU83">
        <f t="shared" si="63"/>
        <v>47213.291418265457</v>
      </c>
      <c r="AV83">
        <f t="shared" si="64"/>
        <v>1199.964285714286</v>
      </c>
      <c r="AW83">
        <f t="shared" si="65"/>
        <v>1025.8953564509429</v>
      </c>
      <c r="AX83">
        <f t="shared" si="66"/>
        <v>0.85493824163297705</v>
      </c>
      <c r="AY83">
        <f t="shared" si="67"/>
        <v>0.18843080635164575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1669222733.0999999</v>
      </c>
      <c r="BF83">
        <v>425.93799999999999</v>
      </c>
      <c r="BG83">
        <v>441.0277142857143</v>
      </c>
      <c r="BH83">
        <v>34.828471428571433</v>
      </c>
      <c r="BI83">
        <v>33.745485714285721</v>
      </c>
      <c r="BJ83">
        <v>429.2274285714285</v>
      </c>
      <c r="BK83">
        <v>34.713071428571432</v>
      </c>
      <c r="BL83">
        <v>650.01842857142844</v>
      </c>
      <c r="BM83">
        <v>100.9914285714286</v>
      </c>
      <c r="BN83">
        <v>0.1001782142857143</v>
      </c>
      <c r="BO83">
        <v>32.906842857142863</v>
      </c>
      <c r="BP83">
        <v>33.538971428571429</v>
      </c>
      <c r="BQ83">
        <v>999.89999999999986</v>
      </c>
      <c r="BR83">
        <v>0</v>
      </c>
      <c r="BS83">
        <v>0</v>
      </c>
      <c r="BT83">
        <v>8988.4800000000014</v>
      </c>
      <c r="BU83">
        <v>0</v>
      </c>
      <c r="BV83">
        <v>119.8472857142857</v>
      </c>
      <c r="BW83">
        <v>-15.08952857142857</v>
      </c>
      <c r="BX83">
        <v>441.30814285714291</v>
      </c>
      <c r="BY83">
        <v>456.43014285714293</v>
      </c>
      <c r="BZ83">
        <v>1.082984285714286</v>
      </c>
      <c r="CA83">
        <v>441.0277142857143</v>
      </c>
      <c r="CB83">
        <v>33.745485714285721</v>
      </c>
      <c r="CC83">
        <v>3.517381428571428</v>
      </c>
      <c r="CD83">
        <v>3.40801</v>
      </c>
      <c r="CE83">
        <v>26.703885714285711</v>
      </c>
      <c r="CF83">
        <v>26.168285714285719</v>
      </c>
      <c r="CG83">
        <v>1199.964285714286</v>
      </c>
      <c r="CH83">
        <v>0.49997685714285722</v>
      </c>
      <c r="CI83">
        <v>0.50002314285714289</v>
      </c>
      <c r="CJ83">
        <v>0</v>
      </c>
      <c r="CK83">
        <v>866.44471428571421</v>
      </c>
      <c r="CL83">
        <v>4.9990899999999998</v>
      </c>
      <c r="CM83">
        <v>9544.3828571428585</v>
      </c>
      <c r="CN83">
        <v>9557.4914285714294</v>
      </c>
      <c r="CO83">
        <v>42.811999999999998</v>
      </c>
      <c r="CP83">
        <v>44.392714285714291</v>
      </c>
      <c r="CQ83">
        <v>43.561999999999998</v>
      </c>
      <c r="CR83">
        <v>43.375</v>
      </c>
      <c r="CS83">
        <v>44.125</v>
      </c>
      <c r="CT83">
        <v>597.45285714285717</v>
      </c>
      <c r="CU83">
        <v>597.51142857142861</v>
      </c>
      <c r="CV83">
        <v>0</v>
      </c>
      <c r="CW83">
        <v>1669222741.8</v>
      </c>
      <c r="CX83">
        <v>0</v>
      </c>
      <c r="CY83">
        <v>1669215309.0999999</v>
      </c>
      <c r="CZ83" t="s">
        <v>356</v>
      </c>
      <c r="DA83">
        <v>1669215309.0999999</v>
      </c>
      <c r="DB83">
        <v>1669215308.0999999</v>
      </c>
      <c r="DC83">
        <v>4</v>
      </c>
      <c r="DD83">
        <v>-3.3000000000000002E-2</v>
      </c>
      <c r="DE83">
        <v>-1.7000000000000001E-2</v>
      </c>
      <c r="DF83">
        <v>-3.2709999999999999</v>
      </c>
      <c r="DG83">
        <v>0.115</v>
      </c>
      <c r="DH83">
        <v>409</v>
      </c>
      <c r="DI83">
        <v>31</v>
      </c>
      <c r="DJ83">
        <v>0.59</v>
      </c>
      <c r="DK83">
        <v>0.22</v>
      </c>
      <c r="DL83">
        <v>-14.815256097560971</v>
      </c>
      <c r="DM83">
        <v>-1.506292682926857</v>
      </c>
      <c r="DN83">
        <v>0.15261394311645129</v>
      </c>
      <c r="DO83">
        <v>0</v>
      </c>
      <c r="DP83">
        <v>1.07850487804878</v>
      </c>
      <c r="DQ83">
        <v>-7.7867665505226724E-2</v>
      </c>
      <c r="DR83">
        <v>1.170857286963977E-2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365</v>
      </c>
      <c r="EA83">
        <v>3.29616</v>
      </c>
      <c r="EB83">
        <v>2.6253299999999999</v>
      </c>
      <c r="EC83">
        <v>0.103949</v>
      </c>
      <c r="ED83">
        <v>0.105224</v>
      </c>
      <c r="EE83">
        <v>0.14136699999999999</v>
      </c>
      <c r="EF83">
        <v>0.13675699999999999</v>
      </c>
      <c r="EG83">
        <v>27136.1</v>
      </c>
      <c r="EH83">
        <v>27587.599999999999</v>
      </c>
      <c r="EI83">
        <v>28177.200000000001</v>
      </c>
      <c r="EJ83">
        <v>29678.6</v>
      </c>
      <c r="EK83">
        <v>33278.1</v>
      </c>
      <c r="EL83">
        <v>35554.699999999997</v>
      </c>
      <c r="EM83">
        <v>39758</v>
      </c>
      <c r="EN83">
        <v>42406.8</v>
      </c>
      <c r="EO83">
        <v>2.1233</v>
      </c>
      <c r="EP83">
        <v>2.1436000000000002</v>
      </c>
      <c r="EQ83">
        <v>0.14832600000000001</v>
      </c>
      <c r="ER83">
        <v>0</v>
      </c>
      <c r="ES83">
        <v>31.133600000000001</v>
      </c>
      <c r="ET83">
        <v>999.9</v>
      </c>
      <c r="EU83">
        <v>63.3</v>
      </c>
      <c r="EV83">
        <v>38.700000000000003</v>
      </c>
      <c r="EW83">
        <v>43.336100000000002</v>
      </c>
      <c r="EX83">
        <v>56.820900000000002</v>
      </c>
      <c r="EY83">
        <v>-1.6065700000000001</v>
      </c>
      <c r="EZ83">
        <v>2</v>
      </c>
      <c r="FA83">
        <v>0.50716700000000003</v>
      </c>
      <c r="FB83">
        <v>0.32451000000000002</v>
      </c>
      <c r="FC83">
        <v>20.2715</v>
      </c>
      <c r="FD83">
        <v>5.2183400000000004</v>
      </c>
      <c r="FE83">
        <v>12.004899999999999</v>
      </c>
      <c r="FF83">
        <v>4.9864499999999996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1.8621799999999999</v>
      </c>
      <c r="FN83">
        <v>1.86432</v>
      </c>
      <c r="FO83">
        <v>1.8603499999999999</v>
      </c>
      <c r="FP83">
        <v>1.86111</v>
      </c>
      <c r="FQ83">
        <v>1.8602000000000001</v>
      </c>
      <c r="FR83">
        <v>1.86188</v>
      </c>
      <c r="FS83">
        <v>1.8584400000000001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-3.2930000000000001</v>
      </c>
      <c r="GH83">
        <v>0.1154</v>
      </c>
      <c r="GI83">
        <v>-2.7106589400944232</v>
      </c>
      <c r="GJ83">
        <v>-1.6100910332537859E-3</v>
      </c>
      <c r="GK83">
        <v>7.0186618486508772E-7</v>
      </c>
      <c r="GL83">
        <v>-2.134652460378022E-10</v>
      </c>
      <c r="GM83">
        <v>0.1154050000000026</v>
      </c>
      <c r="GN83">
        <v>0</v>
      </c>
      <c r="GO83">
        <v>0</v>
      </c>
      <c r="GP83">
        <v>0</v>
      </c>
      <c r="GQ83">
        <v>5</v>
      </c>
      <c r="GR83">
        <v>2079</v>
      </c>
      <c r="GS83">
        <v>3</v>
      </c>
      <c r="GT83">
        <v>29</v>
      </c>
      <c r="GU83">
        <v>123.8</v>
      </c>
      <c r="GV83">
        <v>123.8</v>
      </c>
      <c r="GW83">
        <v>1.4465300000000001</v>
      </c>
      <c r="GX83">
        <v>2.6049799999999999</v>
      </c>
      <c r="GY83">
        <v>2.04834</v>
      </c>
      <c r="GZ83">
        <v>2.6037599999999999</v>
      </c>
      <c r="HA83">
        <v>2.1972700000000001</v>
      </c>
      <c r="HB83">
        <v>2.35229</v>
      </c>
      <c r="HC83">
        <v>42.032899999999998</v>
      </c>
      <c r="HD83">
        <v>14.3597</v>
      </c>
      <c r="HE83">
        <v>18</v>
      </c>
      <c r="HF83">
        <v>630.92399999999998</v>
      </c>
      <c r="HG83">
        <v>717.51700000000005</v>
      </c>
      <c r="HH83">
        <v>31</v>
      </c>
      <c r="HI83">
        <v>33.783700000000003</v>
      </c>
      <c r="HJ83">
        <v>29.999500000000001</v>
      </c>
      <c r="HK83">
        <v>33.779800000000002</v>
      </c>
      <c r="HL83">
        <v>33.790399999999998</v>
      </c>
      <c r="HM83">
        <v>28.992100000000001</v>
      </c>
      <c r="HN83">
        <v>27.848099999999999</v>
      </c>
      <c r="HO83">
        <v>37.889000000000003</v>
      </c>
      <c r="HP83">
        <v>31</v>
      </c>
      <c r="HQ83">
        <v>457.875</v>
      </c>
      <c r="HR83">
        <v>33.7684</v>
      </c>
      <c r="HS83">
        <v>99.266199999999998</v>
      </c>
      <c r="HT83">
        <v>98.351299999999995</v>
      </c>
    </row>
    <row r="84" spans="1:228" x14ac:dyDescent="0.2">
      <c r="A84">
        <v>69</v>
      </c>
      <c r="B84">
        <v>1669222739.0999999</v>
      </c>
      <c r="C84">
        <v>271.5</v>
      </c>
      <c r="D84" t="s">
        <v>496</v>
      </c>
      <c r="E84" t="s">
        <v>497</v>
      </c>
      <c r="F84">
        <v>4</v>
      </c>
      <c r="G84">
        <v>1669222736.7874999</v>
      </c>
      <c r="H84">
        <f t="shared" si="34"/>
        <v>2.7300827528058476E-3</v>
      </c>
      <c r="I84">
        <f t="shared" si="35"/>
        <v>2.7300827528058478</v>
      </c>
      <c r="J84">
        <f t="shared" si="36"/>
        <v>11.579544904440741</v>
      </c>
      <c r="K84">
        <f t="shared" si="37"/>
        <v>432.07524999999998</v>
      </c>
      <c r="L84">
        <f t="shared" si="38"/>
        <v>304.03063405935222</v>
      </c>
      <c r="M84">
        <f t="shared" si="39"/>
        <v>30.735090134674873</v>
      </c>
      <c r="N84">
        <f t="shared" si="40"/>
        <v>43.679387094656093</v>
      </c>
      <c r="O84">
        <f t="shared" si="41"/>
        <v>0.16051639534855577</v>
      </c>
      <c r="P84">
        <f t="shared" si="42"/>
        <v>3.6695707610643002</v>
      </c>
      <c r="Q84">
        <f t="shared" si="43"/>
        <v>0.15671525510247403</v>
      </c>
      <c r="R84">
        <f t="shared" si="44"/>
        <v>9.8281054624183545E-2</v>
      </c>
      <c r="S84">
        <f t="shared" si="45"/>
        <v>226.13121298451205</v>
      </c>
      <c r="T84">
        <f t="shared" si="46"/>
        <v>33.417951766676374</v>
      </c>
      <c r="U84">
        <f t="shared" si="47"/>
        <v>33.536862499999998</v>
      </c>
      <c r="V84">
        <f t="shared" si="48"/>
        <v>5.2065200195212755</v>
      </c>
      <c r="W84">
        <f t="shared" si="49"/>
        <v>70.037001613472512</v>
      </c>
      <c r="X84">
        <f t="shared" si="50"/>
        <v>3.521452996871028</v>
      </c>
      <c r="Y84">
        <f t="shared" si="51"/>
        <v>5.0279893709693475</v>
      </c>
      <c r="Z84">
        <f t="shared" si="52"/>
        <v>1.6850670226502475</v>
      </c>
      <c r="AA84">
        <f t="shared" si="53"/>
        <v>-120.39664939873788</v>
      </c>
      <c r="AB84">
        <f t="shared" si="54"/>
        <v>-123.05268509745008</v>
      </c>
      <c r="AC84">
        <f t="shared" si="55"/>
        <v>-7.6968510720809817</v>
      </c>
      <c r="AD84">
        <f t="shared" si="56"/>
        <v>-25.014972583756901</v>
      </c>
      <c r="AE84">
        <f t="shared" si="57"/>
        <v>35.224261228694004</v>
      </c>
      <c r="AF84">
        <f t="shared" si="58"/>
        <v>2.7268623119971993</v>
      </c>
      <c r="AG84">
        <f t="shared" si="59"/>
        <v>11.579544904440741</v>
      </c>
      <c r="AH84">
        <v>462.75049104725178</v>
      </c>
      <c r="AI84">
        <v>450.80846666666662</v>
      </c>
      <c r="AJ84">
        <v>1.732196641444687</v>
      </c>
      <c r="AK84">
        <v>65.850952648887542</v>
      </c>
      <c r="AL84">
        <f t="shared" si="60"/>
        <v>2.7300827528058478</v>
      </c>
      <c r="AM84">
        <v>33.743489130409621</v>
      </c>
      <c r="AN84">
        <v>34.833586813186827</v>
      </c>
      <c r="AO84">
        <v>8.1816905995321968E-4</v>
      </c>
      <c r="AP84">
        <v>87.460255813304641</v>
      </c>
      <c r="AQ84">
        <v>55</v>
      </c>
      <c r="AR84">
        <v>8</v>
      </c>
      <c r="AS84">
        <f t="shared" si="61"/>
        <v>1</v>
      </c>
      <c r="AT84">
        <f t="shared" si="62"/>
        <v>0</v>
      </c>
      <c r="AU84">
        <f t="shared" si="63"/>
        <v>47155.094046138991</v>
      </c>
      <c r="AV84">
        <f t="shared" si="64"/>
        <v>1200.0862500000001</v>
      </c>
      <c r="AW84">
        <f t="shared" si="65"/>
        <v>1025.9985885930114</v>
      </c>
      <c r="AX84">
        <f t="shared" si="66"/>
        <v>0.85493737520366664</v>
      </c>
      <c r="AY84">
        <f t="shared" si="67"/>
        <v>0.18842913414307683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1669222736.7874999</v>
      </c>
      <c r="BF84">
        <v>432.07524999999998</v>
      </c>
      <c r="BG84">
        <v>447.19537500000001</v>
      </c>
      <c r="BH84">
        <v>34.834112500000003</v>
      </c>
      <c r="BI84">
        <v>33.740937500000001</v>
      </c>
      <c r="BJ84">
        <v>435.37162499999999</v>
      </c>
      <c r="BK84">
        <v>34.718712500000002</v>
      </c>
      <c r="BL84">
        <v>650.03874999999994</v>
      </c>
      <c r="BM84">
        <v>100.992</v>
      </c>
      <c r="BN84">
        <v>0.1000831375</v>
      </c>
      <c r="BO84">
        <v>32.914862499999998</v>
      </c>
      <c r="BP84">
        <v>33.536862499999998</v>
      </c>
      <c r="BQ84">
        <v>999.9</v>
      </c>
      <c r="BR84">
        <v>0</v>
      </c>
      <c r="BS84">
        <v>0</v>
      </c>
      <c r="BT84">
        <v>8977.4225000000006</v>
      </c>
      <c r="BU84">
        <v>0</v>
      </c>
      <c r="BV84">
        <v>106.36225</v>
      </c>
      <c r="BW84">
        <v>-15.1201375</v>
      </c>
      <c r="BX84">
        <v>447.66924999999998</v>
      </c>
      <c r="BY84">
        <v>462.81099999999998</v>
      </c>
      <c r="BZ84">
        <v>1.0931837499999999</v>
      </c>
      <c r="CA84">
        <v>447.19537500000001</v>
      </c>
      <c r="CB84">
        <v>33.740937500000001</v>
      </c>
      <c r="CC84">
        <v>3.5179762499999998</v>
      </c>
      <c r="CD84">
        <v>3.4075737500000001</v>
      </c>
      <c r="CE84">
        <v>26.706737499999999</v>
      </c>
      <c r="CF84">
        <v>26.166137500000001</v>
      </c>
      <c r="CG84">
        <v>1200.0862500000001</v>
      </c>
      <c r="CH84">
        <v>0.50000537499999997</v>
      </c>
      <c r="CI84">
        <v>0.49999462500000003</v>
      </c>
      <c r="CJ84">
        <v>0</v>
      </c>
      <c r="CK84">
        <v>866.52087499999993</v>
      </c>
      <c r="CL84">
        <v>4.9990899999999998</v>
      </c>
      <c r="CM84">
        <v>9534.6974999999984</v>
      </c>
      <c r="CN84">
        <v>9558.5575000000008</v>
      </c>
      <c r="CO84">
        <v>42.811999999999998</v>
      </c>
      <c r="CP84">
        <v>44.375</v>
      </c>
      <c r="CQ84">
        <v>43.561999999999998</v>
      </c>
      <c r="CR84">
        <v>43.375</v>
      </c>
      <c r="CS84">
        <v>44.125</v>
      </c>
      <c r="CT84">
        <v>597.54874999999993</v>
      </c>
      <c r="CU84">
        <v>597.53750000000002</v>
      </c>
      <c r="CV84">
        <v>0</v>
      </c>
      <c r="CW84">
        <v>1669222746</v>
      </c>
      <c r="CX84">
        <v>0</v>
      </c>
      <c r="CY84">
        <v>1669215309.0999999</v>
      </c>
      <c r="CZ84" t="s">
        <v>356</v>
      </c>
      <c r="DA84">
        <v>1669215309.0999999</v>
      </c>
      <c r="DB84">
        <v>1669215308.0999999</v>
      </c>
      <c r="DC84">
        <v>4</v>
      </c>
      <c r="DD84">
        <v>-3.3000000000000002E-2</v>
      </c>
      <c r="DE84">
        <v>-1.7000000000000001E-2</v>
      </c>
      <c r="DF84">
        <v>-3.2709999999999999</v>
      </c>
      <c r="DG84">
        <v>0.115</v>
      </c>
      <c r="DH84">
        <v>409</v>
      </c>
      <c r="DI84">
        <v>31</v>
      </c>
      <c r="DJ84">
        <v>0.59</v>
      </c>
      <c r="DK84">
        <v>0.22</v>
      </c>
      <c r="DL84">
        <v>-14.9272575</v>
      </c>
      <c r="DM84">
        <v>-1.5521572232645291</v>
      </c>
      <c r="DN84">
        <v>0.1533166655773272</v>
      </c>
      <c r="DO84">
        <v>0</v>
      </c>
      <c r="DP84">
        <v>1.0772415</v>
      </c>
      <c r="DQ84">
        <v>5.566131332082247E-2</v>
      </c>
      <c r="DR84">
        <v>9.9465005278238424E-3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365</v>
      </c>
      <c r="EA84">
        <v>3.2960400000000001</v>
      </c>
      <c r="EB84">
        <v>2.6250900000000001</v>
      </c>
      <c r="EC84">
        <v>0.105158</v>
      </c>
      <c r="ED84">
        <v>0.106415</v>
      </c>
      <c r="EE84">
        <v>0.141371</v>
      </c>
      <c r="EF84">
        <v>0.136741</v>
      </c>
      <c r="EG84">
        <v>27099.8</v>
      </c>
      <c r="EH84">
        <v>27551.200000000001</v>
      </c>
      <c r="EI84">
        <v>28177.599999999999</v>
      </c>
      <c r="EJ84">
        <v>29679</v>
      </c>
      <c r="EK84">
        <v>33278.300000000003</v>
      </c>
      <c r="EL84">
        <v>35555.800000000003</v>
      </c>
      <c r="EM84">
        <v>39758.400000000001</v>
      </c>
      <c r="EN84">
        <v>42407.199999999997</v>
      </c>
      <c r="EO84">
        <v>2.1234799999999998</v>
      </c>
      <c r="EP84">
        <v>2.14377</v>
      </c>
      <c r="EQ84">
        <v>0.147201</v>
      </c>
      <c r="ER84">
        <v>0</v>
      </c>
      <c r="ES84">
        <v>31.146799999999999</v>
      </c>
      <c r="ET84">
        <v>999.9</v>
      </c>
      <c r="EU84">
        <v>63.3</v>
      </c>
      <c r="EV84">
        <v>38.700000000000003</v>
      </c>
      <c r="EW84">
        <v>43.333799999999997</v>
      </c>
      <c r="EX84">
        <v>56.940899999999999</v>
      </c>
      <c r="EY84">
        <v>-1.5344500000000001</v>
      </c>
      <c r="EZ84">
        <v>2</v>
      </c>
      <c r="FA84">
        <v>0.50679099999999999</v>
      </c>
      <c r="FB84">
        <v>0.32393499999999997</v>
      </c>
      <c r="FC84">
        <v>20.2715</v>
      </c>
      <c r="FD84">
        <v>5.2193899999999998</v>
      </c>
      <c r="FE84">
        <v>12.0052</v>
      </c>
      <c r="FF84">
        <v>4.9864499999999996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1.86219</v>
      </c>
      <c r="FN84">
        <v>1.86432</v>
      </c>
      <c r="FO84">
        <v>1.8603499999999999</v>
      </c>
      <c r="FP84">
        <v>1.86111</v>
      </c>
      <c r="FQ84">
        <v>1.86019</v>
      </c>
      <c r="FR84">
        <v>1.86188</v>
      </c>
      <c r="FS84">
        <v>1.8584400000000001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-3.3010000000000002</v>
      </c>
      <c r="GH84">
        <v>0.1154</v>
      </c>
      <c r="GI84">
        <v>-2.7106589400944232</v>
      </c>
      <c r="GJ84">
        <v>-1.6100910332537859E-3</v>
      </c>
      <c r="GK84">
        <v>7.0186618486508772E-7</v>
      </c>
      <c r="GL84">
        <v>-2.134652460378022E-10</v>
      </c>
      <c r="GM84">
        <v>0.1154050000000026</v>
      </c>
      <c r="GN84">
        <v>0</v>
      </c>
      <c r="GO84">
        <v>0</v>
      </c>
      <c r="GP84">
        <v>0</v>
      </c>
      <c r="GQ84">
        <v>5</v>
      </c>
      <c r="GR84">
        <v>2079</v>
      </c>
      <c r="GS84">
        <v>3</v>
      </c>
      <c r="GT84">
        <v>29</v>
      </c>
      <c r="GU84">
        <v>123.8</v>
      </c>
      <c r="GV84">
        <v>123.8</v>
      </c>
      <c r="GW84">
        <v>1.4648399999999999</v>
      </c>
      <c r="GX84">
        <v>2.6074199999999998</v>
      </c>
      <c r="GY84">
        <v>2.04834</v>
      </c>
      <c r="GZ84">
        <v>2.6037599999999999</v>
      </c>
      <c r="HA84">
        <v>2.1972700000000001</v>
      </c>
      <c r="HB84">
        <v>2.3059099999999999</v>
      </c>
      <c r="HC84">
        <v>42.032899999999998</v>
      </c>
      <c r="HD84">
        <v>14.333399999999999</v>
      </c>
      <c r="HE84">
        <v>18</v>
      </c>
      <c r="HF84">
        <v>631.01700000000005</v>
      </c>
      <c r="HG84">
        <v>717.63599999999997</v>
      </c>
      <c r="HH84">
        <v>30.9999</v>
      </c>
      <c r="HI84">
        <v>33.779600000000002</v>
      </c>
      <c r="HJ84">
        <v>29.999600000000001</v>
      </c>
      <c r="HK84">
        <v>33.775599999999997</v>
      </c>
      <c r="HL84">
        <v>33.786499999999997</v>
      </c>
      <c r="HM84">
        <v>29.344100000000001</v>
      </c>
      <c r="HN84">
        <v>27.848099999999999</v>
      </c>
      <c r="HO84">
        <v>37.889000000000003</v>
      </c>
      <c r="HP84">
        <v>31</v>
      </c>
      <c r="HQ84">
        <v>464.57900000000001</v>
      </c>
      <c r="HR84">
        <v>33.768300000000004</v>
      </c>
      <c r="HS84">
        <v>99.267200000000003</v>
      </c>
      <c r="HT84">
        <v>98.3523</v>
      </c>
    </row>
    <row r="85" spans="1:228" x14ac:dyDescent="0.2">
      <c r="A85">
        <v>70</v>
      </c>
      <c r="B85">
        <v>1669222743.0999999</v>
      </c>
      <c r="C85">
        <v>275.5</v>
      </c>
      <c r="D85" t="s">
        <v>498</v>
      </c>
      <c r="E85" t="s">
        <v>499</v>
      </c>
      <c r="F85">
        <v>4</v>
      </c>
      <c r="G85">
        <v>1669222741.0999999</v>
      </c>
      <c r="H85">
        <f t="shared" si="34"/>
        <v>2.7435232520381858E-3</v>
      </c>
      <c r="I85">
        <f t="shared" si="35"/>
        <v>2.7435232520381856</v>
      </c>
      <c r="J85">
        <f t="shared" si="36"/>
        <v>11.86939462656289</v>
      </c>
      <c r="K85">
        <f t="shared" si="37"/>
        <v>439.24585714285712</v>
      </c>
      <c r="L85">
        <f t="shared" si="38"/>
        <v>308.79234584533197</v>
      </c>
      <c r="M85">
        <f t="shared" si="39"/>
        <v>31.216066095886674</v>
      </c>
      <c r="N85">
        <f t="shared" si="40"/>
        <v>44.403716262396145</v>
      </c>
      <c r="O85">
        <f t="shared" si="41"/>
        <v>0.16145372869421279</v>
      </c>
      <c r="P85">
        <f t="shared" si="42"/>
        <v>3.6846339385909253</v>
      </c>
      <c r="Q85">
        <f t="shared" si="43"/>
        <v>0.1576239556745937</v>
      </c>
      <c r="R85">
        <f t="shared" si="44"/>
        <v>9.8851495831396699E-2</v>
      </c>
      <c r="S85">
        <f t="shared" si="45"/>
        <v>226.12356266389077</v>
      </c>
      <c r="T85">
        <f t="shared" si="46"/>
        <v>33.42297584979098</v>
      </c>
      <c r="U85">
        <f t="shared" si="47"/>
        <v>33.532300000000014</v>
      </c>
      <c r="V85">
        <f t="shared" si="48"/>
        <v>5.2051906478069503</v>
      </c>
      <c r="W85">
        <f t="shared" si="49"/>
        <v>70.001352691507876</v>
      </c>
      <c r="X85">
        <f t="shared" si="50"/>
        <v>3.5216020896728772</v>
      </c>
      <c r="Y85">
        <f t="shared" si="51"/>
        <v>5.0307629128145344</v>
      </c>
      <c r="Z85">
        <f t="shared" si="52"/>
        <v>1.683588558134073</v>
      </c>
      <c r="AA85">
        <f t="shared" si="53"/>
        <v>-120.98937541488399</v>
      </c>
      <c r="AB85">
        <f t="shared" si="54"/>
        <v>-120.70297602317906</v>
      </c>
      <c r="AC85">
        <f t="shared" si="55"/>
        <v>-7.519206737873608</v>
      </c>
      <c r="AD85">
        <f t="shared" si="56"/>
        <v>-23.087995512045907</v>
      </c>
      <c r="AE85">
        <f t="shared" si="57"/>
        <v>35.350888208042875</v>
      </c>
      <c r="AF85">
        <f t="shared" si="58"/>
        <v>2.7515490440781414</v>
      </c>
      <c r="AG85">
        <f t="shared" si="59"/>
        <v>11.86939462656289</v>
      </c>
      <c r="AH85">
        <v>469.70966223204289</v>
      </c>
      <c r="AI85">
        <v>457.68315757575721</v>
      </c>
      <c r="AJ85">
        <v>1.7219456228632</v>
      </c>
      <c r="AK85">
        <v>65.850952648887542</v>
      </c>
      <c r="AL85">
        <f t="shared" si="60"/>
        <v>2.7435232520381856</v>
      </c>
      <c r="AM85">
        <v>33.737420053873286</v>
      </c>
      <c r="AN85">
        <v>34.8378131868132</v>
      </c>
      <c r="AO85">
        <v>-7.7337835279916843E-5</v>
      </c>
      <c r="AP85">
        <v>87.460255813304641</v>
      </c>
      <c r="AQ85">
        <v>55</v>
      </c>
      <c r="AR85">
        <v>8</v>
      </c>
      <c r="AS85">
        <f t="shared" si="61"/>
        <v>1</v>
      </c>
      <c r="AT85">
        <f t="shared" si="62"/>
        <v>0</v>
      </c>
      <c r="AU85">
        <f t="shared" si="63"/>
        <v>47422.816232969672</v>
      </c>
      <c r="AV85">
        <f t="shared" si="64"/>
        <v>1200.04</v>
      </c>
      <c r="AW85">
        <f t="shared" si="65"/>
        <v>1025.9595993077153</v>
      </c>
      <c r="AX85">
        <f t="shared" si="66"/>
        <v>0.85493783482860186</v>
      </c>
      <c r="AY85">
        <f t="shared" si="67"/>
        <v>0.18843002121920166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1669222741.0999999</v>
      </c>
      <c r="BF85">
        <v>439.24585714285712</v>
      </c>
      <c r="BG85">
        <v>454.43299999999999</v>
      </c>
      <c r="BH85">
        <v>34.836028571428571</v>
      </c>
      <c r="BI85">
        <v>33.732828571428577</v>
      </c>
      <c r="BJ85">
        <v>442.55028571428568</v>
      </c>
      <c r="BK85">
        <v>34.720599999999997</v>
      </c>
      <c r="BL85">
        <v>649.96185714285718</v>
      </c>
      <c r="BM85">
        <v>100.9911428571429</v>
      </c>
      <c r="BN85">
        <v>9.9659800000000007E-2</v>
      </c>
      <c r="BO85">
        <v>32.924671428571429</v>
      </c>
      <c r="BP85">
        <v>33.532300000000014</v>
      </c>
      <c r="BQ85">
        <v>999.89999999999986</v>
      </c>
      <c r="BR85">
        <v>0</v>
      </c>
      <c r="BS85">
        <v>0</v>
      </c>
      <c r="BT85">
        <v>9029.5557142857124</v>
      </c>
      <c r="BU85">
        <v>0</v>
      </c>
      <c r="BV85">
        <v>93.472085714285726</v>
      </c>
      <c r="BW85">
        <v>-15.187085714285709</v>
      </c>
      <c r="BX85">
        <v>455.09999999999991</v>
      </c>
      <c r="BY85">
        <v>470.29742857142861</v>
      </c>
      <c r="BZ85">
        <v>1.103185714285714</v>
      </c>
      <c r="CA85">
        <v>454.43299999999999</v>
      </c>
      <c r="CB85">
        <v>33.732828571428577</v>
      </c>
      <c r="CC85">
        <v>3.518128571428571</v>
      </c>
      <c r="CD85">
        <v>3.4067157142857138</v>
      </c>
      <c r="CE85">
        <v>26.70748571428572</v>
      </c>
      <c r="CF85">
        <v>26.16188571428572</v>
      </c>
      <c r="CG85">
        <v>1200.04</v>
      </c>
      <c r="CH85">
        <v>0.4999885714285715</v>
      </c>
      <c r="CI85">
        <v>0.50001142857142866</v>
      </c>
      <c r="CJ85">
        <v>0</v>
      </c>
      <c r="CK85">
        <v>866.93357142857155</v>
      </c>
      <c r="CL85">
        <v>4.9990899999999998</v>
      </c>
      <c r="CM85">
        <v>9521.5842857142852</v>
      </c>
      <c r="CN85">
        <v>9558.158571428572</v>
      </c>
      <c r="CO85">
        <v>42.811999999999998</v>
      </c>
      <c r="CP85">
        <v>44.375</v>
      </c>
      <c r="CQ85">
        <v>43.561999999999998</v>
      </c>
      <c r="CR85">
        <v>43.375</v>
      </c>
      <c r="CS85">
        <v>44.125</v>
      </c>
      <c r="CT85">
        <v>597.50714285714287</v>
      </c>
      <c r="CU85">
        <v>597.5328571428571</v>
      </c>
      <c r="CV85">
        <v>0</v>
      </c>
      <c r="CW85">
        <v>1669222750.2</v>
      </c>
      <c r="CX85">
        <v>0</v>
      </c>
      <c r="CY85">
        <v>1669215309.0999999</v>
      </c>
      <c r="CZ85" t="s">
        <v>356</v>
      </c>
      <c r="DA85">
        <v>1669215309.0999999</v>
      </c>
      <c r="DB85">
        <v>1669215308.0999999</v>
      </c>
      <c r="DC85">
        <v>4</v>
      </c>
      <c r="DD85">
        <v>-3.3000000000000002E-2</v>
      </c>
      <c r="DE85">
        <v>-1.7000000000000001E-2</v>
      </c>
      <c r="DF85">
        <v>-3.2709999999999999</v>
      </c>
      <c r="DG85">
        <v>0.115</v>
      </c>
      <c r="DH85">
        <v>409</v>
      </c>
      <c r="DI85">
        <v>31</v>
      </c>
      <c r="DJ85">
        <v>0.59</v>
      </c>
      <c r="DK85">
        <v>0.22</v>
      </c>
      <c r="DL85">
        <v>-15.015427499999999</v>
      </c>
      <c r="DM85">
        <v>-1.4390893058161169</v>
      </c>
      <c r="DN85">
        <v>0.14409679036588571</v>
      </c>
      <c r="DO85">
        <v>0</v>
      </c>
      <c r="DP85">
        <v>1.0816570000000001</v>
      </c>
      <c r="DQ85">
        <v>0.1355975234521567</v>
      </c>
      <c r="DR85">
        <v>1.369155235902781E-2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357</v>
      </c>
      <c r="EA85">
        <v>3.2960099999999999</v>
      </c>
      <c r="EB85">
        <v>2.6252599999999999</v>
      </c>
      <c r="EC85">
        <v>0.10635</v>
      </c>
      <c r="ED85">
        <v>0.10759000000000001</v>
      </c>
      <c r="EE85">
        <v>0.14138200000000001</v>
      </c>
      <c r="EF85">
        <v>0.13671700000000001</v>
      </c>
      <c r="EG85">
        <v>27063.7</v>
      </c>
      <c r="EH85">
        <v>27515.1</v>
      </c>
      <c r="EI85">
        <v>28177.599999999999</v>
      </c>
      <c r="EJ85">
        <v>29679.1</v>
      </c>
      <c r="EK85">
        <v>33278.5</v>
      </c>
      <c r="EL85">
        <v>35557</v>
      </c>
      <c r="EM85">
        <v>39759</v>
      </c>
      <c r="EN85">
        <v>42407.4</v>
      </c>
      <c r="EO85">
        <v>2.1228699999999998</v>
      </c>
      <c r="EP85">
        <v>2.14398</v>
      </c>
      <c r="EQ85">
        <v>0.14662700000000001</v>
      </c>
      <c r="ER85">
        <v>0</v>
      </c>
      <c r="ES85">
        <v>31.158100000000001</v>
      </c>
      <c r="ET85">
        <v>999.9</v>
      </c>
      <c r="EU85">
        <v>63.2</v>
      </c>
      <c r="EV85">
        <v>38.700000000000003</v>
      </c>
      <c r="EW85">
        <v>43.269100000000002</v>
      </c>
      <c r="EX85">
        <v>56.700899999999997</v>
      </c>
      <c r="EY85">
        <v>-1.3782000000000001</v>
      </c>
      <c r="EZ85">
        <v>2</v>
      </c>
      <c r="FA85">
        <v>0.50645099999999998</v>
      </c>
      <c r="FB85">
        <v>0.32374700000000001</v>
      </c>
      <c r="FC85">
        <v>20.2715</v>
      </c>
      <c r="FD85">
        <v>5.21774</v>
      </c>
      <c r="FE85">
        <v>12.004899999999999</v>
      </c>
      <c r="FF85">
        <v>4.9862000000000002</v>
      </c>
      <c r="FG85">
        <v>3.2844000000000002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1.8622000000000001</v>
      </c>
      <c r="FN85">
        <v>1.86432</v>
      </c>
      <c r="FO85">
        <v>1.8603499999999999</v>
      </c>
      <c r="FP85">
        <v>1.86111</v>
      </c>
      <c r="FQ85">
        <v>1.8602000000000001</v>
      </c>
      <c r="FR85">
        <v>1.86188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-3.3079999999999998</v>
      </c>
      <c r="GH85">
        <v>0.1154</v>
      </c>
      <c r="GI85">
        <v>-2.7106589400944232</v>
      </c>
      <c r="GJ85">
        <v>-1.6100910332537859E-3</v>
      </c>
      <c r="GK85">
        <v>7.0186618486508772E-7</v>
      </c>
      <c r="GL85">
        <v>-2.134652460378022E-10</v>
      </c>
      <c r="GM85">
        <v>0.1154050000000026</v>
      </c>
      <c r="GN85">
        <v>0</v>
      </c>
      <c r="GO85">
        <v>0</v>
      </c>
      <c r="GP85">
        <v>0</v>
      </c>
      <c r="GQ85">
        <v>5</v>
      </c>
      <c r="GR85">
        <v>2079</v>
      </c>
      <c r="GS85">
        <v>3</v>
      </c>
      <c r="GT85">
        <v>29</v>
      </c>
      <c r="GU85">
        <v>123.9</v>
      </c>
      <c r="GV85">
        <v>123.9</v>
      </c>
      <c r="GW85">
        <v>1.48193</v>
      </c>
      <c r="GX85">
        <v>2.6013199999999999</v>
      </c>
      <c r="GY85">
        <v>2.04834</v>
      </c>
      <c r="GZ85">
        <v>2.6037599999999999</v>
      </c>
      <c r="HA85">
        <v>2.1972700000000001</v>
      </c>
      <c r="HB85">
        <v>2.3095699999999999</v>
      </c>
      <c r="HC85">
        <v>42.032899999999998</v>
      </c>
      <c r="HD85">
        <v>14.350899999999999</v>
      </c>
      <c r="HE85">
        <v>18</v>
      </c>
      <c r="HF85">
        <v>630.51400000000001</v>
      </c>
      <c r="HG85">
        <v>717.77499999999998</v>
      </c>
      <c r="HH85">
        <v>31</v>
      </c>
      <c r="HI85">
        <v>33.775799999999997</v>
      </c>
      <c r="HJ85">
        <v>29.999700000000001</v>
      </c>
      <c r="HK85">
        <v>33.771500000000003</v>
      </c>
      <c r="HL85">
        <v>33.782499999999999</v>
      </c>
      <c r="HM85">
        <v>29.698</v>
      </c>
      <c r="HN85">
        <v>27.848099999999999</v>
      </c>
      <c r="HO85">
        <v>37.889000000000003</v>
      </c>
      <c r="HP85">
        <v>31</v>
      </c>
      <c r="HQ85">
        <v>471.26100000000002</v>
      </c>
      <c r="HR85">
        <v>33.758400000000002</v>
      </c>
      <c r="HS85">
        <v>99.268199999999993</v>
      </c>
      <c r="HT85">
        <v>98.352800000000002</v>
      </c>
    </row>
    <row r="86" spans="1:228" x14ac:dyDescent="0.2">
      <c r="A86">
        <v>71</v>
      </c>
      <c r="B86">
        <v>1669222747.0999999</v>
      </c>
      <c r="C86">
        <v>279.5</v>
      </c>
      <c r="D86" t="s">
        <v>500</v>
      </c>
      <c r="E86" t="s">
        <v>501</v>
      </c>
      <c r="F86">
        <v>4</v>
      </c>
      <c r="G86">
        <v>1669222744.7874999</v>
      </c>
      <c r="H86">
        <f t="shared" si="34"/>
        <v>2.754013528748594E-3</v>
      </c>
      <c r="I86">
        <f t="shared" si="35"/>
        <v>2.7540135287485938</v>
      </c>
      <c r="J86">
        <f t="shared" si="36"/>
        <v>11.982764257200143</v>
      </c>
      <c r="K86">
        <f t="shared" si="37"/>
        <v>445.35312499999998</v>
      </c>
      <c r="L86">
        <f t="shared" si="38"/>
        <v>314.04070745741416</v>
      </c>
      <c r="M86">
        <f t="shared" si="39"/>
        <v>31.746705385631014</v>
      </c>
      <c r="N86">
        <f t="shared" si="40"/>
        <v>45.021215772997735</v>
      </c>
      <c r="O86">
        <f t="shared" si="41"/>
        <v>0.16207526761433083</v>
      </c>
      <c r="P86">
        <f t="shared" si="42"/>
        <v>3.6718957376401953</v>
      </c>
      <c r="Q86">
        <f t="shared" si="43"/>
        <v>0.15820328839974235</v>
      </c>
      <c r="R86">
        <f t="shared" si="44"/>
        <v>9.9217232803538002E-2</v>
      </c>
      <c r="S86">
        <f t="shared" si="45"/>
        <v>226.12076661087818</v>
      </c>
      <c r="T86">
        <f t="shared" si="46"/>
        <v>33.427692013655488</v>
      </c>
      <c r="U86">
        <f t="shared" si="47"/>
        <v>33.533124999999998</v>
      </c>
      <c r="V86">
        <f t="shared" si="48"/>
        <v>5.2054310054810955</v>
      </c>
      <c r="W86">
        <f t="shared" si="49"/>
        <v>69.980273029779312</v>
      </c>
      <c r="X86">
        <f t="shared" si="50"/>
        <v>3.5215914488544025</v>
      </c>
      <c r="Y86">
        <f t="shared" si="51"/>
        <v>5.032263088421832</v>
      </c>
      <c r="Z86">
        <f t="shared" si="52"/>
        <v>1.683839556626693</v>
      </c>
      <c r="AA86">
        <f t="shared" si="53"/>
        <v>-121.45199661781299</v>
      </c>
      <c r="AB86">
        <f t="shared" si="54"/>
        <v>-119.39911742006893</v>
      </c>
      <c r="AC86">
        <f t="shared" si="55"/>
        <v>-7.4640098212951713</v>
      </c>
      <c r="AD86">
        <f t="shared" si="56"/>
        <v>-22.194357248298928</v>
      </c>
      <c r="AE86">
        <f t="shared" si="57"/>
        <v>35.32599208190161</v>
      </c>
      <c r="AF86">
        <f t="shared" si="58"/>
        <v>2.775013744651337</v>
      </c>
      <c r="AG86">
        <f t="shared" si="59"/>
        <v>11.982764257200143</v>
      </c>
      <c r="AH86">
        <v>476.5460597257532</v>
      </c>
      <c r="AI86">
        <v>464.52434545454531</v>
      </c>
      <c r="AJ86">
        <v>1.7088021372622859</v>
      </c>
      <c r="AK86">
        <v>65.850952648887542</v>
      </c>
      <c r="AL86">
        <f t="shared" si="60"/>
        <v>2.7540135287485938</v>
      </c>
      <c r="AM86">
        <v>33.729031859211183</v>
      </c>
      <c r="AN86">
        <v>34.831696703296728</v>
      </c>
      <c r="AO86">
        <v>2.777065098832036E-4</v>
      </c>
      <c r="AP86">
        <v>87.460255813304641</v>
      </c>
      <c r="AQ86">
        <v>55</v>
      </c>
      <c r="AR86">
        <v>8</v>
      </c>
      <c r="AS86">
        <f t="shared" si="61"/>
        <v>1</v>
      </c>
      <c r="AT86">
        <f t="shared" si="62"/>
        <v>0</v>
      </c>
      <c r="AU86">
        <f t="shared" si="63"/>
        <v>47194.301598944781</v>
      </c>
      <c r="AV86">
        <f t="shared" si="64"/>
        <v>1200.02125</v>
      </c>
      <c r="AW86">
        <f t="shared" si="65"/>
        <v>1025.9439510937193</v>
      </c>
      <c r="AX86">
        <f t="shared" si="66"/>
        <v>0.85493815304830578</v>
      </c>
      <c r="AY86">
        <f t="shared" si="67"/>
        <v>0.18843063538323024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1669222744.7874999</v>
      </c>
      <c r="BF86">
        <v>445.35312499999998</v>
      </c>
      <c r="BG86">
        <v>460.54062499999998</v>
      </c>
      <c r="BH86">
        <v>34.835837499999997</v>
      </c>
      <c r="BI86">
        <v>33.723275000000001</v>
      </c>
      <c r="BJ86">
        <v>448.66412500000001</v>
      </c>
      <c r="BK86">
        <v>34.720437500000003</v>
      </c>
      <c r="BL86">
        <v>649.98849999999993</v>
      </c>
      <c r="BM86">
        <v>100.990875</v>
      </c>
      <c r="BN86">
        <v>0.10017667500000001</v>
      </c>
      <c r="BO86">
        <v>32.929974999999999</v>
      </c>
      <c r="BP86">
        <v>33.533124999999998</v>
      </c>
      <c r="BQ86">
        <v>999.9</v>
      </c>
      <c r="BR86">
        <v>0</v>
      </c>
      <c r="BS86">
        <v>0</v>
      </c>
      <c r="BT86">
        <v>8985.5499999999993</v>
      </c>
      <c r="BU86">
        <v>0</v>
      </c>
      <c r="BV86">
        <v>86.121737499999995</v>
      </c>
      <c r="BW86">
        <v>-15.18735</v>
      </c>
      <c r="BX86">
        <v>461.42750000000001</v>
      </c>
      <c r="BY86">
        <v>476.61362500000001</v>
      </c>
      <c r="BZ86">
        <v>1.11257625</v>
      </c>
      <c r="CA86">
        <v>460.54062499999998</v>
      </c>
      <c r="CB86">
        <v>33.723275000000001</v>
      </c>
      <c r="CC86">
        <v>3.5181037499999999</v>
      </c>
      <c r="CD86">
        <v>3.4057437500000001</v>
      </c>
      <c r="CE86">
        <v>26.707350000000002</v>
      </c>
      <c r="CF86">
        <v>26.157062499999999</v>
      </c>
      <c r="CG86">
        <v>1200.02125</v>
      </c>
      <c r="CH86">
        <v>0.49997799999999998</v>
      </c>
      <c r="CI86">
        <v>0.50002199999999997</v>
      </c>
      <c r="CJ86">
        <v>0</v>
      </c>
      <c r="CK86">
        <v>867.26887499999998</v>
      </c>
      <c r="CL86">
        <v>4.9990899999999998</v>
      </c>
      <c r="CM86">
        <v>9519.8587500000012</v>
      </c>
      <c r="CN86">
        <v>9557.9437500000004</v>
      </c>
      <c r="CO86">
        <v>42.811999999999998</v>
      </c>
      <c r="CP86">
        <v>44.375</v>
      </c>
      <c r="CQ86">
        <v>43.561999999999998</v>
      </c>
      <c r="CR86">
        <v>43.375</v>
      </c>
      <c r="CS86">
        <v>44.125</v>
      </c>
      <c r="CT86">
        <v>597.4849999999999</v>
      </c>
      <c r="CU86">
        <v>597.53625</v>
      </c>
      <c r="CV86">
        <v>0</v>
      </c>
      <c r="CW86">
        <v>1669222753.8</v>
      </c>
      <c r="CX86">
        <v>0</v>
      </c>
      <c r="CY86">
        <v>1669215309.0999999</v>
      </c>
      <c r="CZ86" t="s">
        <v>356</v>
      </c>
      <c r="DA86">
        <v>1669215309.0999999</v>
      </c>
      <c r="DB86">
        <v>1669215308.0999999</v>
      </c>
      <c r="DC86">
        <v>4</v>
      </c>
      <c r="DD86">
        <v>-3.3000000000000002E-2</v>
      </c>
      <c r="DE86">
        <v>-1.7000000000000001E-2</v>
      </c>
      <c r="DF86">
        <v>-3.2709999999999999</v>
      </c>
      <c r="DG86">
        <v>0.115</v>
      </c>
      <c r="DH86">
        <v>409</v>
      </c>
      <c r="DI86">
        <v>31</v>
      </c>
      <c r="DJ86">
        <v>0.59</v>
      </c>
      <c r="DK86">
        <v>0.22</v>
      </c>
      <c r="DL86">
        <v>-15.092185000000001</v>
      </c>
      <c r="DM86">
        <v>-0.97594221388365066</v>
      </c>
      <c r="DN86">
        <v>0.1043755707768825</v>
      </c>
      <c r="DO86">
        <v>0</v>
      </c>
      <c r="DP86">
        <v>1.09057425</v>
      </c>
      <c r="DQ86">
        <v>0.16374045028142201</v>
      </c>
      <c r="DR86">
        <v>1.600053231731681E-2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357</v>
      </c>
      <c r="EA86">
        <v>3.2961900000000002</v>
      </c>
      <c r="EB86">
        <v>2.6253500000000001</v>
      </c>
      <c r="EC86">
        <v>0.10753500000000001</v>
      </c>
      <c r="ED86">
        <v>0.108765</v>
      </c>
      <c r="EE86">
        <v>0.14135800000000001</v>
      </c>
      <c r="EF86">
        <v>0.136689</v>
      </c>
      <c r="EG86">
        <v>27028</v>
      </c>
      <c r="EH86">
        <v>27479.4</v>
      </c>
      <c r="EI86">
        <v>28177.8</v>
      </c>
      <c r="EJ86">
        <v>29679.7</v>
      </c>
      <c r="EK86">
        <v>33279.5</v>
      </c>
      <c r="EL86">
        <v>35559</v>
      </c>
      <c r="EM86">
        <v>39758.9</v>
      </c>
      <c r="EN86">
        <v>42408.3</v>
      </c>
      <c r="EO86">
        <v>2.1233499999999998</v>
      </c>
      <c r="EP86">
        <v>2.14385</v>
      </c>
      <c r="EQ86">
        <v>0.14593500000000001</v>
      </c>
      <c r="ER86">
        <v>0</v>
      </c>
      <c r="ES86">
        <v>31.169</v>
      </c>
      <c r="ET86">
        <v>999.9</v>
      </c>
      <c r="EU86">
        <v>63.2</v>
      </c>
      <c r="EV86">
        <v>38.700000000000003</v>
      </c>
      <c r="EW86">
        <v>43.266199999999998</v>
      </c>
      <c r="EX86">
        <v>57.060899999999997</v>
      </c>
      <c r="EY86">
        <v>-1.52244</v>
      </c>
      <c r="EZ86">
        <v>2</v>
      </c>
      <c r="FA86">
        <v>0.50597099999999995</v>
      </c>
      <c r="FB86">
        <v>0.32451000000000002</v>
      </c>
      <c r="FC86">
        <v>20.2715</v>
      </c>
      <c r="FD86">
        <v>5.2184900000000001</v>
      </c>
      <c r="FE86">
        <v>12.004300000000001</v>
      </c>
      <c r="FF86">
        <v>4.9861000000000004</v>
      </c>
      <c r="FG86">
        <v>3.2844500000000001</v>
      </c>
      <c r="FH86">
        <v>9999</v>
      </c>
      <c r="FI86">
        <v>9999</v>
      </c>
      <c r="FJ86">
        <v>9999</v>
      </c>
      <c r="FK86">
        <v>999.9</v>
      </c>
      <c r="FL86">
        <v>1.86585</v>
      </c>
      <c r="FM86">
        <v>1.8622000000000001</v>
      </c>
      <c r="FN86">
        <v>1.86432</v>
      </c>
      <c r="FO86">
        <v>1.8603499999999999</v>
      </c>
      <c r="FP86">
        <v>1.86111</v>
      </c>
      <c r="FQ86">
        <v>1.8602000000000001</v>
      </c>
      <c r="FR86">
        <v>1.86188</v>
      </c>
      <c r="FS86">
        <v>1.8584499999999999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-3.3149999999999999</v>
      </c>
      <c r="GH86">
        <v>0.1154</v>
      </c>
      <c r="GI86">
        <v>-2.7106589400944232</v>
      </c>
      <c r="GJ86">
        <v>-1.6100910332537859E-3</v>
      </c>
      <c r="GK86">
        <v>7.0186618486508772E-7</v>
      </c>
      <c r="GL86">
        <v>-2.134652460378022E-10</v>
      </c>
      <c r="GM86">
        <v>0.1154050000000026</v>
      </c>
      <c r="GN86">
        <v>0</v>
      </c>
      <c r="GO86">
        <v>0</v>
      </c>
      <c r="GP86">
        <v>0</v>
      </c>
      <c r="GQ86">
        <v>5</v>
      </c>
      <c r="GR86">
        <v>2079</v>
      </c>
      <c r="GS86">
        <v>3</v>
      </c>
      <c r="GT86">
        <v>29</v>
      </c>
      <c r="GU86">
        <v>124</v>
      </c>
      <c r="GV86">
        <v>124</v>
      </c>
      <c r="GW86">
        <v>1.50024</v>
      </c>
      <c r="GX86">
        <v>2.5976599999999999</v>
      </c>
      <c r="GY86">
        <v>2.04834</v>
      </c>
      <c r="GZ86">
        <v>2.6037599999999999</v>
      </c>
      <c r="HA86">
        <v>2.1972700000000001</v>
      </c>
      <c r="HB86">
        <v>2.34131</v>
      </c>
      <c r="HC86">
        <v>42.0593</v>
      </c>
      <c r="HD86">
        <v>14.350899999999999</v>
      </c>
      <c r="HE86">
        <v>18</v>
      </c>
      <c r="HF86">
        <v>630.83199999999999</v>
      </c>
      <c r="HG86">
        <v>717.60699999999997</v>
      </c>
      <c r="HH86">
        <v>31.0001</v>
      </c>
      <c r="HI86">
        <v>33.771999999999998</v>
      </c>
      <c r="HJ86">
        <v>29.999700000000001</v>
      </c>
      <c r="HK86">
        <v>33.766500000000001</v>
      </c>
      <c r="HL86">
        <v>33.778199999999998</v>
      </c>
      <c r="HM86">
        <v>30.048100000000002</v>
      </c>
      <c r="HN86">
        <v>27.848099999999999</v>
      </c>
      <c r="HO86">
        <v>37.517299999999999</v>
      </c>
      <c r="HP86">
        <v>31</v>
      </c>
      <c r="HQ86">
        <v>477.94</v>
      </c>
      <c r="HR86">
        <v>33.764899999999997</v>
      </c>
      <c r="HS86">
        <v>99.268299999999996</v>
      </c>
      <c r="HT86">
        <v>98.354900000000001</v>
      </c>
    </row>
    <row r="87" spans="1:228" x14ac:dyDescent="0.2">
      <c r="A87">
        <v>72</v>
      </c>
      <c r="B87">
        <v>1669222751.0999999</v>
      </c>
      <c r="C87">
        <v>283.5</v>
      </c>
      <c r="D87" t="s">
        <v>502</v>
      </c>
      <c r="E87" t="s">
        <v>503</v>
      </c>
      <c r="F87">
        <v>4</v>
      </c>
      <c r="G87">
        <v>1669222749.0999999</v>
      </c>
      <c r="H87">
        <f t="shared" si="34"/>
        <v>2.7393327774905343E-3</v>
      </c>
      <c r="I87">
        <f t="shared" si="35"/>
        <v>2.7393327774905343</v>
      </c>
      <c r="J87">
        <f t="shared" si="36"/>
        <v>12.334184634492862</v>
      </c>
      <c r="K87">
        <f t="shared" si="37"/>
        <v>452.48871428571431</v>
      </c>
      <c r="L87">
        <f t="shared" si="38"/>
        <v>316.41242497081464</v>
      </c>
      <c r="M87">
        <f t="shared" si="39"/>
        <v>31.9866918597628</v>
      </c>
      <c r="N87">
        <f t="shared" si="40"/>
        <v>45.742884702496795</v>
      </c>
      <c r="O87">
        <f t="shared" si="41"/>
        <v>0.16067194056570855</v>
      </c>
      <c r="P87">
        <f t="shared" si="42"/>
        <v>3.6818154419932458</v>
      </c>
      <c r="Q87">
        <f t="shared" si="43"/>
        <v>0.15687586741092208</v>
      </c>
      <c r="R87">
        <f t="shared" si="44"/>
        <v>9.8381009275027562E-2</v>
      </c>
      <c r="S87">
        <f t="shared" si="45"/>
        <v>226.09426423555584</v>
      </c>
      <c r="T87">
        <f t="shared" si="46"/>
        <v>33.431270485836549</v>
      </c>
      <c r="U87">
        <f t="shared" si="47"/>
        <v>33.546642857142857</v>
      </c>
      <c r="V87">
        <f t="shared" si="48"/>
        <v>5.2093707088799146</v>
      </c>
      <c r="W87">
        <f t="shared" si="49"/>
        <v>69.948068546462721</v>
      </c>
      <c r="X87">
        <f t="shared" si="50"/>
        <v>3.5203461205334738</v>
      </c>
      <c r="Y87">
        <f t="shared" si="51"/>
        <v>5.0327996093203033</v>
      </c>
      <c r="Z87">
        <f t="shared" si="52"/>
        <v>1.6890245883464408</v>
      </c>
      <c r="AA87">
        <f t="shared" si="53"/>
        <v>-120.80457548733257</v>
      </c>
      <c r="AB87">
        <f t="shared" si="54"/>
        <v>-122.02846091193619</v>
      </c>
      <c r="AC87">
        <f t="shared" si="55"/>
        <v>-7.6084002658765506</v>
      </c>
      <c r="AD87">
        <f t="shared" si="56"/>
        <v>-24.347172429589477</v>
      </c>
      <c r="AE87">
        <f t="shared" si="57"/>
        <v>35.620110979529763</v>
      </c>
      <c r="AF87">
        <f t="shared" si="58"/>
        <v>2.8024638252584704</v>
      </c>
      <c r="AG87">
        <f t="shared" si="59"/>
        <v>12.334184634492862</v>
      </c>
      <c r="AH87">
        <v>483.52257893576223</v>
      </c>
      <c r="AI87">
        <v>471.3680121212119</v>
      </c>
      <c r="AJ87">
        <v>1.7043625112561369</v>
      </c>
      <c r="AK87">
        <v>65.850952648887542</v>
      </c>
      <c r="AL87">
        <f t="shared" si="60"/>
        <v>2.7393327774905343</v>
      </c>
      <c r="AM87">
        <v>33.718860795079699</v>
      </c>
      <c r="AN87">
        <v>34.818518681318707</v>
      </c>
      <c r="AO87">
        <v>-2.6324093453186501E-4</v>
      </c>
      <c r="AP87">
        <v>87.460255813304641</v>
      </c>
      <c r="AQ87">
        <v>55</v>
      </c>
      <c r="AR87">
        <v>8</v>
      </c>
      <c r="AS87">
        <f t="shared" si="61"/>
        <v>1</v>
      </c>
      <c r="AT87">
        <f t="shared" si="62"/>
        <v>0</v>
      </c>
      <c r="AU87">
        <f t="shared" si="63"/>
        <v>47371.316387877996</v>
      </c>
      <c r="AV87">
        <f t="shared" si="64"/>
        <v>1199.8828571428569</v>
      </c>
      <c r="AW87">
        <f t="shared" si="65"/>
        <v>1025.8254135935522</v>
      </c>
      <c r="AX87">
        <f t="shared" si="66"/>
        <v>0.85493796955832191</v>
      </c>
      <c r="AY87">
        <f t="shared" si="67"/>
        <v>0.18843028124756123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1669222749.0999999</v>
      </c>
      <c r="BF87">
        <v>452.48871428571431</v>
      </c>
      <c r="BG87">
        <v>467.81142857142862</v>
      </c>
      <c r="BH87">
        <v>34.823271428571431</v>
      </c>
      <c r="BI87">
        <v>33.699714285714279</v>
      </c>
      <c r="BJ87">
        <v>455.80785714285719</v>
      </c>
      <c r="BK87">
        <v>34.70787142857143</v>
      </c>
      <c r="BL87">
        <v>650.00314285714285</v>
      </c>
      <c r="BM87">
        <v>100.992</v>
      </c>
      <c r="BN87">
        <v>9.9769271428571435E-2</v>
      </c>
      <c r="BO87">
        <v>32.931871428571426</v>
      </c>
      <c r="BP87">
        <v>33.546642857142857</v>
      </c>
      <c r="BQ87">
        <v>999.89999999999986</v>
      </c>
      <c r="BR87">
        <v>0</v>
      </c>
      <c r="BS87">
        <v>0</v>
      </c>
      <c r="BT87">
        <v>9019.73</v>
      </c>
      <c r="BU87">
        <v>0</v>
      </c>
      <c r="BV87">
        <v>81.38558571428571</v>
      </c>
      <c r="BW87">
        <v>-15.3224</v>
      </c>
      <c r="BX87">
        <v>468.81471428571427</v>
      </c>
      <c r="BY87">
        <v>484.12642857142862</v>
      </c>
      <c r="BZ87">
        <v>1.1235757142857139</v>
      </c>
      <c r="CA87">
        <v>467.81142857142862</v>
      </c>
      <c r="CB87">
        <v>33.699714285714279</v>
      </c>
      <c r="CC87">
        <v>3.5168757142857139</v>
      </c>
      <c r="CD87">
        <v>3.4034014285714278</v>
      </c>
      <c r="CE87">
        <v>26.701428571428568</v>
      </c>
      <c r="CF87">
        <v>26.145414285714281</v>
      </c>
      <c r="CG87">
        <v>1199.8828571428569</v>
      </c>
      <c r="CH87">
        <v>0.49998371428571431</v>
      </c>
      <c r="CI87">
        <v>0.50001628571428569</v>
      </c>
      <c r="CJ87">
        <v>0</v>
      </c>
      <c r="CK87">
        <v>867.66157142857162</v>
      </c>
      <c r="CL87">
        <v>4.9990899999999998</v>
      </c>
      <c r="CM87">
        <v>9519.8742857142879</v>
      </c>
      <c r="CN87">
        <v>9556.8642857142859</v>
      </c>
      <c r="CO87">
        <v>42.811999999999998</v>
      </c>
      <c r="CP87">
        <v>44.375</v>
      </c>
      <c r="CQ87">
        <v>43.561999999999998</v>
      </c>
      <c r="CR87">
        <v>43.375</v>
      </c>
      <c r="CS87">
        <v>44.125</v>
      </c>
      <c r="CT87">
        <v>597.4228571428572</v>
      </c>
      <c r="CU87">
        <v>597.45999999999992</v>
      </c>
      <c r="CV87">
        <v>0</v>
      </c>
      <c r="CW87">
        <v>1669222758</v>
      </c>
      <c r="CX87">
        <v>0</v>
      </c>
      <c r="CY87">
        <v>1669215309.0999999</v>
      </c>
      <c r="CZ87" t="s">
        <v>356</v>
      </c>
      <c r="DA87">
        <v>1669215309.0999999</v>
      </c>
      <c r="DB87">
        <v>1669215308.0999999</v>
      </c>
      <c r="DC87">
        <v>4</v>
      </c>
      <c r="DD87">
        <v>-3.3000000000000002E-2</v>
      </c>
      <c r="DE87">
        <v>-1.7000000000000001E-2</v>
      </c>
      <c r="DF87">
        <v>-3.2709999999999999</v>
      </c>
      <c r="DG87">
        <v>0.115</v>
      </c>
      <c r="DH87">
        <v>409</v>
      </c>
      <c r="DI87">
        <v>31</v>
      </c>
      <c r="DJ87">
        <v>0.59</v>
      </c>
      <c r="DK87">
        <v>0.22</v>
      </c>
      <c r="DL87">
        <v>-15.1689925</v>
      </c>
      <c r="DM87">
        <v>-0.76603114446526821</v>
      </c>
      <c r="DN87">
        <v>7.921581719423211E-2</v>
      </c>
      <c r="DO87">
        <v>0</v>
      </c>
      <c r="DP87">
        <v>1.1007264999999999</v>
      </c>
      <c r="DQ87">
        <v>0.15232277673545561</v>
      </c>
      <c r="DR87">
        <v>1.50525259591206E-2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357</v>
      </c>
      <c r="EA87">
        <v>3.29596</v>
      </c>
      <c r="EB87">
        <v>2.6253600000000001</v>
      </c>
      <c r="EC87">
        <v>0.108706</v>
      </c>
      <c r="ED87">
        <v>0.10994</v>
      </c>
      <c r="EE87">
        <v>0.14132800000000001</v>
      </c>
      <c r="EF87">
        <v>0.13656799999999999</v>
      </c>
      <c r="EG87">
        <v>26992.7</v>
      </c>
      <c r="EH87">
        <v>27443.9</v>
      </c>
      <c r="EI87">
        <v>28177.9</v>
      </c>
      <c r="EJ87">
        <v>29680.5</v>
      </c>
      <c r="EK87">
        <v>33281.199999999997</v>
      </c>
      <c r="EL87">
        <v>35565</v>
      </c>
      <c r="EM87">
        <v>39759.5</v>
      </c>
      <c r="EN87">
        <v>42409.4</v>
      </c>
      <c r="EO87">
        <v>2.12283</v>
      </c>
      <c r="EP87">
        <v>2.1436500000000001</v>
      </c>
      <c r="EQ87">
        <v>0.146344</v>
      </c>
      <c r="ER87">
        <v>0</v>
      </c>
      <c r="ES87">
        <v>31.178999999999998</v>
      </c>
      <c r="ET87">
        <v>999.9</v>
      </c>
      <c r="EU87">
        <v>63.2</v>
      </c>
      <c r="EV87">
        <v>38.700000000000003</v>
      </c>
      <c r="EW87">
        <v>43.268300000000004</v>
      </c>
      <c r="EX87">
        <v>57.3309</v>
      </c>
      <c r="EY87">
        <v>-1.4903900000000001</v>
      </c>
      <c r="EZ87">
        <v>2</v>
      </c>
      <c r="FA87">
        <v>0.50585100000000005</v>
      </c>
      <c r="FB87">
        <v>0.32750499999999999</v>
      </c>
      <c r="FC87">
        <v>20.271699999999999</v>
      </c>
      <c r="FD87">
        <v>5.2186399999999997</v>
      </c>
      <c r="FE87">
        <v>12.0044</v>
      </c>
      <c r="FF87">
        <v>4.9862500000000001</v>
      </c>
      <c r="FG87">
        <v>3.2844000000000002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1.8622000000000001</v>
      </c>
      <c r="FN87">
        <v>1.86432</v>
      </c>
      <c r="FO87">
        <v>1.8603499999999999</v>
      </c>
      <c r="FP87">
        <v>1.86111</v>
      </c>
      <c r="FQ87">
        <v>1.8602000000000001</v>
      </c>
      <c r="FR87">
        <v>1.86188</v>
      </c>
      <c r="FS87">
        <v>1.85843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-3.3220000000000001</v>
      </c>
      <c r="GH87">
        <v>0.1154</v>
      </c>
      <c r="GI87">
        <v>-2.7106589400944232</v>
      </c>
      <c r="GJ87">
        <v>-1.6100910332537859E-3</v>
      </c>
      <c r="GK87">
        <v>7.0186618486508772E-7</v>
      </c>
      <c r="GL87">
        <v>-2.134652460378022E-10</v>
      </c>
      <c r="GM87">
        <v>0.1154050000000026</v>
      </c>
      <c r="GN87">
        <v>0</v>
      </c>
      <c r="GO87">
        <v>0</v>
      </c>
      <c r="GP87">
        <v>0</v>
      </c>
      <c r="GQ87">
        <v>5</v>
      </c>
      <c r="GR87">
        <v>2079</v>
      </c>
      <c r="GS87">
        <v>3</v>
      </c>
      <c r="GT87">
        <v>29</v>
      </c>
      <c r="GU87">
        <v>124</v>
      </c>
      <c r="GV87">
        <v>124</v>
      </c>
      <c r="GW87">
        <v>1.5173300000000001</v>
      </c>
      <c r="GX87">
        <v>2.6025399999999999</v>
      </c>
      <c r="GY87">
        <v>2.04834</v>
      </c>
      <c r="GZ87">
        <v>2.6037599999999999</v>
      </c>
      <c r="HA87">
        <v>2.1972700000000001</v>
      </c>
      <c r="HB87">
        <v>2.3168899999999999</v>
      </c>
      <c r="HC87">
        <v>42.032899999999998</v>
      </c>
      <c r="HD87">
        <v>14.333399999999999</v>
      </c>
      <c r="HE87">
        <v>18</v>
      </c>
      <c r="HF87">
        <v>630.38599999999997</v>
      </c>
      <c r="HG87">
        <v>717.37599999999998</v>
      </c>
      <c r="HH87">
        <v>31.000499999999999</v>
      </c>
      <c r="HI87">
        <v>33.768500000000003</v>
      </c>
      <c r="HJ87">
        <v>29.999700000000001</v>
      </c>
      <c r="HK87">
        <v>33.7624</v>
      </c>
      <c r="HL87">
        <v>33.774500000000003</v>
      </c>
      <c r="HM87">
        <v>30.398399999999999</v>
      </c>
      <c r="HN87">
        <v>27.848099999999999</v>
      </c>
      <c r="HO87">
        <v>37.517299999999999</v>
      </c>
      <c r="HP87">
        <v>31</v>
      </c>
      <c r="HQ87">
        <v>484.61799999999999</v>
      </c>
      <c r="HR87">
        <v>33.764899999999997</v>
      </c>
      <c r="HS87">
        <v>99.269400000000005</v>
      </c>
      <c r="HT87">
        <v>98.357399999999998</v>
      </c>
    </row>
    <row r="88" spans="1:228" x14ac:dyDescent="0.2">
      <c r="A88">
        <v>73</v>
      </c>
      <c r="B88">
        <v>1669222755.0999999</v>
      </c>
      <c r="C88">
        <v>287.5</v>
      </c>
      <c r="D88" t="s">
        <v>504</v>
      </c>
      <c r="E88" t="s">
        <v>505</v>
      </c>
      <c r="F88">
        <v>4</v>
      </c>
      <c r="G88">
        <v>1669222752.7874999</v>
      </c>
      <c r="H88">
        <f t="shared" si="34"/>
        <v>2.7907205213150992E-3</v>
      </c>
      <c r="I88">
        <f t="shared" si="35"/>
        <v>2.790720521315099</v>
      </c>
      <c r="J88">
        <f t="shared" si="36"/>
        <v>12.234096356220165</v>
      </c>
      <c r="K88">
        <f t="shared" si="37"/>
        <v>458.585375</v>
      </c>
      <c r="L88">
        <f t="shared" si="38"/>
        <v>325.42088763604295</v>
      </c>
      <c r="M88">
        <f t="shared" si="39"/>
        <v>32.89708539844478</v>
      </c>
      <c r="N88">
        <f t="shared" si="40"/>
        <v>46.358801223372723</v>
      </c>
      <c r="O88">
        <f t="shared" si="41"/>
        <v>0.16352236261427902</v>
      </c>
      <c r="P88">
        <f t="shared" si="42"/>
        <v>3.6762857516180198</v>
      </c>
      <c r="Q88">
        <f t="shared" si="43"/>
        <v>0.15958642150103416</v>
      </c>
      <c r="R88">
        <f t="shared" si="44"/>
        <v>0.1000872515115962</v>
      </c>
      <c r="S88">
        <f t="shared" si="45"/>
        <v>226.12047898494558</v>
      </c>
      <c r="T88">
        <f t="shared" si="46"/>
        <v>33.427340010543389</v>
      </c>
      <c r="U88">
        <f t="shared" si="47"/>
        <v>33.5497625</v>
      </c>
      <c r="V88">
        <f t="shared" si="48"/>
        <v>5.2102802794857759</v>
      </c>
      <c r="W88">
        <f t="shared" si="49"/>
        <v>69.89389215749415</v>
      </c>
      <c r="X88">
        <f t="shared" si="50"/>
        <v>3.5188068929664094</v>
      </c>
      <c r="Y88">
        <f t="shared" si="51"/>
        <v>5.0344984151653316</v>
      </c>
      <c r="Z88">
        <f t="shared" si="52"/>
        <v>1.6914733865193665</v>
      </c>
      <c r="AA88">
        <f t="shared" si="53"/>
        <v>-123.07077498999587</v>
      </c>
      <c r="AB88">
        <f t="shared" si="54"/>
        <v>-121.2736044333214</v>
      </c>
      <c r="AC88">
        <f t="shared" si="55"/>
        <v>-7.5730471499258973</v>
      </c>
      <c r="AD88">
        <f t="shared" si="56"/>
        <v>-25.79694758829757</v>
      </c>
      <c r="AE88">
        <f t="shared" si="57"/>
        <v>35.840928851552405</v>
      </c>
      <c r="AF88">
        <f t="shared" si="58"/>
        <v>2.8716119001637619</v>
      </c>
      <c r="AG88">
        <f t="shared" si="59"/>
        <v>12.234096356220165</v>
      </c>
      <c r="AH88">
        <v>490.47724685050571</v>
      </c>
      <c r="AI88">
        <v>478.25778787878778</v>
      </c>
      <c r="AJ88">
        <v>1.7309106818293361</v>
      </c>
      <c r="AK88">
        <v>65.850952648887542</v>
      </c>
      <c r="AL88">
        <f t="shared" si="60"/>
        <v>2.790720521315099</v>
      </c>
      <c r="AM88">
        <v>33.677749996581298</v>
      </c>
      <c r="AN88">
        <v>34.797546153846191</v>
      </c>
      <c r="AO88">
        <v>-1.440332425057919E-4</v>
      </c>
      <c r="AP88">
        <v>87.460255813304641</v>
      </c>
      <c r="AQ88">
        <v>56</v>
      </c>
      <c r="AR88">
        <v>9</v>
      </c>
      <c r="AS88">
        <f t="shared" si="61"/>
        <v>1</v>
      </c>
      <c r="AT88">
        <f t="shared" si="62"/>
        <v>0</v>
      </c>
      <c r="AU88">
        <f t="shared" si="63"/>
        <v>47271.537494364733</v>
      </c>
      <c r="AV88">
        <f t="shared" si="64"/>
        <v>1200.0262499999999</v>
      </c>
      <c r="AW88">
        <f t="shared" si="65"/>
        <v>1025.9475885932359</v>
      </c>
      <c r="AX88">
        <f t="shared" si="66"/>
        <v>0.85493762206721391</v>
      </c>
      <c r="AY88">
        <f t="shared" si="67"/>
        <v>0.18842961058972302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1669222752.7874999</v>
      </c>
      <c r="BF88">
        <v>458.585375</v>
      </c>
      <c r="BG88">
        <v>474.02212500000002</v>
      </c>
      <c r="BH88">
        <v>34.808349999999997</v>
      </c>
      <c r="BI88">
        <v>33.6569</v>
      </c>
      <c r="BJ88">
        <v>461.911</v>
      </c>
      <c r="BK88">
        <v>34.692950000000003</v>
      </c>
      <c r="BL88">
        <v>649.91712500000006</v>
      </c>
      <c r="BM88">
        <v>100.991</v>
      </c>
      <c r="BN88">
        <v>9.988459999999999E-2</v>
      </c>
      <c r="BO88">
        <v>32.937874999999998</v>
      </c>
      <c r="BP88">
        <v>33.5497625</v>
      </c>
      <c r="BQ88">
        <v>999.9</v>
      </c>
      <c r="BR88">
        <v>0</v>
      </c>
      <c r="BS88">
        <v>0</v>
      </c>
      <c r="BT88">
        <v>9000.7037500000006</v>
      </c>
      <c r="BU88">
        <v>0</v>
      </c>
      <c r="BV88">
        <v>78.359749999999991</v>
      </c>
      <c r="BW88">
        <v>-15.436825000000001</v>
      </c>
      <c r="BX88">
        <v>475.12349999999998</v>
      </c>
      <c r="BY88">
        <v>490.53199999999998</v>
      </c>
      <c r="BZ88">
        <v>1.15148125</v>
      </c>
      <c r="CA88">
        <v>474.02212500000002</v>
      </c>
      <c r="CB88">
        <v>33.6569</v>
      </c>
      <c r="CC88">
        <v>3.5153300000000001</v>
      </c>
      <c r="CD88">
        <v>3.3990412499999998</v>
      </c>
      <c r="CE88">
        <v>26.693962500000001</v>
      </c>
      <c r="CF88">
        <v>26.123699999999999</v>
      </c>
      <c r="CG88">
        <v>1200.0262499999999</v>
      </c>
      <c r="CH88">
        <v>0.49999399999999999</v>
      </c>
      <c r="CI88">
        <v>0.50000599999999995</v>
      </c>
      <c r="CJ88">
        <v>0</v>
      </c>
      <c r="CK88">
        <v>868.10487499999999</v>
      </c>
      <c r="CL88">
        <v>4.9990899999999998</v>
      </c>
      <c r="CM88">
        <v>9523.0874999999996</v>
      </c>
      <c r="CN88">
        <v>9558.0450000000001</v>
      </c>
      <c r="CO88">
        <v>42.78875</v>
      </c>
      <c r="CP88">
        <v>44.375</v>
      </c>
      <c r="CQ88">
        <v>43.561999999999998</v>
      </c>
      <c r="CR88">
        <v>43.375</v>
      </c>
      <c r="CS88">
        <v>44.125</v>
      </c>
      <c r="CT88">
        <v>597.50874999999996</v>
      </c>
      <c r="CU88">
        <v>597.51750000000004</v>
      </c>
      <c r="CV88">
        <v>0</v>
      </c>
      <c r="CW88">
        <v>1669222762.2</v>
      </c>
      <c r="CX88">
        <v>0</v>
      </c>
      <c r="CY88">
        <v>1669215309.0999999</v>
      </c>
      <c r="CZ88" t="s">
        <v>356</v>
      </c>
      <c r="DA88">
        <v>1669215309.0999999</v>
      </c>
      <c r="DB88">
        <v>1669215308.0999999</v>
      </c>
      <c r="DC88">
        <v>4</v>
      </c>
      <c r="DD88">
        <v>-3.3000000000000002E-2</v>
      </c>
      <c r="DE88">
        <v>-1.7000000000000001E-2</v>
      </c>
      <c r="DF88">
        <v>-3.2709999999999999</v>
      </c>
      <c r="DG88">
        <v>0.115</v>
      </c>
      <c r="DH88">
        <v>409</v>
      </c>
      <c r="DI88">
        <v>31</v>
      </c>
      <c r="DJ88">
        <v>0.59</v>
      </c>
      <c r="DK88">
        <v>0.22</v>
      </c>
      <c r="DL88">
        <v>-15.2454</v>
      </c>
      <c r="DM88">
        <v>-1.130943554006971</v>
      </c>
      <c r="DN88">
        <v>0.1187521912506429</v>
      </c>
      <c r="DO88">
        <v>0</v>
      </c>
      <c r="DP88">
        <v>1.115956585365854</v>
      </c>
      <c r="DQ88">
        <v>0.20243498257840001</v>
      </c>
      <c r="DR88">
        <v>2.1065791899196998E-2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357</v>
      </c>
      <c r="EA88">
        <v>3.2959200000000002</v>
      </c>
      <c r="EB88">
        <v>2.625</v>
      </c>
      <c r="EC88">
        <v>0.10989</v>
      </c>
      <c r="ED88">
        <v>0.11110299999999999</v>
      </c>
      <c r="EE88">
        <v>0.141264</v>
      </c>
      <c r="EF88">
        <v>0.13647699999999999</v>
      </c>
      <c r="EG88">
        <v>26957.8</v>
      </c>
      <c r="EH88">
        <v>27407.8</v>
      </c>
      <c r="EI88">
        <v>28179</v>
      </c>
      <c r="EJ88">
        <v>29680.2</v>
      </c>
      <c r="EK88">
        <v>33284.699999999997</v>
      </c>
      <c r="EL88">
        <v>35568.400000000001</v>
      </c>
      <c r="EM88">
        <v>39760.5</v>
      </c>
      <c r="EN88">
        <v>42408.9</v>
      </c>
      <c r="EO88">
        <v>2.1226500000000001</v>
      </c>
      <c r="EP88">
        <v>2.1438299999999999</v>
      </c>
      <c r="EQ88">
        <v>0.14563599999999999</v>
      </c>
      <c r="ER88">
        <v>0</v>
      </c>
      <c r="ES88">
        <v>31.187100000000001</v>
      </c>
      <c r="ET88">
        <v>999.9</v>
      </c>
      <c r="EU88">
        <v>63.1</v>
      </c>
      <c r="EV88">
        <v>38.700000000000003</v>
      </c>
      <c r="EW88">
        <v>43.1965</v>
      </c>
      <c r="EX88">
        <v>56.880899999999997</v>
      </c>
      <c r="EY88">
        <v>-1.2940700000000001</v>
      </c>
      <c r="EZ88">
        <v>2</v>
      </c>
      <c r="FA88">
        <v>0.50532999999999995</v>
      </c>
      <c r="FB88">
        <v>0.32833299999999999</v>
      </c>
      <c r="FC88">
        <v>20.2714</v>
      </c>
      <c r="FD88">
        <v>5.2183400000000004</v>
      </c>
      <c r="FE88">
        <v>12.004899999999999</v>
      </c>
      <c r="FF88">
        <v>4.9844499999999998</v>
      </c>
      <c r="FG88">
        <v>3.2846500000000001</v>
      </c>
      <c r="FH88">
        <v>9999</v>
      </c>
      <c r="FI88">
        <v>9999</v>
      </c>
      <c r="FJ88">
        <v>9999</v>
      </c>
      <c r="FK88">
        <v>999.9</v>
      </c>
      <c r="FL88">
        <v>1.86585</v>
      </c>
      <c r="FM88">
        <v>1.86219</v>
      </c>
      <c r="FN88">
        <v>1.86432</v>
      </c>
      <c r="FO88">
        <v>1.8603499999999999</v>
      </c>
      <c r="FP88">
        <v>1.86111</v>
      </c>
      <c r="FQ88">
        <v>1.8602000000000001</v>
      </c>
      <c r="FR88">
        <v>1.86188</v>
      </c>
      <c r="FS88">
        <v>1.8584700000000001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-3.33</v>
      </c>
      <c r="GH88">
        <v>0.1154</v>
      </c>
      <c r="GI88">
        <v>-2.7106589400944232</v>
      </c>
      <c r="GJ88">
        <v>-1.6100910332537859E-3</v>
      </c>
      <c r="GK88">
        <v>7.0186618486508772E-7</v>
      </c>
      <c r="GL88">
        <v>-2.134652460378022E-10</v>
      </c>
      <c r="GM88">
        <v>0.1154050000000026</v>
      </c>
      <c r="GN88">
        <v>0</v>
      </c>
      <c r="GO88">
        <v>0</v>
      </c>
      <c r="GP88">
        <v>0</v>
      </c>
      <c r="GQ88">
        <v>5</v>
      </c>
      <c r="GR88">
        <v>2079</v>
      </c>
      <c r="GS88">
        <v>3</v>
      </c>
      <c r="GT88">
        <v>29</v>
      </c>
      <c r="GU88">
        <v>124.1</v>
      </c>
      <c r="GV88">
        <v>124.1</v>
      </c>
      <c r="GW88">
        <v>1.5344199999999999</v>
      </c>
      <c r="GX88">
        <v>2.5964399999999999</v>
      </c>
      <c r="GY88">
        <v>2.04834</v>
      </c>
      <c r="GZ88">
        <v>2.6037599999999999</v>
      </c>
      <c r="HA88">
        <v>2.1972700000000001</v>
      </c>
      <c r="HB88">
        <v>2.32178</v>
      </c>
      <c r="HC88">
        <v>42.0593</v>
      </c>
      <c r="HD88">
        <v>14.350899999999999</v>
      </c>
      <c r="HE88">
        <v>18</v>
      </c>
      <c r="HF88">
        <v>630.21400000000006</v>
      </c>
      <c r="HG88">
        <v>717.49199999999996</v>
      </c>
      <c r="HH88">
        <v>31.000399999999999</v>
      </c>
      <c r="HI88">
        <v>33.764400000000002</v>
      </c>
      <c r="HJ88">
        <v>29.999700000000001</v>
      </c>
      <c r="HK88">
        <v>33.758600000000001</v>
      </c>
      <c r="HL88">
        <v>33.770400000000002</v>
      </c>
      <c r="HM88">
        <v>30.744399999999999</v>
      </c>
      <c r="HN88">
        <v>27.559200000000001</v>
      </c>
      <c r="HO88">
        <v>37.517299999999999</v>
      </c>
      <c r="HP88">
        <v>31</v>
      </c>
      <c r="HQ88">
        <v>491.29700000000003</v>
      </c>
      <c r="HR88">
        <v>33.764899999999997</v>
      </c>
      <c r="HS88">
        <v>99.272499999999994</v>
      </c>
      <c r="HT88">
        <v>98.356399999999994</v>
      </c>
    </row>
    <row r="89" spans="1:228" x14ac:dyDescent="0.2">
      <c r="A89">
        <v>74</v>
      </c>
      <c r="B89">
        <v>1669222759.0999999</v>
      </c>
      <c r="C89">
        <v>291.5</v>
      </c>
      <c r="D89" t="s">
        <v>506</v>
      </c>
      <c r="E89" t="s">
        <v>507</v>
      </c>
      <c r="F89">
        <v>4</v>
      </c>
      <c r="G89">
        <v>1669222757.0999999</v>
      </c>
      <c r="H89">
        <f t="shared" si="34"/>
        <v>2.7361268191145021E-3</v>
      </c>
      <c r="I89">
        <f t="shared" si="35"/>
        <v>2.7361268191145021</v>
      </c>
      <c r="J89">
        <f t="shared" si="36"/>
        <v>12.6933435760587</v>
      </c>
      <c r="K89">
        <f t="shared" si="37"/>
        <v>465.76900000000012</v>
      </c>
      <c r="L89">
        <f t="shared" si="38"/>
        <v>325.2963991272091</v>
      </c>
      <c r="M89">
        <f t="shared" si="39"/>
        <v>32.884961411136324</v>
      </c>
      <c r="N89">
        <f t="shared" si="40"/>
        <v>47.085659824699853</v>
      </c>
      <c r="O89">
        <f t="shared" si="41"/>
        <v>0.16015440143038837</v>
      </c>
      <c r="P89">
        <f t="shared" si="42"/>
        <v>3.6732433850480102</v>
      </c>
      <c r="Q89">
        <f t="shared" si="43"/>
        <v>0.15637385605649232</v>
      </c>
      <c r="R89">
        <f t="shared" si="44"/>
        <v>9.8065894114442276E-2</v>
      </c>
      <c r="S89">
        <f t="shared" si="45"/>
        <v>226.11795000836898</v>
      </c>
      <c r="T89">
        <f t="shared" si="46"/>
        <v>33.443120762060346</v>
      </c>
      <c r="U89">
        <f t="shared" si="47"/>
        <v>33.544285714285706</v>
      </c>
      <c r="V89">
        <f t="shared" si="48"/>
        <v>5.2086835462222263</v>
      </c>
      <c r="W89">
        <f t="shared" si="49"/>
        <v>69.825897028980933</v>
      </c>
      <c r="X89">
        <f t="shared" si="50"/>
        <v>3.5161678534507348</v>
      </c>
      <c r="Y89">
        <f t="shared" si="51"/>
        <v>5.0356214571670517</v>
      </c>
      <c r="Z89">
        <f t="shared" si="52"/>
        <v>1.6925156927714915</v>
      </c>
      <c r="AA89">
        <f t="shared" si="53"/>
        <v>-120.66319272294955</v>
      </c>
      <c r="AB89">
        <f t="shared" si="54"/>
        <v>-119.30290205983981</v>
      </c>
      <c r="AC89">
        <f t="shared" si="55"/>
        <v>-7.4560998607743905</v>
      </c>
      <c r="AD89">
        <f t="shared" si="56"/>
        <v>-21.304244635194777</v>
      </c>
      <c r="AE89">
        <f t="shared" si="57"/>
        <v>36.019615206030835</v>
      </c>
      <c r="AF89">
        <f t="shared" si="58"/>
        <v>2.8925475291055398</v>
      </c>
      <c r="AG89">
        <f t="shared" si="59"/>
        <v>12.6933435760587</v>
      </c>
      <c r="AH89">
        <v>497.43857010944129</v>
      </c>
      <c r="AI89">
        <v>485.11516363636372</v>
      </c>
      <c r="AJ89">
        <v>1.7082551309371969</v>
      </c>
      <c r="AK89">
        <v>65.850952648887542</v>
      </c>
      <c r="AL89">
        <f t="shared" si="60"/>
        <v>2.7361268191145021</v>
      </c>
      <c r="AM89">
        <v>33.642812884156569</v>
      </c>
      <c r="AN89">
        <v>34.77152417582419</v>
      </c>
      <c r="AO89">
        <v>-5.9443524496751877E-3</v>
      </c>
      <c r="AP89">
        <v>87.460255813304641</v>
      </c>
      <c r="AQ89">
        <v>56</v>
      </c>
      <c r="AR89">
        <v>9</v>
      </c>
      <c r="AS89">
        <f t="shared" si="61"/>
        <v>1</v>
      </c>
      <c r="AT89">
        <f t="shared" si="62"/>
        <v>0</v>
      </c>
      <c r="AU89">
        <f t="shared" si="63"/>
        <v>47216.561538891474</v>
      </c>
      <c r="AV89">
        <f t="shared" si="64"/>
        <v>1200.015714285714</v>
      </c>
      <c r="AW89">
        <f t="shared" si="65"/>
        <v>1025.9382994862012</v>
      </c>
      <c r="AX89">
        <f t="shared" si="66"/>
        <v>0.8549373872965248</v>
      </c>
      <c r="AY89">
        <f t="shared" si="67"/>
        <v>0.18842915748229289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1669222757.0999999</v>
      </c>
      <c r="BF89">
        <v>465.76900000000012</v>
      </c>
      <c r="BG89">
        <v>481.28985714285722</v>
      </c>
      <c r="BH89">
        <v>34.781757142857138</v>
      </c>
      <c r="BI89">
        <v>33.622085714285717</v>
      </c>
      <c r="BJ89">
        <v>469.10257142857142</v>
      </c>
      <c r="BK89">
        <v>34.666357142857137</v>
      </c>
      <c r="BL89">
        <v>650.03214285714296</v>
      </c>
      <c r="BM89">
        <v>100.99214285714289</v>
      </c>
      <c r="BN89">
        <v>0.1001578857142857</v>
      </c>
      <c r="BO89">
        <v>32.941842857142852</v>
      </c>
      <c r="BP89">
        <v>33.544285714285706</v>
      </c>
      <c r="BQ89">
        <v>999.89999999999986</v>
      </c>
      <c r="BR89">
        <v>0</v>
      </c>
      <c r="BS89">
        <v>0</v>
      </c>
      <c r="BT89">
        <v>8990.091428571428</v>
      </c>
      <c r="BU89">
        <v>0</v>
      </c>
      <c r="BV89">
        <v>74.74839999999999</v>
      </c>
      <c r="BW89">
        <v>-15.520714285714289</v>
      </c>
      <c r="BX89">
        <v>482.553</v>
      </c>
      <c r="BY89">
        <v>498.03471428571441</v>
      </c>
      <c r="BZ89">
        <v>1.1596842857142859</v>
      </c>
      <c r="CA89">
        <v>481.28985714285722</v>
      </c>
      <c r="CB89">
        <v>33.622085714285717</v>
      </c>
      <c r="CC89">
        <v>3.512682857142857</v>
      </c>
      <c r="CD89">
        <v>3.3955628571428571</v>
      </c>
      <c r="CE89">
        <v>26.681171428571439</v>
      </c>
      <c r="CF89">
        <v>26.106385714285711</v>
      </c>
      <c r="CG89">
        <v>1200.015714285714</v>
      </c>
      <c r="CH89">
        <v>0.50000314285714287</v>
      </c>
      <c r="CI89">
        <v>0.49999685714285708</v>
      </c>
      <c r="CJ89">
        <v>0</v>
      </c>
      <c r="CK89">
        <v>868.69514285714286</v>
      </c>
      <c r="CL89">
        <v>4.9990899999999998</v>
      </c>
      <c r="CM89">
        <v>9526.2357142857127</v>
      </c>
      <c r="CN89">
        <v>9557.9914285714294</v>
      </c>
      <c r="CO89">
        <v>42.75</v>
      </c>
      <c r="CP89">
        <v>44.375</v>
      </c>
      <c r="CQ89">
        <v>43.561999999999998</v>
      </c>
      <c r="CR89">
        <v>43.375</v>
      </c>
      <c r="CS89">
        <v>44.125</v>
      </c>
      <c r="CT89">
        <v>597.51428571428573</v>
      </c>
      <c r="CU89">
        <v>597.50428571428563</v>
      </c>
      <c r="CV89">
        <v>0</v>
      </c>
      <c r="CW89">
        <v>1669222765.8</v>
      </c>
      <c r="CX89">
        <v>0</v>
      </c>
      <c r="CY89">
        <v>1669215309.0999999</v>
      </c>
      <c r="CZ89" t="s">
        <v>356</v>
      </c>
      <c r="DA89">
        <v>1669215309.0999999</v>
      </c>
      <c r="DB89">
        <v>1669215308.0999999</v>
      </c>
      <c r="DC89">
        <v>4</v>
      </c>
      <c r="DD89">
        <v>-3.3000000000000002E-2</v>
      </c>
      <c r="DE89">
        <v>-1.7000000000000001E-2</v>
      </c>
      <c r="DF89">
        <v>-3.2709999999999999</v>
      </c>
      <c r="DG89">
        <v>0.115</v>
      </c>
      <c r="DH89">
        <v>409</v>
      </c>
      <c r="DI89">
        <v>31</v>
      </c>
      <c r="DJ89">
        <v>0.59</v>
      </c>
      <c r="DK89">
        <v>0.22</v>
      </c>
      <c r="DL89">
        <v>-15.301429268292679</v>
      </c>
      <c r="DM89">
        <v>-1.292285017421644</v>
      </c>
      <c r="DN89">
        <v>0.13286426824964409</v>
      </c>
      <c r="DO89">
        <v>0</v>
      </c>
      <c r="DP89">
        <v>1.12571512195122</v>
      </c>
      <c r="DQ89">
        <v>0.2243117770034837</v>
      </c>
      <c r="DR89">
        <v>2.2948895623776371E-2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357</v>
      </c>
      <c r="EA89">
        <v>3.2962699999999998</v>
      </c>
      <c r="EB89">
        <v>2.6253500000000001</v>
      </c>
      <c r="EC89">
        <v>0.11104600000000001</v>
      </c>
      <c r="ED89">
        <v>0.11225499999999999</v>
      </c>
      <c r="EE89">
        <v>0.14119200000000001</v>
      </c>
      <c r="EF89">
        <v>0.13639599999999999</v>
      </c>
      <c r="EG89">
        <v>26923.1</v>
      </c>
      <c r="EH89">
        <v>27372.5</v>
      </c>
      <c r="EI89">
        <v>28179.4</v>
      </c>
      <c r="EJ89">
        <v>29680.5</v>
      </c>
      <c r="EK89">
        <v>33287.9</v>
      </c>
      <c r="EL89">
        <v>35571.9</v>
      </c>
      <c r="EM89">
        <v>39761</v>
      </c>
      <c r="EN89">
        <v>42409</v>
      </c>
      <c r="EO89">
        <v>2.1228699999999998</v>
      </c>
      <c r="EP89">
        <v>2.1437499999999998</v>
      </c>
      <c r="EQ89">
        <v>0.14490600000000001</v>
      </c>
      <c r="ER89">
        <v>0</v>
      </c>
      <c r="ES89">
        <v>31.194400000000002</v>
      </c>
      <c r="ET89">
        <v>999.9</v>
      </c>
      <c r="EU89">
        <v>63.1</v>
      </c>
      <c r="EV89">
        <v>38.700000000000003</v>
      </c>
      <c r="EW89">
        <v>43.195500000000003</v>
      </c>
      <c r="EX89">
        <v>57.120899999999999</v>
      </c>
      <c r="EY89">
        <v>-1.4382999999999999</v>
      </c>
      <c r="EZ89">
        <v>2</v>
      </c>
      <c r="FA89">
        <v>0.50518300000000005</v>
      </c>
      <c r="FB89">
        <v>0.32715100000000003</v>
      </c>
      <c r="FC89">
        <v>20.271699999999999</v>
      </c>
      <c r="FD89">
        <v>5.2198399999999996</v>
      </c>
      <c r="FE89">
        <v>12.0055</v>
      </c>
      <c r="FF89">
        <v>4.98665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1.8658600000000001</v>
      </c>
      <c r="FM89">
        <v>1.86222</v>
      </c>
      <c r="FN89">
        <v>1.86432</v>
      </c>
      <c r="FO89">
        <v>1.8603499999999999</v>
      </c>
      <c r="FP89">
        <v>1.86111</v>
      </c>
      <c r="FQ89">
        <v>1.8602000000000001</v>
      </c>
      <c r="FR89">
        <v>1.86188</v>
      </c>
      <c r="FS89">
        <v>1.8584700000000001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-3.3380000000000001</v>
      </c>
      <c r="GH89">
        <v>0.1154</v>
      </c>
      <c r="GI89">
        <v>-2.7106589400944232</v>
      </c>
      <c r="GJ89">
        <v>-1.6100910332537859E-3</v>
      </c>
      <c r="GK89">
        <v>7.0186618486508772E-7</v>
      </c>
      <c r="GL89">
        <v>-2.134652460378022E-10</v>
      </c>
      <c r="GM89">
        <v>0.1154050000000026</v>
      </c>
      <c r="GN89">
        <v>0</v>
      </c>
      <c r="GO89">
        <v>0</v>
      </c>
      <c r="GP89">
        <v>0</v>
      </c>
      <c r="GQ89">
        <v>5</v>
      </c>
      <c r="GR89">
        <v>2079</v>
      </c>
      <c r="GS89">
        <v>3</v>
      </c>
      <c r="GT89">
        <v>29</v>
      </c>
      <c r="GU89">
        <v>124.2</v>
      </c>
      <c r="GV89">
        <v>124.2</v>
      </c>
      <c r="GW89">
        <v>1.5515099999999999</v>
      </c>
      <c r="GX89">
        <v>2.5927699999999998</v>
      </c>
      <c r="GY89">
        <v>2.04834</v>
      </c>
      <c r="GZ89">
        <v>2.6049799999999999</v>
      </c>
      <c r="HA89">
        <v>2.1972700000000001</v>
      </c>
      <c r="HB89">
        <v>2.34619</v>
      </c>
      <c r="HC89">
        <v>42.032899999999998</v>
      </c>
      <c r="HD89">
        <v>14.368399999999999</v>
      </c>
      <c r="HE89">
        <v>18</v>
      </c>
      <c r="HF89">
        <v>630.34699999999998</v>
      </c>
      <c r="HG89">
        <v>717.36199999999997</v>
      </c>
      <c r="HH89">
        <v>31</v>
      </c>
      <c r="HI89">
        <v>33.760599999999997</v>
      </c>
      <c r="HJ89">
        <v>29.999700000000001</v>
      </c>
      <c r="HK89">
        <v>33.754399999999997</v>
      </c>
      <c r="HL89">
        <v>33.7654</v>
      </c>
      <c r="HM89">
        <v>31.093900000000001</v>
      </c>
      <c r="HN89">
        <v>27.286300000000001</v>
      </c>
      <c r="HO89">
        <v>37.517299999999999</v>
      </c>
      <c r="HP89">
        <v>31</v>
      </c>
      <c r="HQ89">
        <v>497.98099999999999</v>
      </c>
      <c r="HR89">
        <v>33.774700000000003</v>
      </c>
      <c r="HS89">
        <v>99.273700000000005</v>
      </c>
      <c r="HT89">
        <v>98.356899999999996</v>
      </c>
    </row>
    <row r="90" spans="1:228" x14ac:dyDescent="0.2">
      <c r="A90">
        <v>75</v>
      </c>
      <c r="B90">
        <v>1669222763.0999999</v>
      </c>
      <c r="C90">
        <v>295.5</v>
      </c>
      <c r="D90" t="s">
        <v>508</v>
      </c>
      <c r="E90" t="s">
        <v>509</v>
      </c>
      <c r="F90">
        <v>4</v>
      </c>
      <c r="G90">
        <v>1669222760.7874999</v>
      </c>
      <c r="H90">
        <f t="shared" si="34"/>
        <v>2.7237128586478331E-3</v>
      </c>
      <c r="I90">
        <f t="shared" si="35"/>
        <v>2.7237128586478332</v>
      </c>
      <c r="J90">
        <f t="shared" si="36"/>
        <v>12.711508857950953</v>
      </c>
      <c r="K90">
        <f t="shared" si="37"/>
        <v>471.86725000000001</v>
      </c>
      <c r="L90">
        <f t="shared" si="38"/>
        <v>330.19160922272221</v>
      </c>
      <c r="M90">
        <f t="shared" si="39"/>
        <v>33.379373957090195</v>
      </c>
      <c r="N90">
        <f t="shared" si="40"/>
        <v>47.701494998407384</v>
      </c>
      <c r="O90">
        <f t="shared" si="41"/>
        <v>0.15909647964512549</v>
      </c>
      <c r="P90">
        <f t="shared" si="42"/>
        <v>3.6756042290426438</v>
      </c>
      <c r="Q90">
        <f t="shared" si="43"/>
        <v>0.15536742447909224</v>
      </c>
      <c r="R90">
        <f t="shared" si="44"/>
        <v>9.7432401197182383E-2</v>
      </c>
      <c r="S90">
        <f t="shared" si="45"/>
        <v>226.11745232305589</v>
      </c>
      <c r="T90">
        <f t="shared" si="46"/>
        <v>33.444423481761156</v>
      </c>
      <c r="U90">
        <f t="shared" si="47"/>
        <v>33.546900000000001</v>
      </c>
      <c r="V90">
        <f t="shared" si="48"/>
        <v>5.2094456768490156</v>
      </c>
      <c r="W90">
        <f t="shared" si="49"/>
        <v>69.780869701091291</v>
      </c>
      <c r="X90">
        <f t="shared" si="50"/>
        <v>3.5137043399368819</v>
      </c>
      <c r="Y90">
        <f t="shared" si="51"/>
        <v>5.0353404235114185</v>
      </c>
      <c r="Z90">
        <f t="shared" si="52"/>
        <v>1.6957413369121337</v>
      </c>
      <c r="AA90">
        <f t="shared" si="53"/>
        <v>-120.11573706636943</v>
      </c>
      <c r="AB90">
        <f t="shared" si="54"/>
        <v>-120.09436812762556</v>
      </c>
      <c r="AC90">
        <f t="shared" si="55"/>
        <v>-7.5008031170231177</v>
      </c>
      <c r="AD90">
        <f t="shared" si="56"/>
        <v>-21.593455987962216</v>
      </c>
      <c r="AE90">
        <f t="shared" si="57"/>
        <v>36.137558668004338</v>
      </c>
      <c r="AF90">
        <f t="shared" si="58"/>
        <v>2.7527034537565935</v>
      </c>
      <c r="AG90">
        <f t="shared" si="59"/>
        <v>12.711508857950953</v>
      </c>
      <c r="AH90">
        <v>504.31508350573972</v>
      </c>
      <c r="AI90">
        <v>491.96290303030321</v>
      </c>
      <c r="AJ90">
        <v>1.713567339382704</v>
      </c>
      <c r="AK90">
        <v>65.850952648887542</v>
      </c>
      <c r="AL90">
        <f t="shared" si="60"/>
        <v>2.7237128586478332</v>
      </c>
      <c r="AM90">
        <v>33.607653306229338</v>
      </c>
      <c r="AN90">
        <v>34.750682417582418</v>
      </c>
      <c r="AO90">
        <v>-9.5624238883906185E-3</v>
      </c>
      <c r="AP90">
        <v>87.460255813304641</v>
      </c>
      <c r="AQ90">
        <v>56</v>
      </c>
      <c r="AR90">
        <v>9</v>
      </c>
      <c r="AS90">
        <f t="shared" si="61"/>
        <v>1</v>
      </c>
      <c r="AT90">
        <f t="shared" si="62"/>
        <v>0</v>
      </c>
      <c r="AU90">
        <f t="shared" si="63"/>
        <v>47258.896630382755</v>
      </c>
      <c r="AV90">
        <f t="shared" si="64"/>
        <v>1200.0125</v>
      </c>
      <c r="AW90">
        <f t="shared" si="65"/>
        <v>1025.9356074212726</v>
      </c>
      <c r="AX90">
        <f t="shared" si="66"/>
        <v>0.85493743391945709</v>
      </c>
      <c r="AY90">
        <f t="shared" si="67"/>
        <v>0.18842924746455214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1669222760.7874999</v>
      </c>
      <c r="BF90">
        <v>471.86725000000001</v>
      </c>
      <c r="BG90">
        <v>487.41637500000002</v>
      </c>
      <c r="BH90">
        <v>34.757862500000002</v>
      </c>
      <c r="BI90">
        <v>33.654274999999998</v>
      </c>
      <c r="BJ90">
        <v>475.20712500000002</v>
      </c>
      <c r="BK90">
        <v>34.642462500000001</v>
      </c>
      <c r="BL90">
        <v>650.05887499999994</v>
      </c>
      <c r="BM90">
        <v>100.990875</v>
      </c>
      <c r="BN90">
        <v>0.100046225</v>
      </c>
      <c r="BO90">
        <v>32.940849999999998</v>
      </c>
      <c r="BP90">
        <v>33.546900000000001</v>
      </c>
      <c r="BQ90">
        <v>999.9</v>
      </c>
      <c r="BR90">
        <v>0</v>
      </c>
      <c r="BS90">
        <v>0</v>
      </c>
      <c r="BT90">
        <v>8998.36</v>
      </c>
      <c r="BU90">
        <v>0</v>
      </c>
      <c r="BV90">
        <v>71.812150000000003</v>
      </c>
      <c r="BW90">
        <v>-15.549175</v>
      </c>
      <c r="BX90">
        <v>488.85862500000002</v>
      </c>
      <c r="BY90">
        <v>504.39137499999998</v>
      </c>
      <c r="BZ90">
        <v>1.10359125</v>
      </c>
      <c r="CA90">
        <v>487.41637500000002</v>
      </c>
      <c r="CB90">
        <v>33.654274999999998</v>
      </c>
      <c r="CC90">
        <v>3.51023</v>
      </c>
      <c r="CD90">
        <v>3.3987750000000001</v>
      </c>
      <c r="CE90">
        <v>26.6693125</v>
      </c>
      <c r="CF90">
        <v>26.122399999999999</v>
      </c>
      <c r="CG90">
        <v>1200.0125</v>
      </c>
      <c r="CH90">
        <v>0.50000100000000003</v>
      </c>
      <c r="CI90">
        <v>0.49999900000000003</v>
      </c>
      <c r="CJ90">
        <v>0</v>
      </c>
      <c r="CK90">
        <v>869.12862499999994</v>
      </c>
      <c r="CL90">
        <v>4.9990899999999998</v>
      </c>
      <c r="CM90">
        <v>9529.4987499999988</v>
      </c>
      <c r="CN90">
        <v>9557.9475000000002</v>
      </c>
      <c r="CO90">
        <v>42.75</v>
      </c>
      <c r="CP90">
        <v>44.375</v>
      </c>
      <c r="CQ90">
        <v>43.561999999999998</v>
      </c>
      <c r="CR90">
        <v>43.375</v>
      </c>
      <c r="CS90">
        <v>44.125</v>
      </c>
      <c r="CT90">
        <v>597.51</v>
      </c>
      <c r="CU90">
        <v>597.50375000000008</v>
      </c>
      <c r="CV90">
        <v>0</v>
      </c>
      <c r="CW90">
        <v>1669222770</v>
      </c>
      <c r="CX90">
        <v>0</v>
      </c>
      <c r="CY90">
        <v>1669215309.0999999</v>
      </c>
      <c r="CZ90" t="s">
        <v>356</v>
      </c>
      <c r="DA90">
        <v>1669215309.0999999</v>
      </c>
      <c r="DB90">
        <v>1669215308.0999999</v>
      </c>
      <c r="DC90">
        <v>4</v>
      </c>
      <c r="DD90">
        <v>-3.3000000000000002E-2</v>
      </c>
      <c r="DE90">
        <v>-1.7000000000000001E-2</v>
      </c>
      <c r="DF90">
        <v>-3.2709999999999999</v>
      </c>
      <c r="DG90">
        <v>0.115</v>
      </c>
      <c r="DH90">
        <v>409</v>
      </c>
      <c r="DI90">
        <v>31</v>
      </c>
      <c r="DJ90">
        <v>0.59</v>
      </c>
      <c r="DK90">
        <v>0.22</v>
      </c>
      <c r="DL90">
        <v>-15.376765853658529</v>
      </c>
      <c r="DM90">
        <v>-1.3655017421603139</v>
      </c>
      <c r="DN90">
        <v>0.13932331342347429</v>
      </c>
      <c r="DO90">
        <v>0</v>
      </c>
      <c r="DP90">
        <v>1.1320575609756101</v>
      </c>
      <c r="DQ90">
        <v>0.11376919860627099</v>
      </c>
      <c r="DR90">
        <v>2.2753400044023219E-2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357</v>
      </c>
      <c r="EA90">
        <v>3.2962799999999999</v>
      </c>
      <c r="EB90">
        <v>2.62534</v>
      </c>
      <c r="EC90">
        <v>0.112195</v>
      </c>
      <c r="ED90">
        <v>0.11339399999999999</v>
      </c>
      <c r="EE90">
        <v>0.14115</v>
      </c>
      <c r="EF90">
        <v>0.136712</v>
      </c>
      <c r="EG90">
        <v>26888.1</v>
      </c>
      <c r="EH90">
        <v>27337.3</v>
      </c>
      <c r="EI90">
        <v>28179.1</v>
      </c>
      <c r="EJ90">
        <v>29680.400000000001</v>
      </c>
      <c r="EK90">
        <v>33289.699999999997</v>
      </c>
      <c r="EL90">
        <v>35558.9</v>
      </c>
      <c r="EM90">
        <v>39761</v>
      </c>
      <c r="EN90">
        <v>42408.9</v>
      </c>
      <c r="EO90">
        <v>2.1231800000000001</v>
      </c>
      <c r="EP90">
        <v>2.14398</v>
      </c>
      <c r="EQ90">
        <v>0.14489099999999999</v>
      </c>
      <c r="ER90">
        <v>0</v>
      </c>
      <c r="ES90">
        <v>31.1982</v>
      </c>
      <c r="ET90">
        <v>999.9</v>
      </c>
      <c r="EU90">
        <v>63</v>
      </c>
      <c r="EV90">
        <v>38.700000000000003</v>
      </c>
      <c r="EW90">
        <v>43.138100000000001</v>
      </c>
      <c r="EX90">
        <v>56.9709</v>
      </c>
      <c r="EY90">
        <v>-1.54647</v>
      </c>
      <c r="EZ90">
        <v>2</v>
      </c>
      <c r="FA90">
        <v>0.50477399999999994</v>
      </c>
      <c r="FB90">
        <v>0.32521800000000001</v>
      </c>
      <c r="FC90">
        <v>20.271799999999999</v>
      </c>
      <c r="FD90">
        <v>5.2192400000000001</v>
      </c>
      <c r="FE90">
        <v>12.004300000000001</v>
      </c>
      <c r="FF90">
        <v>4.9869500000000002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1.8622000000000001</v>
      </c>
      <c r="FN90">
        <v>1.86432</v>
      </c>
      <c r="FO90">
        <v>1.8603499999999999</v>
      </c>
      <c r="FP90">
        <v>1.86111</v>
      </c>
      <c r="FQ90">
        <v>1.8602000000000001</v>
      </c>
      <c r="FR90">
        <v>1.86188</v>
      </c>
      <c r="FS90">
        <v>1.85842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-3.3439999999999999</v>
      </c>
      <c r="GH90">
        <v>0.1154</v>
      </c>
      <c r="GI90">
        <v>-2.7106589400944232</v>
      </c>
      <c r="GJ90">
        <v>-1.6100910332537859E-3</v>
      </c>
      <c r="GK90">
        <v>7.0186618486508772E-7</v>
      </c>
      <c r="GL90">
        <v>-2.134652460378022E-10</v>
      </c>
      <c r="GM90">
        <v>0.1154050000000026</v>
      </c>
      <c r="GN90">
        <v>0</v>
      </c>
      <c r="GO90">
        <v>0</v>
      </c>
      <c r="GP90">
        <v>0</v>
      </c>
      <c r="GQ90">
        <v>5</v>
      </c>
      <c r="GR90">
        <v>2079</v>
      </c>
      <c r="GS90">
        <v>3</v>
      </c>
      <c r="GT90">
        <v>29</v>
      </c>
      <c r="GU90">
        <v>124.2</v>
      </c>
      <c r="GV90">
        <v>124.2</v>
      </c>
      <c r="GW90">
        <v>1.56982</v>
      </c>
      <c r="GX90">
        <v>2.6025399999999999</v>
      </c>
      <c r="GY90">
        <v>2.04834</v>
      </c>
      <c r="GZ90">
        <v>2.6037599999999999</v>
      </c>
      <c r="HA90">
        <v>2.1972700000000001</v>
      </c>
      <c r="HB90">
        <v>2.2912599999999999</v>
      </c>
      <c r="HC90">
        <v>42.032899999999998</v>
      </c>
      <c r="HD90">
        <v>14.333399999999999</v>
      </c>
      <c r="HE90">
        <v>18</v>
      </c>
      <c r="HF90">
        <v>630.529</v>
      </c>
      <c r="HG90">
        <v>717.52499999999998</v>
      </c>
      <c r="HH90">
        <v>30.999700000000001</v>
      </c>
      <c r="HI90">
        <v>33.756399999999999</v>
      </c>
      <c r="HJ90">
        <v>29.9998</v>
      </c>
      <c r="HK90">
        <v>33.749499999999998</v>
      </c>
      <c r="HL90">
        <v>33.761299999999999</v>
      </c>
      <c r="HM90">
        <v>31.440100000000001</v>
      </c>
      <c r="HN90">
        <v>27.286300000000001</v>
      </c>
      <c r="HO90">
        <v>37.517299999999999</v>
      </c>
      <c r="HP90">
        <v>31</v>
      </c>
      <c r="HQ90">
        <v>504.65899999999999</v>
      </c>
      <c r="HR90">
        <v>33.7759</v>
      </c>
      <c r="HS90">
        <v>99.273399999999995</v>
      </c>
      <c r="HT90">
        <v>98.3566</v>
      </c>
    </row>
    <row r="91" spans="1:228" x14ac:dyDescent="0.2">
      <c r="A91">
        <v>76</v>
      </c>
      <c r="B91">
        <v>1669222767.0999999</v>
      </c>
      <c r="C91">
        <v>299.5</v>
      </c>
      <c r="D91" t="s">
        <v>510</v>
      </c>
      <c r="E91" t="s">
        <v>511</v>
      </c>
      <c r="F91">
        <v>4</v>
      </c>
      <c r="G91">
        <v>1669222765.0999999</v>
      </c>
      <c r="H91">
        <f t="shared" si="34"/>
        <v>2.6051790427112395E-3</v>
      </c>
      <c r="I91">
        <f t="shared" si="35"/>
        <v>2.6051790427112396</v>
      </c>
      <c r="J91">
        <f t="shared" si="36"/>
        <v>13.234689394795543</v>
      </c>
      <c r="K91">
        <f t="shared" si="37"/>
        <v>478.9772857142857</v>
      </c>
      <c r="L91">
        <f t="shared" si="38"/>
        <v>325.91302556031854</v>
      </c>
      <c r="M91">
        <f t="shared" si="39"/>
        <v>32.946136018655615</v>
      </c>
      <c r="N91">
        <f t="shared" si="40"/>
        <v>48.419208707167037</v>
      </c>
      <c r="O91">
        <f t="shared" si="41"/>
        <v>0.15224263052272988</v>
      </c>
      <c r="P91">
        <f t="shared" si="42"/>
        <v>3.6729990922905906</v>
      </c>
      <c r="Q91">
        <f t="shared" si="43"/>
        <v>0.14882186423216645</v>
      </c>
      <c r="R91">
        <f t="shared" si="44"/>
        <v>9.3314605680876267E-2</v>
      </c>
      <c r="S91">
        <f t="shared" si="45"/>
        <v>226.12018295051226</v>
      </c>
      <c r="T91">
        <f t="shared" si="46"/>
        <v>33.462760153929203</v>
      </c>
      <c r="U91">
        <f t="shared" si="47"/>
        <v>33.54062857142857</v>
      </c>
      <c r="V91">
        <f t="shared" si="48"/>
        <v>5.2076175590056879</v>
      </c>
      <c r="W91">
        <f t="shared" si="49"/>
        <v>69.820914124569597</v>
      </c>
      <c r="X91">
        <f t="shared" si="50"/>
        <v>3.514364371630311</v>
      </c>
      <c r="Y91">
        <f t="shared" si="51"/>
        <v>5.0333978231224927</v>
      </c>
      <c r="Z91">
        <f t="shared" si="52"/>
        <v>1.6932531873753769</v>
      </c>
      <c r="AA91">
        <f t="shared" si="53"/>
        <v>-114.88839578356566</v>
      </c>
      <c r="AB91">
        <f t="shared" si="54"/>
        <v>-120.12664635363484</v>
      </c>
      <c r="AC91">
        <f t="shared" si="55"/>
        <v>-7.5076575933988279</v>
      </c>
      <c r="AD91">
        <f t="shared" si="56"/>
        <v>-16.402516780087055</v>
      </c>
      <c r="AE91">
        <f t="shared" si="57"/>
        <v>36.503995247686241</v>
      </c>
      <c r="AF91">
        <f t="shared" si="58"/>
        <v>2.5693722085970636</v>
      </c>
      <c r="AG91">
        <f t="shared" si="59"/>
        <v>13.234689394795543</v>
      </c>
      <c r="AH91">
        <v>511.3355083573033</v>
      </c>
      <c r="AI91">
        <v>498.78758181818188</v>
      </c>
      <c r="AJ91">
        <v>1.7060566575532119</v>
      </c>
      <c r="AK91">
        <v>65.850952648887542</v>
      </c>
      <c r="AL91">
        <f t="shared" si="60"/>
        <v>2.6051790427112396</v>
      </c>
      <c r="AM91">
        <v>33.715770625184788</v>
      </c>
      <c r="AN91">
        <v>34.777479120879143</v>
      </c>
      <c r="AO91">
        <v>-3.2282752473843518E-3</v>
      </c>
      <c r="AP91">
        <v>87.460255813304641</v>
      </c>
      <c r="AQ91">
        <v>55</v>
      </c>
      <c r="AR91">
        <v>8</v>
      </c>
      <c r="AS91">
        <f t="shared" si="61"/>
        <v>1</v>
      </c>
      <c r="AT91">
        <f t="shared" si="62"/>
        <v>0</v>
      </c>
      <c r="AU91">
        <f t="shared" si="63"/>
        <v>47213.384704894663</v>
      </c>
      <c r="AV91">
        <f t="shared" si="64"/>
        <v>1200.015714285714</v>
      </c>
      <c r="AW91">
        <f t="shared" si="65"/>
        <v>1025.9394564510424</v>
      </c>
      <c r="AX91">
        <f t="shared" si="66"/>
        <v>0.85493835142126695</v>
      </c>
      <c r="AY91">
        <f t="shared" si="67"/>
        <v>0.18843101824304517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1669222765.0999999</v>
      </c>
      <c r="BF91">
        <v>478.9772857142857</v>
      </c>
      <c r="BG91">
        <v>494.65100000000001</v>
      </c>
      <c r="BH91">
        <v>34.765142857142862</v>
      </c>
      <c r="BI91">
        <v>33.735014285714293</v>
      </c>
      <c r="BJ91">
        <v>482.32528571428571</v>
      </c>
      <c r="BK91">
        <v>34.649742857142861</v>
      </c>
      <c r="BL91">
        <v>650.02842857142855</v>
      </c>
      <c r="BM91">
        <v>100.98871428571429</v>
      </c>
      <c r="BN91">
        <v>0.10002238571428571</v>
      </c>
      <c r="BO91">
        <v>32.933985714285718</v>
      </c>
      <c r="BP91">
        <v>33.54062857142857</v>
      </c>
      <c r="BQ91">
        <v>999.89999999999986</v>
      </c>
      <c r="BR91">
        <v>0</v>
      </c>
      <c r="BS91">
        <v>0</v>
      </c>
      <c r="BT91">
        <v>8989.5528571428567</v>
      </c>
      <c r="BU91">
        <v>0</v>
      </c>
      <c r="BV91">
        <v>68.058514285714281</v>
      </c>
      <c r="BW91">
        <v>-15.67381428571429</v>
      </c>
      <c r="BX91">
        <v>496.22857142857151</v>
      </c>
      <c r="BY91">
        <v>511.92071428571433</v>
      </c>
      <c r="BZ91">
        <v>1.030111428571429</v>
      </c>
      <c r="CA91">
        <v>494.65100000000001</v>
      </c>
      <c r="CB91">
        <v>33.735014285714293</v>
      </c>
      <c r="CC91">
        <v>3.5108871428571429</v>
      </c>
      <c r="CD91">
        <v>3.406857142857143</v>
      </c>
      <c r="CE91">
        <v>26.67248571428572</v>
      </c>
      <c r="CF91">
        <v>26.162557142857139</v>
      </c>
      <c r="CG91">
        <v>1200.015714285714</v>
      </c>
      <c r="CH91">
        <v>0.49997128571428578</v>
      </c>
      <c r="CI91">
        <v>0.50002871428571427</v>
      </c>
      <c r="CJ91">
        <v>0</v>
      </c>
      <c r="CK91">
        <v>869.61914285714283</v>
      </c>
      <c r="CL91">
        <v>4.9990899999999998</v>
      </c>
      <c r="CM91">
        <v>9534.0985714285725</v>
      </c>
      <c r="CN91">
        <v>9557.8671428571415</v>
      </c>
      <c r="CO91">
        <v>42.75</v>
      </c>
      <c r="CP91">
        <v>44.375</v>
      </c>
      <c r="CQ91">
        <v>43.553142857142859</v>
      </c>
      <c r="CR91">
        <v>43.375</v>
      </c>
      <c r="CS91">
        <v>44.125</v>
      </c>
      <c r="CT91">
        <v>597.47428571428566</v>
      </c>
      <c r="CU91">
        <v>597.5414285714287</v>
      </c>
      <c r="CV91">
        <v>0</v>
      </c>
      <c r="CW91">
        <v>1669222774.2</v>
      </c>
      <c r="CX91">
        <v>0</v>
      </c>
      <c r="CY91">
        <v>1669215309.0999999</v>
      </c>
      <c r="CZ91" t="s">
        <v>356</v>
      </c>
      <c r="DA91">
        <v>1669215309.0999999</v>
      </c>
      <c r="DB91">
        <v>1669215308.0999999</v>
      </c>
      <c r="DC91">
        <v>4</v>
      </c>
      <c r="DD91">
        <v>-3.3000000000000002E-2</v>
      </c>
      <c r="DE91">
        <v>-1.7000000000000001E-2</v>
      </c>
      <c r="DF91">
        <v>-3.2709999999999999</v>
      </c>
      <c r="DG91">
        <v>0.115</v>
      </c>
      <c r="DH91">
        <v>409</v>
      </c>
      <c r="DI91">
        <v>31</v>
      </c>
      <c r="DJ91">
        <v>0.59</v>
      </c>
      <c r="DK91">
        <v>0.22</v>
      </c>
      <c r="DL91">
        <v>-15.48964634146342</v>
      </c>
      <c r="DM91">
        <v>-1.2463965156794889</v>
      </c>
      <c r="DN91">
        <v>0.12657332030662849</v>
      </c>
      <c r="DO91">
        <v>0</v>
      </c>
      <c r="DP91">
        <v>1.1133307317073169</v>
      </c>
      <c r="DQ91">
        <v>-0.31954452961672719</v>
      </c>
      <c r="DR91">
        <v>4.9266093836467587E-2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357</v>
      </c>
      <c r="EA91">
        <v>3.2961</v>
      </c>
      <c r="EB91">
        <v>2.6252200000000001</v>
      </c>
      <c r="EC91">
        <v>0.113334</v>
      </c>
      <c r="ED91">
        <v>0.11452900000000001</v>
      </c>
      <c r="EE91">
        <v>0.14122699999999999</v>
      </c>
      <c r="EF91">
        <v>0.13673099999999999</v>
      </c>
      <c r="EG91">
        <v>26853.4</v>
      </c>
      <c r="EH91">
        <v>27302.400000000001</v>
      </c>
      <c r="EI91">
        <v>28178.9</v>
      </c>
      <c r="EJ91">
        <v>29680.5</v>
      </c>
      <c r="EK91">
        <v>33286.199999999997</v>
      </c>
      <c r="EL91">
        <v>35558.400000000001</v>
      </c>
      <c r="EM91">
        <v>39760.400000000001</v>
      </c>
      <c r="EN91">
        <v>42409.2</v>
      </c>
      <c r="EO91">
        <v>2.1232500000000001</v>
      </c>
      <c r="EP91">
        <v>2.1442999999999999</v>
      </c>
      <c r="EQ91">
        <v>0.14390800000000001</v>
      </c>
      <c r="ER91">
        <v>0</v>
      </c>
      <c r="ES91">
        <v>31.197700000000001</v>
      </c>
      <c r="ET91">
        <v>999.9</v>
      </c>
      <c r="EU91">
        <v>63</v>
      </c>
      <c r="EV91">
        <v>38.700000000000003</v>
      </c>
      <c r="EW91">
        <v>43.131700000000002</v>
      </c>
      <c r="EX91">
        <v>57.1509</v>
      </c>
      <c r="EY91">
        <v>-1.3982399999999999</v>
      </c>
      <c r="EZ91">
        <v>2</v>
      </c>
      <c r="FA91">
        <v>0.50461100000000003</v>
      </c>
      <c r="FB91">
        <v>0.32320300000000002</v>
      </c>
      <c r="FC91">
        <v>20.271699999999999</v>
      </c>
      <c r="FD91">
        <v>5.2192400000000001</v>
      </c>
      <c r="FE91">
        <v>12.0059</v>
      </c>
      <c r="FF91">
        <v>4.9868499999999996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1.8622000000000001</v>
      </c>
      <c r="FN91">
        <v>1.86432</v>
      </c>
      <c r="FO91">
        <v>1.8603499999999999</v>
      </c>
      <c r="FP91">
        <v>1.86111</v>
      </c>
      <c r="FQ91">
        <v>1.8602000000000001</v>
      </c>
      <c r="FR91">
        <v>1.86188</v>
      </c>
      <c r="FS91">
        <v>1.85842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-3.351</v>
      </c>
      <c r="GH91">
        <v>0.1154</v>
      </c>
      <c r="GI91">
        <v>-2.7106589400944232</v>
      </c>
      <c r="GJ91">
        <v>-1.6100910332537859E-3</v>
      </c>
      <c r="GK91">
        <v>7.0186618486508772E-7</v>
      </c>
      <c r="GL91">
        <v>-2.134652460378022E-10</v>
      </c>
      <c r="GM91">
        <v>0.1154050000000026</v>
      </c>
      <c r="GN91">
        <v>0</v>
      </c>
      <c r="GO91">
        <v>0</v>
      </c>
      <c r="GP91">
        <v>0</v>
      </c>
      <c r="GQ91">
        <v>5</v>
      </c>
      <c r="GR91">
        <v>2079</v>
      </c>
      <c r="GS91">
        <v>3</v>
      </c>
      <c r="GT91">
        <v>29</v>
      </c>
      <c r="GU91">
        <v>124.3</v>
      </c>
      <c r="GV91">
        <v>124.3</v>
      </c>
      <c r="GW91">
        <v>1.58691</v>
      </c>
      <c r="GX91">
        <v>2.5939899999999998</v>
      </c>
      <c r="GY91">
        <v>2.04834</v>
      </c>
      <c r="GZ91">
        <v>2.6037599999999999</v>
      </c>
      <c r="HA91">
        <v>2.1972700000000001</v>
      </c>
      <c r="HB91">
        <v>2.3022499999999999</v>
      </c>
      <c r="HC91">
        <v>42.032899999999998</v>
      </c>
      <c r="HD91">
        <v>14.350899999999999</v>
      </c>
      <c r="HE91">
        <v>18</v>
      </c>
      <c r="HF91">
        <v>630.54600000000005</v>
      </c>
      <c r="HG91">
        <v>717.77800000000002</v>
      </c>
      <c r="HH91">
        <v>30.999600000000001</v>
      </c>
      <c r="HI91">
        <v>33.752299999999998</v>
      </c>
      <c r="HJ91">
        <v>29.999700000000001</v>
      </c>
      <c r="HK91">
        <v>33.7453</v>
      </c>
      <c r="HL91">
        <v>33.757100000000001</v>
      </c>
      <c r="HM91">
        <v>31.787199999999999</v>
      </c>
      <c r="HN91">
        <v>27.286300000000001</v>
      </c>
      <c r="HO91">
        <v>37.139800000000001</v>
      </c>
      <c r="HP91">
        <v>31</v>
      </c>
      <c r="HQ91">
        <v>511.33800000000002</v>
      </c>
      <c r="HR91">
        <v>33.772199999999998</v>
      </c>
      <c r="HS91">
        <v>99.272199999999998</v>
      </c>
      <c r="HT91">
        <v>98.357200000000006</v>
      </c>
    </row>
    <row r="92" spans="1:228" x14ac:dyDescent="0.2">
      <c r="A92">
        <v>77</v>
      </c>
      <c r="B92">
        <v>1669222771.0999999</v>
      </c>
      <c r="C92">
        <v>303.5</v>
      </c>
      <c r="D92" t="s">
        <v>512</v>
      </c>
      <c r="E92" t="s">
        <v>513</v>
      </c>
      <c r="F92">
        <v>4</v>
      </c>
      <c r="G92">
        <v>1669222768.7874999</v>
      </c>
      <c r="H92">
        <f t="shared" si="34"/>
        <v>2.7757453229390063E-3</v>
      </c>
      <c r="I92">
        <f t="shared" si="35"/>
        <v>2.7757453229390063</v>
      </c>
      <c r="J92">
        <f t="shared" si="36"/>
        <v>13.116699374686782</v>
      </c>
      <c r="K92">
        <f t="shared" si="37"/>
        <v>485.06175000000002</v>
      </c>
      <c r="L92">
        <f t="shared" si="38"/>
        <v>342.15205138234847</v>
      </c>
      <c r="M92">
        <f t="shared" si="39"/>
        <v>34.587952994879586</v>
      </c>
      <c r="N92">
        <f t="shared" si="40"/>
        <v>49.034611778100157</v>
      </c>
      <c r="O92">
        <f t="shared" si="41"/>
        <v>0.16306630940380051</v>
      </c>
      <c r="P92">
        <f t="shared" si="42"/>
        <v>3.6812672171413006</v>
      </c>
      <c r="Q92">
        <f t="shared" si="43"/>
        <v>0.15915716880479122</v>
      </c>
      <c r="R92">
        <f t="shared" si="44"/>
        <v>9.9816645985520883E-2</v>
      </c>
      <c r="S92">
        <f t="shared" si="45"/>
        <v>226.1124621584338</v>
      </c>
      <c r="T92">
        <f t="shared" si="46"/>
        <v>33.423300547595197</v>
      </c>
      <c r="U92">
        <f t="shared" si="47"/>
        <v>33.526524999999999</v>
      </c>
      <c r="V92">
        <f t="shared" si="48"/>
        <v>5.2035084143734691</v>
      </c>
      <c r="W92">
        <f t="shared" si="49"/>
        <v>69.874056447097871</v>
      </c>
      <c r="X92">
        <f t="shared" si="50"/>
        <v>3.5165206306893695</v>
      </c>
      <c r="Y92">
        <f t="shared" si="51"/>
        <v>5.0326556228372858</v>
      </c>
      <c r="Z92">
        <f t="shared" si="52"/>
        <v>1.6869877836840996</v>
      </c>
      <c r="AA92">
        <f t="shared" si="53"/>
        <v>-122.41036874161018</v>
      </c>
      <c r="AB92">
        <f t="shared" si="54"/>
        <v>-118.11861501296984</v>
      </c>
      <c r="AC92">
        <f t="shared" si="55"/>
        <v>-7.3649758957386595</v>
      </c>
      <c r="AD92">
        <f t="shared" si="56"/>
        <v>-21.781497491884892</v>
      </c>
      <c r="AE92">
        <f t="shared" si="57"/>
        <v>36.668610387092748</v>
      </c>
      <c r="AF92">
        <f t="shared" si="58"/>
        <v>2.6611461590349283</v>
      </c>
      <c r="AG92">
        <f t="shared" si="59"/>
        <v>13.116699374686782</v>
      </c>
      <c r="AH92">
        <v>518.24602995400608</v>
      </c>
      <c r="AI92">
        <v>505.66959393939402</v>
      </c>
      <c r="AJ92">
        <v>1.725573102493571</v>
      </c>
      <c r="AK92">
        <v>65.850952648887542</v>
      </c>
      <c r="AL92">
        <f t="shared" si="60"/>
        <v>2.7757453229390063</v>
      </c>
      <c r="AM92">
        <v>33.731497913556247</v>
      </c>
      <c r="AN92">
        <v>34.791069230769253</v>
      </c>
      <c r="AO92">
        <v>9.9876464464615112E-3</v>
      </c>
      <c r="AP92">
        <v>87.460255813304641</v>
      </c>
      <c r="AQ92">
        <v>56</v>
      </c>
      <c r="AR92">
        <v>9</v>
      </c>
      <c r="AS92">
        <f t="shared" si="61"/>
        <v>1</v>
      </c>
      <c r="AT92">
        <f t="shared" si="62"/>
        <v>0</v>
      </c>
      <c r="AU92">
        <f t="shared" si="63"/>
        <v>47361.577067195562</v>
      </c>
      <c r="AV92">
        <f t="shared" si="64"/>
        <v>1199.9737500000001</v>
      </c>
      <c r="AW92">
        <f t="shared" si="65"/>
        <v>1025.9036762478931</v>
      </c>
      <c r="AX92">
        <f t="shared" si="66"/>
        <v>0.85493843198477726</v>
      </c>
      <c r="AY92">
        <f t="shared" si="67"/>
        <v>0.18843117373062018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1669222768.7874999</v>
      </c>
      <c r="BF92">
        <v>485.06175000000002</v>
      </c>
      <c r="BG92">
        <v>500.82974999999999</v>
      </c>
      <c r="BH92">
        <v>34.786237499999999</v>
      </c>
      <c r="BI92">
        <v>33.719275000000003</v>
      </c>
      <c r="BJ92">
        <v>488.41612500000002</v>
      </c>
      <c r="BK92">
        <v>34.670837499999998</v>
      </c>
      <c r="BL92">
        <v>649.99025000000006</v>
      </c>
      <c r="BM92">
        <v>100.989625</v>
      </c>
      <c r="BN92">
        <v>9.9796662500000008E-2</v>
      </c>
      <c r="BO92">
        <v>32.931362499999999</v>
      </c>
      <c r="BP92">
        <v>33.526524999999999</v>
      </c>
      <c r="BQ92">
        <v>999.9</v>
      </c>
      <c r="BR92">
        <v>0</v>
      </c>
      <c r="BS92">
        <v>0</v>
      </c>
      <c r="BT92">
        <v>9018.0462499999994</v>
      </c>
      <c r="BU92">
        <v>0</v>
      </c>
      <c r="BV92">
        <v>65.860649999999993</v>
      </c>
      <c r="BW92">
        <v>-15.7679375</v>
      </c>
      <c r="BX92">
        <v>502.54337500000003</v>
      </c>
      <c r="BY92">
        <v>518.30662499999994</v>
      </c>
      <c r="BZ92">
        <v>1.066975</v>
      </c>
      <c r="CA92">
        <v>500.82974999999999</v>
      </c>
      <c r="CB92">
        <v>33.719275000000003</v>
      </c>
      <c r="CC92">
        <v>3.51304375</v>
      </c>
      <c r="CD92">
        <v>3.40528875</v>
      </c>
      <c r="CE92">
        <v>26.6829</v>
      </c>
      <c r="CF92">
        <v>26.154787500000001</v>
      </c>
      <c r="CG92">
        <v>1199.9737500000001</v>
      </c>
      <c r="CH92">
        <v>0.49996937499999999</v>
      </c>
      <c r="CI92">
        <v>0.50003062499999995</v>
      </c>
      <c r="CJ92">
        <v>0</v>
      </c>
      <c r="CK92">
        <v>870.28674999999998</v>
      </c>
      <c r="CL92">
        <v>4.9990899999999998</v>
      </c>
      <c r="CM92">
        <v>9539.0825000000004</v>
      </c>
      <c r="CN92">
        <v>9557.5400000000009</v>
      </c>
      <c r="CO92">
        <v>42.75</v>
      </c>
      <c r="CP92">
        <v>44.375</v>
      </c>
      <c r="CQ92">
        <v>43.530999999999999</v>
      </c>
      <c r="CR92">
        <v>43.375</v>
      </c>
      <c r="CS92">
        <v>44.101374999999997</v>
      </c>
      <c r="CT92">
        <v>597.45124999999996</v>
      </c>
      <c r="CU92">
        <v>597.52499999999998</v>
      </c>
      <c r="CV92">
        <v>0</v>
      </c>
      <c r="CW92">
        <v>1669222777.8</v>
      </c>
      <c r="CX92">
        <v>0</v>
      </c>
      <c r="CY92">
        <v>1669215309.0999999</v>
      </c>
      <c r="CZ92" t="s">
        <v>356</v>
      </c>
      <c r="DA92">
        <v>1669215309.0999999</v>
      </c>
      <c r="DB92">
        <v>1669215308.0999999</v>
      </c>
      <c r="DC92">
        <v>4</v>
      </c>
      <c r="DD92">
        <v>-3.3000000000000002E-2</v>
      </c>
      <c r="DE92">
        <v>-1.7000000000000001E-2</v>
      </c>
      <c r="DF92">
        <v>-3.2709999999999999</v>
      </c>
      <c r="DG92">
        <v>0.115</v>
      </c>
      <c r="DH92">
        <v>409</v>
      </c>
      <c r="DI92">
        <v>31</v>
      </c>
      <c r="DJ92">
        <v>0.59</v>
      </c>
      <c r="DK92">
        <v>0.22</v>
      </c>
      <c r="DL92">
        <v>-15.56057804878049</v>
      </c>
      <c r="DM92">
        <v>-1.180812543554038</v>
      </c>
      <c r="DN92">
        <v>0.11925164520457419</v>
      </c>
      <c r="DO92">
        <v>0</v>
      </c>
      <c r="DP92">
        <v>1.105487804878049</v>
      </c>
      <c r="DQ92">
        <v>-0.42738271777003589</v>
      </c>
      <c r="DR92">
        <v>5.2651371302744707E-2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357</v>
      </c>
      <c r="EA92">
        <v>3.2959800000000001</v>
      </c>
      <c r="EB92">
        <v>2.6252800000000001</v>
      </c>
      <c r="EC92">
        <v>0.11447300000000001</v>
      </c>
      <c r="ED92">
        <v>0.115662</v>
      </c>
      <c r="EE92">
        <v>0.14125499999999999</v>
      </c>
      <c r="EF92">
        <v>0.136626</v>
      </c>
      <c r="EG92">
        <v>26819.4</v>
      </c>
      <c r="EH92">
        <v>27267.3</v>
      </c>
      <c r="EI92">
        <v>28179.5</v>
      </c>
      <c r="EJ92">
        <v>29680.5</v>
      </c>
      <c r="EK92">
        <v>33286.1</v>
      </c>
      <c r="EL92">
        <v>35562.800000000003</v>
      </c>
      <c r="EM92">
        <v>39761.4</v>
      </c>
      <c r="EN92">
        <v>42409.2</v>
      </c>
      <c r="EO92">
        <v>2.1230799999999999</v>
      </c>
      <c r="EP92">
        <v>2.1441499999999998</v>
      </c>
      <c r="EQ92">
        <v>0.14387800000000001</v>
      </c>
      <c r="ER92">
        <v>0</v>
      </c>
      <c r="ES92">
        <v>31.194700000000001</v>
      </c>
      <c r="ET92">
        <v>999.9</v>
      </c>
      <c r="EU92">
        <v>62.9</v>
      </c>
      <c r="EV92">
        <v>38.700000000000003</v>
      </c>
      <c r="EW92">
        <v>43.059800000000003</v>
      </c>
      <c r="EX92">
        <v>56.850900000000003</v>
      </c>
      <c r="EY92">
        <v>-1.4102600000000001</v>
      </c>
      <c r="EZ92">
        <v>2</v>
      </c>
      <c r="FA92">
        <v>0.50407000000000002</v>
      </c>
      <c r="FB92">
        <v>0.32067800000000002</v>
      </c>
      <c r="FC92">
        <v>20.271699999999999</v>
      </c>
      <c r="FD92">
        <v>5.2186399999999997</v>
      </c>
      <c r="FE92">
        <v>12.0059</v>
      </c>
      <c r="FF92">
        <v>4.98665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1.8622000000000001</v>
      </c>
      <c r="FN92">
        <v>1.86432</v>
      </c>
      <c r="FO92">
        <v>1.8603499999999999</v>
      </c>
      <c r="FP92">
        <v>1.86111</v>
      </c>
      <c r="FQ92">
        <v>1.8602000000000001</v>
      </c>
      <c r="FR92">
        <v>1.86188</v>
      </c>
      <c r="FS92">
        <v>1.8584400000000001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-3.3580000000000001</v>
      </c>
      <c r="GH92">
        <v>0.1154</v>
      </c>
      <c r="GI92">
        <v>-2.7106589400944232</v>
      </c>
      <c r="GJ92">
        <v>-1.6100910332537859E-3</v>
      </c>
      <c r="GK92">
        <v>7.0186618486508772E-7</v>
      </c>
      <c r="GL92">
        <v>-2.134652460378022E-10</v>
      </c>
      <c r="GM92">
        <v>0.1154050000000026</v>
      </c>
      <c r="GN92">
        <v>0</v>
      </c>
      <c r="GO92">
        <v>0</v>
      </c>
      <c r="GP92">
        <v>0</v>
      </c>
      <c r="GQ92">
        <v>5</v>
      </c>
      <c r="GR92">
        <v>2079</v>
      </c>
      <c r="GS92">
        <v>3</v>
      </c>
      <c r="GT92">
        <v>29</v>
      </c>
      <c r="GU92">
        <v>124.4</v>
      </c>
      <c r="GV92">
        <v>124.4</v>
      </c>
      <c r="GW92">
        <v>1.6040000000000001</v>
      </c>
      <c r="GX92">
        <v>2.5952099999999998</v>
      </c>
      <c r="GY92">
        <v>2.04834</v>
      </c>
      <c r="GZ92">
        <v>2.6049799999999999</v>
      </c>
      <c r="HA92">
        <v>2.1972700000000001</v>
      </c>
      <c r="HB92">
        <v>2.34009</v>
      </c>
      <c r="HC92">
        <v>42.032899999999998</v>
      </c>
      <c r="HD92">
        <v>14.350899999999999</v>
      </c>
      <c r="HE92">
        <v>18</v>
      </c>
      <c r="HF92">
        <v>630.36300000000006</v>
      </c>
      <c r="HG92">
        <v>717.59100000000001</v>
      </c>
      <c r="HH92">
        <v>30.999400000000001</v>
      </c>
      <c r="HI92">
        <v>33.7485</v>
      </c>
      <c r="HJ92">
        <v>29.999600000000001</v>
      </c>
      <c r="HK92">
        <v>33.740400000000001</v>
      </c>
      <c r="HL92">
        <v>33.753</v>
      </c>
      <c r="HM92">
        <v>32.131999999999998</v>
      </c>
      <c r="HN92">
        <v>27.286300000000001</v>
      </c>
      <c r="HO92">
        <v>37.139800000000001</v>
      </c>
      <c r="HP92">
        <v>31</v>
      </c>
      <c r="HQ92">
        <v>518.01599999999996</v>
      </c>
      <c r="HR92">
        <v>33.772199999999998</v>
      </c>
      <c r="HS92">
        <v>99.274500000000003</v>
      </c>
      <c r="HT92">
        <v>98.357100000000003</v>
      </c>
    </row>
    <row r="93" spans="1:228" x14ac:dyDescent="0.2">
      <c r="A93">
        <v>78</v>
      </c>
      <c r="B93">
        <v>1669222775.0999999</v>
      </c>
      <c r="C93">
        <v>307.5</v>
      </c>
      <c r="D93" t="s">
        <v>514</v>
      </c>
      <c r="E93" t="s">
        <v>515</v>
      </c>
      <c r="F93">
        <v>4</v>
      </c>
      <c r="G93">
        <v>1669222773.0999999</v>
      </c>
      <c r="H93">
        <f t="shared" si="34"/>
        <v>2.7089253506236205E-3</v>
      </c>
      <c r="I93">
        <f t="shared" si="35"/>
        <v>2.7089253506236206</v>
      </c>
      <c r="J93">
        <f t="shared" si="36"/>
        <v>13.532299739430208</v>
      </c>
      <c r="K93">
        <f t="shared" si="37"/>
        <v>492.22571428571428</v>
      </c>
      <c r="L93">
        <f t="shared" si="38"/>
        <v>341.68536732575632</v>
      </c>
      <c r="M93">
        <f t="shared" si="39"/>
        <v>34.541279581602026</v>
      </c>
      <c r="N93">
        <f t="shared" si="40"/>
        <v>49.759537985093566</v>
      </c>
      <c r="O93">
        <f t="shared" si="41"/>
        <v>0.15903411278641214</v>
      </c>
      <c r="P93">
        <f t="shared" si="42"/>
        <v>3.6747048872951327</v>
      </c>
      <c r="Q93">
        <f t="shared" si="43"/>
        <v>0.15530705487871577</v>
      </c>
      <c r="R93">
        <f t="shared" si="44"/>
        <v>9.7394495695574013E-2</v>
      </c>
      <c r="S93">
        <f t="shared" si="45"/>
        <v>226.10673309439744</v>
      </c>
      <c r="T93">
        <f t="shared" si="46"/>
        <v>33.43833998838285</v>
      </c>
      <c r="U93">
        <f t="shared" si="47"/>
        <v>33.52665714285714</v>
      </c>
      <c r="V93">
        <f t="shared" si="48"/>
        <v>5.2035469017497968</v>
      </c>
      <c r="W93">
        <f t="shared" si="49"/>
        <v>69.869303145032518</v>
      </c>
      <c r="X93">
        <f t="shared" si="50"/>
        <v>3.5163283608184628</v>
      </c>
      <c r="Y93">
        <f t="shared" si="51"/>
        <v>5.0327228160833064</v>
      </c>
      <c r="Z93">
        <f t="shared" si="52"/>
        <v>1.6872185409313341</v>
      </c>
      <c r="AA93">
        <f t="shared" si="53"/>
        <v>-119.46360796250167</v>
      </c>
      <c r="AB93">
        <f t="shared" si="54"/>
        <v>-117.88718109174312</v>
      </c>
      <c r="AC93">
        <f t="shared" si="55"/>
        <v>-7.3636854597771917</v>
      </c>
      <c r="AD93">
        <f t="shared" si="56"/>
        <v>-18.607741419624546</v>
      </c>
      <c r="AE93">
        <f t="shared" si="57"/>
        <v>36.797156277194105</v>
      </c>
      <c r="AF93">
        <f t="shared" si="58"/>
        <v>2.7750240140065876</v>
      </c>
      <c r="AG93">
        <f t="shared" si="59"/>
        <v>13.532299739430208</v>
      </c>
      <c r="AH93">
        <v>525.18793453614501</v>
      </c>
      <c r="AI93">
        <v>512.51764848484856</v>
      </c>
      <c r="AJ93">
        <v>1.7046812746430411</v>
      </c>
      <c r="AK93">
        <v>65.850952648887542</v>
      </c>
      <c r="AL93">
        <f t="shared" si="60"/>
        <v>2.7089253506236206</v>
      </c>
      <c r="AM93">
        <v>33.698576394898623</v>
      </c>
      <c r="AN93">
        <v>34.776730769230802</v>
      </c>
      <c r="AO93">
        <v>1.48407939958183E-3</v>
      </c>
      <c r="AP93">
        <v>87.460255813304641</v>
      </c>
      <c r="AQ93">
        <v>55</v>
      </c>
      <c r="AR93">
        <v>8</v>
      </c>
      <c r="AS93">
        <f t="shared" si="61"/>
        <v>1</v>
      </c>
      <c r="AT93">
        <f t="shared" si="62"/>
        <v>0</v>
      </c>
      <c r="AU93">
        <f t="shared" si="63"/>
        <v>47244.25125042216</v>
      </c>
      <c r="AV93">
        <f t="shared" si="64"/>
        <v>1199.937142857143</v>
      </c>
      <c r="AW93">
        <f t="shared" si="65"/>
        <v>1025.872985023004</v>
      </c>
      <c r="AX93">
        <f t="shared" si="66"/>
        <v>0.85493893670156851</v>
      </c>
      <c r="AY93">
        <f t="shared" si="67"/>
        <v>0.18843214783402723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1669222773.0999999</v>
      </c>
      <c r="BF93">
        <v>492.22571428571428</v>
      </c>
      <c r="BG93">
        <v>508.07757142857139</v>
      </c>
      <c r="BH93">
        <v>34.783828571428572</v>
      </c>
      <c r="BI93">
        <v>33.671257142857137</v>
      </c>
      <c r="BJ93">
        <v>495.5878571428571</v>
      </c>
      <c r="BK93">
        <v>34.668428571428571</v>
      </c>
      <c r="BL93">
        <v>650.02071428571435</v>
      </c>
      <c r="BM93">
        <v>100.9907142857143</v>
      </c>
      <c r="BN93">
        <v>0.10018068571428571</v>
      </c>
      <c r="BO93">
        <v>32.931600000000003</v>
      </c>
      <c r="BP93">
        <v>33.52665714285714</v>
      </c>
      <c r="BQ93">
        <v>999.89999999999986</v>
      </c>
      <c r="BR93">
        <v>0</v>
      </c>
      <c r="BS93">
        <v>0</v>
      </c>
      <c r="BT93">
        <v>8995.267142857143</v>
      </c>
      <c r="BU93">
        <v>0</v>
      </c>
      <c r="BV93">
        <v>64.4602</v>
      </c>
      <c r="BW93">
        <v>-15.851985714285711</v>
      </c>
      <c r="BX93">
        <v>509.96414285714292</v>
      </c>
      <c r="BY93">
        <v>525.78142857142859</v>
      </c>
      <c r="BZ93">
        <v>1.1125771428571429</v>
      </c>
      <c r="CA93">
        <v>508.07757142857139</v>
      </c>
      <c r="CB93">
        <v>33.671257142857137</v>
      </c>
      <c r="CC93">
        <v>3.512838571428571</v>
      </c>
      <c r="CD93">
        <v>3.4004814285714291</v>
      </c>
      <c r="CE93">
        <v>26.681928571428571</v>
      </c>
      <c r="CF93">
        <v>26.130871428571421</v>
      </c>
      <c r="CG93">
        <v>1199.937142857143</v>
      </c>
      <c r="CH93">
        <v>0.49995328571428582</v>
      </c>
      <c r="CI93">
        <v>0.50004671428571423</v>
      </c>
      <c r="CJ93">
        <v>0</v>
      </c>
      <c r="CK93">
        <v>871.06471428571422</v>
      </c>
      <c r="CL93">
        <v>4.9990899999999998</v>
      </c>
      <c r="CM93">
        <v>9545.3214285714294</v>
      </c>
      <c r="CN93">
        <v>9557.1799999999985</v>
      </c>
      <c r="CO93">
        <v>42.75</v>
      </c>
      <c r="CP93">
        <v>44.357000000000014</v>
      </c>
      <c r="CQ93">
        <v>43.5</v>
      </c>
      <c r="CR93">
        <v>43.375</v>
      </c>
      <c r="CS93">
        <v>44.125</v>
      </c>
      <c r="CT93">
        <v>597.41142857142847</v>
      </c>
      <c r="CU93">
        <v>597.52571428571434</v>
      </c>
      <c r="CV93">
        <v>0</v>
      </c>
      <c r="CW93">
        <v>1669222782</v>
      </c>
      <c r="CX93">
        <v>0</v>
      </c>
      <c r="CY93">
        <v>1669215309.0999999</v>
      </c>
      <c r="CZ93" t="s">
        <v>356</v>
      </c>
      <c r="DA93">
        <v>1669215309.0999999</v>
      </c>
      <c r="DB93">
        <v>1669215308.0999999</v>
      </c>
      <c r="DC93">
        <v>4</v>
      </c>
      <c r="DD93">
        <v>-3.3000000000000002E-2</v>
      </c>
      <c r="DE93">
        <v>-1.7000000000000001E-2</v>
      </c>
      <c r="DF93">
        <v>-3.2709999999999999</v>
      </c>
      <c r="DG93">
        <v>0.115</v>
      </c>
      <c r="DH93">
        <v>409</v>
      </c>
      <c r="DI93">
        <v>31</v>
      </c>
      <c r="DJ93">
        <v>0.59</v>
      </c>
      <c r="DK93">
        <v>0.22</v>
      </c>
      <c r="DL93">
        <v>-15.64212195121951</v>
      </c>
      <c r="DM93">
        <v>-1.331924738675939</v>
      </c>
      <c r="DN93">
        <v>0.1334881843902393</v>
      </c>
      <c r="DO93">
        <v>0</v>
      </c>
      <c r="DP93">
        <v>1.097426097560976</v>
      </c>
      <c r="DQ93">
        <v>-0.27207449477351758</v>
      </c>
      <c r="DR93">
        <v>4.9157265491732029E-2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357</v>
      </c>
      <c r="EA93">
        <v>3.29636</v>
      </c>
      <c r="EB93">
        <v>2.6252599999999999</v>
      </c>
      <c r="EC93">
        <v>0.11561</v>
      </c>
      <c r="ED93">
        <v>0.116785</v>
      </c>
      <c r="EE93">
        <v>0.14122000000000001</v>
      </c>
      <c r="EF93">
        <v>0.136543</v>
      </c>
      <c r="EG93">
        <v>26784.7</v>
      </c>
      <c r="EH93">
        <v>27232.799999999999</v>
      </c>
      <c r="EI93">
        <v>28179.200000000001</v>
      </c>
      <c r="EJ93">
        <v>29680.6</v>
      </c>
      <c r="EK93">
        <v>33287</v>
      </c>
      <c r="EL93">
        <v>35566.5</v>
      </c>
      <c r="EM93">
        <v>39760.699999999997</v>
      </c>
      <c r="EN93">
        <v>42409.3</v>
      </c>
      <c r="EO93">
        <v>2.1235499999999998</v>
      </c>
      <c r="EP93">
        <v>2.14412</v>
      </c>
      <c r="EQ93">
        <v>0.14388600000000001</v>
      </c>
      <c r="ER93">
        <v>0</v>
      </c>
      <c r="ES93">
        <v>31.189900000000002</v>
      </c>
      <c r="ET93">
        <v>999.9</v>
      </c>
      <c r="EU93">
        <v>62.9</v>
      </c>
      <c r="EV93">
        <v>38.700000000000003</v>
      </c>
      <c r="EW93">
        <v>43.0642</v>
      </c>
      <c r="EX93">
        <v>56.910899999999998</v>
      </c>
      <c r="EY93">
        <v>-1.52244</v>
      </c>
      <c r="EZ93">
        <v>2</v>
      </c>
      <c r="FA93">
        <v>0.50365300000000002</v>
      </c>
      <c r="FB93">
        <v>0.317685</v>
      </c>
      <c r="FC93">
        <v>20.271799999999999</v>
      </c>
      <c r="FD93">
        <v>5.2172900000000002</v>
      </c>
      <c r="FE93">
        <v>12.0053</v>
      </c>
      <c r="FF93">
        <v>4.98665</v>
      </c>
      <c r="FG93">
        <v>3.2845800000000001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1.86219</v>
      </c>
      <c r="FN93">
        <v>1.86432</v>
      </c>
      <c r="FO93">
        <v>1.8603499999999999</v>
      </c>
      <c r="FP93">
        <v>1.86111</v>
      </c>
      <c r="FQ93">
        <v>1.8602000000000001</v>
      </c>
      <c r="FR93">
        <v>1.86188</v>
      </c>
      <c r="FS93">
        <v>1.8584400000000001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-3.3660000000000001</v>
      </c>
      <c r="GH93">
        <v>0.1154</v>
      </c>
      <c r="GI93">
        <v>-2.7106589400944232</v>
      </c>
      <c r="GJ93">
        <v>-1.6100910332537859E-3</v>
      </c>
      <c r="GK93">
        <v>7.0186618486508772E-7</v>
      </c>
      <c r="GL93">
        <v>-2.134652460378022E-10</v>
      </c>
      <c r="GM93">
        <v>0.1154050000000026</v>
      </c>
      <c r="GN93">
        <v>0</v>
      </c>
      <c r="GO93">
        <v>0</v>
      </c>
      <c r="GP93">
        <v>0</v>
      </c>
      <c r="GQ93">
        <v>5</v>
      </c>
      <c r="GR93">
        <v>2079</v>
      </c>
      <c r="GS93">
        <v>3</v>
      </c>
      <c r="GT93">
        <v>29</v>
      </c>
      <c r="GU93">
        <v>124.4</v>
      </c>
      <c r="GV93">
        <v>124.5</v>
      </c>
      <c r="GW93">
        <v>1.6210899999999999</v>
      </c>
      <c r="GX93">
        <v>2.6025399999999999</v>
      </c>
      <c r="GY93">
        <v>2.04834</v>
      </c>
      <c r="GZ93">
        <v>2.6049799999999999</v>
      </c>
      <c r="HA93">
        <v>2.1972700000000001</v>
      </c>
      <c r="HB93">
        <v>2.2827099999999998</v>
      </c>
      <c r="HC93">
        <v>42.032899999999998</v>
      </c>
      <c r="HD93">
        <v>14.3247</v>
      </c>
      <c r="HE93">
        <v>18</v>
      </c>
      <c r="HF93">
        <v>630.67999999999995</v>
      </c>
      <c r="HG93">
        <v>717.49800000000005</v>
      </c>
      <c r="HH93">
        <v>30.999300000000002</v>
      </c>
      <c r="HI93">
        <v>33.743499999999997</v>
      </c>
      <c r="HJ93">
        <v>29.999600000000001</v>
      </c>
      <c r="HK93">
        <v>33.735399999999998</v>
      </c>
      <c r="HL93">
        <v>33.747300000000003</v>
      </c>
      <c r="HM93">
        <v>32.476700000000001</v>
      </c>
      <c r="HN93">
        <v>27.286300000000001</v>
      </c>
      <c r="HO93">
        <v>37.139800000000001</v>
      </c>
      <c r="HP93">
        <v>31</v>
      </c>
      <c r="HQ93">
        <v>524.69500000000005</v>
      </c>
      <c r="HR93">
        <v>33.772300000000001</v>
      </c>
      <c r="HS93">
        <v>99.273099999999999</v>
      </c>
      <c r="HT93">
        <v>98.357500000000002</v>
      </c>
    </row>
    <row r="94" spans="1:228" x14ac:dyDescent="0.2">
      <c r="A94">
        <v>79</v>
      </c>
      <c r="B94">
        <v>1669222779.0999999</v>
      </c>
      <c r="C94">
        <v>311.5</v>
      </c>
      <c r="D94" t="s">
        <v>516</v>
      </c>
      <c r="E94" t="s">
        <v>517</v>
      </c>
      <c r="F94">
        <v>4</v>
      </c>
      <c r="G94">
        <v>1669222776.7874999</v>
      </c>
      <c r="H94">
        <f t="shared" si="34"/>
        <v>2.7185669965301873E-3</v>
      </c>
      <c r="I94">
        <f t="shared" si="35"/>
        <v>2.7185669965301873</v>
      </c>
      <c r="J94">
        <f t="shared" si="36"/>
        <v>13.553705440010788</v>
      </c>
      <c r="K94">
        <f t="shared" si="37"/>
        <v>498.30537500000003</v>
      </c>
      <c r="L94">
        <f t="shared" si="38"/>
        <v>347.93114043717844</v>
      </c>
      <c r="M94">
        <f t="shared" si="39"/>
        <v>35.172671846475843</v>
      </c>
      <c r="N94">
        <f t="shared" si="40"/>
        <v>50.374138434943198</v>
      </c>
      <c r="O94">
        <f t="shared" si="41"/>
        <v>0.15968433997317982</v>
      </c>
      <c r="P94">
        <f t="shared" si="42"/>
        <v>3.6708314570957792</v>
      </c>
      <c r="Q94">
        <f t="shared" si="43"/>
        <v>0.15592326670730489</v>
      </c>
      <c r="R94">
        <f t="shared" si="44"/>
        <v>9.7782580997484936E-2</v>
      </c>
      <c r="S94">
        <f t="shared" si="45"/>
        <v>226.12002148656347</v>
      </c>
      <c r="T94">
        <f t="shared" si="46"/>
        <v>33.435796908026468</v>
      </c>
      <c r="U94">
        <f t="shared" si="47"/>
        <v>33.520000000000003</v>
      </c>
      <c r="V94">
        <f t="shared" si="48"/>
        <v>5.2016082780952511</v>
      </c>
      <c r="W94">
        <f t="shared" si="49"/>
        <v>69.848134143938495</v>
      </c>
      <c r="X94">
        <f t="shared" si="50"/>
        <v>3.5150480833543201</v>
      </c>
      <c r="Y94">
        <f t="shared" si="51"/>
        <v>5.0324151481423076</v>
      </c>
      <c r="Z94">
        <f t="shared" si="52"/>
        <v>1.686560194740931</v>
      </c>
      <c r="AA94">
        <f t="shared" si="53"/>
        <v>-119.88880454698126</v>
      </c>
      <c r="AB94">
        <f t="shared" si="54"/>
        <v>-116.66067594774353</v>
      </c>
      <c r="AC94">
        <f t="shared" si="55"/>
        <v>-7.2944856470415216</v>
      </c>
      <c r="AD94">
        <f t="shared" si="56"/>
        <v>-17.723944655202828</v>
      </c>
      <c r="AE94">
        <f t="shared" si="57"/>
        <v>36.979354005882023</v>
      </c>
      <c r="AF94">
        <f t="shared" si="58"/>
        <v>2.7828120506449303</v>
      </c>
      <c r="AG94">
        <f t="shared" si="59"/>
        <v>13.553705440010788</v>
      </c>
      <c r="AH94">
        <v>532.09703159063611</v>
      </c>
      <c r="AI94">
        <v>519.368696969697</v>
      </c>
      <c r="AJ94">
        <v>1.7169764325264281</v>
      </c>
      <c r="AK94">
        <v>65.850952648887542</v>
      </c>
      <c r="AL94">
        <f t="shared" si="60"/>
        <v>2.7185669965301873</v>
      </c>
      <c r="AM94">
        <v>33.662225115411367</v>
      </c>
      <c r="AN94">
        <v>34.76638351648355</v>
      </c>
      <c r="AO94">
        <v>-2.668239204661001E-3</v>
      </c>
      <c r="AP94">
        <v>87.460255813304641</v>
      </c>
      <c r="AQ94">
        <v>55</v>
      </c>
      <c r="AR94">
        <v>8</v>
      </c>
      <c r="AS94">
        <f t="shared" si="61"/>
        <v>1</v>
      </c>
      <c r="AT94">
        <f t="shared" si="62"/>
        <v>0</v>
      </c>
      <c r="AU94">
        <f t="shared" si="63"/>
        <v>47175.200763073633</v>
      </c>
      <c r="AV94">
        <f t="shared" si="64"/>
        <v>1200.0125</v>
      </c>
      <c r="AW94">
        <f t="shared" si="65"/>
        <v>1025.9369385940745</v>
      </c>
      <c r="AX94">
        <f t="shared" si="66"/>
        <v>0.8549385432185701</v>
      </c>
      <c r="AY94">
        <f t="shared" si="67"/>
        <v>0.18843138841184026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1669222776.7874999</v>
      </c>
      <c r="BF94">
        <v>498.30537500000003</v>
      </c>
      <c r="BG94">
        <v>514.24087499999996</v>
      </c>
      <c r="BH94">
        <v>34.771162500000003</v>
      </c>
      <c r="BI94">
        <v>33.655500000000004</v>
      </c>
      <c r="BJ94">
        <v>501.67424999999997</v>
      </c>
      <c r="BK94">
        <v>34.655762500000002</v>
      </c>
      <c r="BL94">
        <v>650.0474999999999</v>
      </c>
      <c r="BM94">
        <v>100.990875</v>
      </c>
      <c r="BN94">
        <v>0.10002419999999999</v>
      </c>
      <c r="BO94">
        <v>32.930512499999999</v>
      </c>
      <c r="BP94">
        <v>33.520000000000003</v>
      </c>
      <c r="BQ94">
        <v>999.9</v>
      </c>
      <c r="BR94">
        <v>0</v>
      </c>
      <c r="BS94">
        <v>0</v>
      </c>
      <c r="BT94">
        <v>8981.875</v>
      </c>
      <c r="BU94">
        <v>0</v>
      </c>
      <c r="BV94">
        <v>63.902562500000002</v>
      </c>
      <c r="BW94">
        <v>-15.935537500000001</v>
      </c>
      <c r="BX94">
        <v>516.25600000000009</v>
      </c>
      <c r="BY94">
        <v>532.15087500000004</v>
      </c>
      <c r="BZ94">
        <v>1.1156550000000001</v>
      </c>
      <c r="CA94">
        <v>514.24087499999996</v>
      </c>
      <c r="CB94">
        <v>33.655500000000004</v>
      </c>
      <c r="CC94">
        <v>3.5115687499999999</v>
      </c>
      <c r="CD94">
        <v>3.3988974999999999</v>
      </c>
      <c r="CE94">
        <v>26.675775000000002</v>
      </c>
      <c r="CF94">
        <v>26.123012500000002</v>
      </c>
      <c r="CG94">
        <v>1200.0125</v>
      </c>
      <c r="CH94">
        <v>0.49996600000000002</v>
      </c>
      <c r="CI94">
        <v>0.50003399999999998</v>
      </c>
      <c r="CJ94">
        <v>0</v>
      </c>
      <c r="CK94">
        <v>871.70562500000005</v>
      </c>
      <c r="CL94">
        <v>4.9990899999999998</v>
      </c>
      <c r="CM94">
        <v>9551.9549999999999</v>
      </c>
      <c r="CN94">
        <v>9557.8337499999998</v>
      </c>
      <c r="CO94">
        <v>42.726374999999997</v>
      </c>
      <c r="CP94">
        <v>44.351374999999997</v>
      </c>
      <c r="CQ94">
        <v>43.5</v>
      </c>
      <c r="CR94">
        <v>43.375</v>
      </c>
      <c r="CS94">
        <v>44.125</v>
      </c>
      <c r="CT94">
        <v>597.46499999999992</v>
      </c>
      <c r="CU94">
        <v>597.5474999999999</v>
      </c>
      <c r="CV94">
        <v>0</v>
      </c>
      <c r="CW94">
        <v>1669222786.2</v>
      </c>
      <c r="CX94">
        <v>0</v>
      </c>
      <c r="CY94">
        <v>1669215309.0999999</v>
      </c>
      <c r="CZ94" t="s">
        <v>356</v>
      </c>
      <c r="DA94">
        <v>1669215309.0999999</v>
      </c>
      <c r="DB94">
        <v>1669215308.0999999</v>
      </c>
      <c r="DC94">
        <v>4</v>
      </c>
      <c r="DD94">
        <v>-3.3000000000000002E-2</v>
      </c>
      <c r="DE94">
        <v>-1.7000000000000001E-2</v>
      </c>
      <c r="DF94">
        <v>-3.2709999999999999</v>
      </c>
      <c r="DG94">
        <v>0.115</v>
      </c>
      <c r="DH94">
        <v>409</v>
      </c>
      <c r="DI94">
        <v>31</v>
      </c>
      <c r="DJ94">
        <v>0.59</v>
      </c>
      <c r="DK94">
        <v>0.22</v>
      </c>
      <c r="DL94">
        <v>-15.748668292682931</v>
      </c>
      <c r="DM94">
        <v>-1.406044599303145</v>
      </c>
      <c r="DN94">
        <v>0.1400868849539795</v>
      </c>
      <c r="DO94">
        <v>0</v>
      </c>
      <c r="DP94">
        <v>1.0872675609756099</v>
      </c>
      <c r="DQ94">
        <v>0.10471505226481061</v>
      </c>
      <c r="DR94">
        <v>3.8944974990080421E-2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357</v>
      </c>
      <c r="EA94">
        <v>3.2961900000000002</v>
      </c>
      <c r="EB94">
        <v>2.6252599999999999</v>
      </c>
      <c r="EC94">
        <v>0.116726</v>
      </c>
      <c r="ED94">
        <v>0.117899</v>
      </c>
      <c r="EE94">
        <v>0.14118900000000001</v>
      </c>
      <c r="EF94">
        <v>0.13653799999999999</v>
      </c>
      <c r="EG94">
        <v>26751.200000000001</v>
      </c>
      <c r="EH94">
        <v>27199.1</v>
      </c>
      <c r="EI94">
        <v>28179.5</v>
      </c>
      <c r="EJ94">
        <v>29681.3</v>
      </c>
      <c r="EK94">
        <v>33289</v>
      </c>
      <c r="EL94">
        <v>35567.4</v>
      </c>
      <c r="EM94">
        <v>39761.699999999997</v>
      </c>
      <c r="EN94">
        <v>42410.2</v>
      </c>
      <c r="EO94">
        <v>2.12365</v>
      </c>
      <c r="EP94">
        <v>2.1444000000000001</v>
      </c>
      <c r="EQ94">
        <v>0.14410200000000001</v>
      </c>
      <c r="ER94">
        <v>0</v>
      </c>
      <c r="ES94">
        <v>31.184699999999999</v>
      </c>
      <c r="ET94">
        <v>999.9</v>
      </c>
      <c r="EU94">
        <v>62.8</v>
      </c>
      <c r="EV94">
        <v>38.700000000000003</v>
      </c>
      <c r="EW94">
        <v>42.994599999999998</v>
      </c>
      <c r="EX94">
        <v>57.390900000000002</v>
      </c>
      <c r="EY94">
        <v>-1.48638</v>
      </c>
      <c r="EZ94">
        <v>2</v>
      </c>
      <c r="FA94">
        <v>0.50322900000000004</v>
      </c>
      <c r="FB94">
        <v>0.31598900000000002</v>
      </c>
      <c r="FC94">
        <v>20.271599999999999</v>
      </c>
      <c r="FD94">
        <v>5.2171399999999997</v>
      </c>
      <c r="FE94">
        <v>12.0044</v>
      </c>
      <c r="FF94">
        <v>4.9867999999999997</v>
      </c>
      <c r="FG94">
        <v>3.2845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1.8622000000000001</v>
      </c>
      <c r="FN94">
        <v>1.8643099999999999</v>
      </c>
      <c r="FO94">
        <v>1.8603499999999999</v>
      </c>
      <c r="FP94">
        <v>1.86111</v>
      </c>
      <c r="FQ94">
        <v>1.86019</v>
      </c>
      <c r="FR94">
        <v>1.86188</v>
      </c>
      <c r="FS94">
        <v>1.85843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-3.3719999999999999</v>
      </c>
      <c r="GH94">
        <v>0.1154</v>
      </c>
      <c r="GI94">
        <v>-2.7106589400944232</v>
      </c>
      <c r="GJ94">
        <v>-1.6100910332537859E-3</v>
      </c>
      <c r="GK94">
        <v>7.0186618486508772E-7</v>
      </c>
      <c r="GL94">
        <v>-2.134652460378022E-10</v>
      </c>
      <c r="GM94">
        <v>0.1154050000000026</v>
      </c>
      <c r="GN94">
        <v>0</v>
      </c>
      <c r="GO94">
        <v>0</v>
      </c>
      <c r="GP94">
        <v>0</v>
      </c>
      <c r="GQ94">
        <v>5</v>
      </c>
      <c r="GR94">
        <v>2079</v>
      </c>
      <c r="GS94">
        <v>3</v>
      </c>
      <c r="GT94">
        <v>29</v>
      </c>
      <c r="GU94">
        <v>124.5</v>
      </c>
      <c r="GV94">
        <v>124.5</v>
      </c>
      <c r="GW94">
        <v>1.63818</v>
      </c>
      <c r="GX94">
        <v>2.5927699999999998</v>
      </c>
      <c r="GY94">
        <v>2.04834</v>
      </c>
      <c r="GZ94">
        <v>2.6049799999999999</v>
      </c>
      <c r="HA94">
        <v>2.1972700000000001</v>
      </c>
      <c r="HB94">
        <v>2.323</v>
      </c>
      <c r="HC94">
        <v>42.032899999999998</v>
      </c>
      <c r="HD94">
        <v>14.350899999999999</v>
      </c>
      <c r="HE94">
        <v>18</v>
      </c>
      <c r="HF94">
        <v>630.71199999999999</v>
      </c>
      <c r="HG94">
        <v>717.69899999999996</v>
      </c>
      <c r="HH94">
        <v>30.999400000000001</v>
      </c>
      <c r="HI94">
        <v>33.738900000000001</v>
      </c>
      <c r="HJ94">
        <v>29.999600000000001</v>
      </c>
      <c r="HK94">
        <v>33.730899999999998</v>
      </c>
      <c r="HL94">
        <v>33.742400000000004</v>
      </c>
      <c r="HM94">
        <v>32.819899999999997</v>
      </c>
      <c r="HN94">
        <v>26.997199999999999</v>
      </c>
      <c r="HO94">
        <v>37.139800000000001</v>
      </c>
      <c r="HP94">
        <v>31</v>
      </c>
      <c r="HQ94">
        <v>531.37400000000002</v>
      </c>
      <c r="HR94">
        <v>33.778599999999997</v>
      </c>
      <c r="HS94">
        <v>99.275000000000006</v>
      </c>
      <c r="HT94">
        <v>98.359499999999997</v>
      </c>
    </row>
    <row r="95" spans="1:228" x14ac:dyDescent="0.2">
      <c r="A95">
        <v>80</v>
      </c>
      <c r="B95">
        <v>1669222783.0999999</v>
      </c>
      <c r="C95">
        <v>315.5</v>
      </c>
      <c r="D95" t="s">
        <v>518</v>
      </c>
      <c r="E95" t="s">
        <v>519</v>
      </c>
      <c r="F95">
        <v>4</v>
      </c>
      <c r="G95">
        <v>1669222781.0999999</v>
      </c>
      <c r="H95">
        <f t="shared" si="34"/>
        <v>2.6869074402345364E-3</v>
      </c>
      <c r="I95">
        <f t="shared" si="35"/>
        <v>2.6869074402345365</v>
      </c>
      <c r="J95">
        <f t="shared" si="36"/>
        <v>13.868409687437351</v>
      </c>
      <c r="K95">
        <f t="shared" si="37"/>
        <v>505.43928571428569</v>
      </c>
      <c r="L95">
        <f t="shared" si="38"/>
        <v>349.86164433356799</v>
      </c>
      <c r="M95">
        <f t="shared" si="39"/>
        <v>35.367917116116793</v>
      </c>
      <c r="N95">
        <f t="shared" si="40"/>
        <v>51.095440308764815</v>
      </c>
      <c r="O95">
        <f t="shared" si="41"/>
        <v>0.15759282594312032</v>
      </c>
      <c r="P95">
        <f t="shared" si="42"/>
        <v>3.6703726684550189</v>
      </c>
      <c r="Q95">
        <f t="shared" si="43"/>
        <v>0.15392796664008421</v>
      </c>
      <c r="R95">
        <f t="shared" si="44"/>
        <v>9.6527153712147484E-2</v>
      </c>
      <c r="S95">
        <f t="shared" si="45"/>
        <v>226.10949137914125</v>
      </c>
      <c r="T95">
        <f t="shared" si="46"/>
        <v>33.441721381509112</v>
      </c>
      <c r="U95">
        <f t="shared" si="47"/>
        <v>33.52364285714286</v>
      </c>
      <c r="V95">
        <f t="shared" si="48"/>
        <v>5.2026690350836171</v>
      </c>
      <c r="W95">
        <f t="shared" si="49"/>
        <v>69.832929401461882</v>
      </c>
      <c r="X95">
        <f t="shared" si="50"/>
        <v>3.5141393354739976</v>
      </c>
      <c r="Y95">
        <f t="shared" si="51"/>
        <v>5.0322095401033433</v>
      </c>
      <c r="Z95">
        <f t="shared" si="52"/>
        <v>1.6885296996096195</v>
      </c>
      <c r="AA95">
        <f t="shared" si="53"/>
        <v>-118.49261811434306</v>
      </c>
      <c r="AB95">
        <f t="shared" si="54"/>
        <v>-117.5107478316253</v>
      </c>
      <c r="AC95">
        <f t="shared" si="55"/>
        <v>-7.3486619162274067</v>
      </c>
      <c r="AD95">
        <f t="shared" si="56"/>
        <v>-17.242536483054508</v>
      </c>
      <c r="AE95">
        <f t="shared" si="57"/>
        <v>37.244095404971908</v>
      </c>
      <c r="AF95">
        <f t="shared" si="58"/>
        <v>2.672682015599015</v>
      </c>
      <c r="AG95">
        <f t="shared" si="59"/>
        <v>13.868409687437351</v>
      </c>
      <c r="AH95">
        <v>539.05760889074998</v>
      </c>
      <c r="AI95">
        <v>526.21067272727248</v>
      </c>
      <c r="AJ95">
        <v>1.712828853584655</v>
      </c>
      <c r="AK95">
        <v>65.850952648887542</v>
      </c>
      <c r="AL95">
        <f t="shared" si="60"/>
        <v>2.6869074402345365</v>
      </c>
      <c r="AM95">
        <v>33.654100531156871</v>
      </c>
      <c r="AN95">
        <v>34.764699999999998</v>
      </c>
      <c r="AO95">
        <v>-6.2552003776918629E-3</v>
      </c>
      <c r="AP95">
        <v>87.460255813304641</v>
      </c>
      <c r="AQ95">
        <v>55</v>
      </c>
      <c r="AR95">
        <v>8</v>
      </c>
      <c r="AS95">
        <f t="shared" si="61"/>
        <v>1</v>
      </c>
      <c r="AT95">
        <f t="shared" si="62"/>
        <v>0</v>
      </c>
      <c r="AU95">
        <f t="shared" si="63"/>
        <v>47167.116694539407</v>
      </c>
      <c r="AV95">
        <f t="shared" si="64"/>
        <v>1199.9585714285711</v>
      </c>
      <c r="AW95">
        <f t="shared" si="65"/>
        <v>1025.8906421653578</v>
      </c>
      <c r="AX95">
        <f t="shared" si="66"/>
        <v>0.8549383842010625</v>
      </c>
      <c r="AY95">
        <f t="shared" si="67"/>
        <v>0.18843108150805077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1669222781.0999999</v>
      </c>
      <c r="BF95">
        <v>505.43928571428569</v>
      </c>
      <c r="BG95">
        <v>521.4695714285715</v>
      </c>
      <c r="BH95">
        <v>34.762085714285718</v>
      </c>
      <c r="BI95">
        <v>33.69058571428571</v>
      </c>
      <c r="BJ95">
        <v>508.81571428571431</v>
      </c>
      <c r="BK95">
        <v>34.646685714285717</v>
      </c>
      <c r="BL95">
        <v>650.05971428571422</v>
      </c>
      <c r="BM95">
        <v>100.9911428571429</v>
      </c>
      <c r="BN95">
        <v>0.1000104285714286</v>
      </c>
      <c r="BO95">
        <v>32.929785714285707</v>
      </c>
      <c r="BP95">
        <v>33.52364285714286</v>
      </c>
      <c r="BQ95">
        <v>999.89999999999986</v>
      </c>
      <c r="BR95">
        <v>0</v>
      </c>
      <c r="BS95">
        <v>0</v>
      </c>
      <c r="BT95">
        <v>8980.267142857143</v>
      </c>
      <c r="BU95">
        <v>0</v>
      </c>
      <c r="BV95">
        <v>63.70015714285713</v>
      </c>
      <c r="BW95">
        <v>-16.030357142857142</v>
      </c>
      <c r="BX95">
        <v>523.64242857142858</v>
      </c>
      <c r="BY95">
        <v>539.65071428571434</v>
      </c>
      <c r="BZ95">
        <v>1.0715142857142861</v>
      </c>
      <c r="CA95">
        <v>521.4695714285715</v>
      </c>
      <c r="CB95">
        <v>33.69058571428571</v>
      </c>
      <c r="CC95">
        <v>3.5106642857142858</v>
      </c>
      <c r="CD95">
        <v>3.4024514285714278</v>
      </c>
      <c r="CE95">
        <v>26.671399999999998</v>
      </c>
      <c r="CF95">
        <v>26.140699999999999</v>
      </c>
      <c r="CG95">
        <v>1199.9585714285711</v>
      </c>
      <c r="CH95">
        <v>0.49996942857142862</v>
      </c>
      <c r="CI95">
        <v>0.50003057142857144</v>
      </c>
      <c r="CJ95">
        <v>0</v>
      </c>
      <c r="CK95">
        <v>872.16085714285714</v>
      </c>
      <c r="CL95">
        <v>4.9990899999999998</v>
      </c>
      <c r="CM95">
        <v>9559.2014285714286</v>
      </c>
      <c r="CN95">
        <v>9557.4142857142851</v>
      </c>
      <c r="CO95">
        <v>42.75</v>
      </c>
      <c r="CP95">
        <v>44.33</v>
      </c>
      <c r="CQ95">
        <v>43.5</v>
      </c>
      <c r="CR95">
        <v>43.357000000000014</v>
      </c>
      <c r="CS95">
        <v>44.098000000000013</v>
      </c>
      <c r="CT95">
        <v>597.44428571428568</v>
      </c>
      <c r="CU95">
        <v>597.51428571428573</v>
      </c>
      <c r="CV95">
        <v>0</v>
      </c>
      <c r="CW95">
        <v>1669222789.8</v>
      </c>
      <c r="CX95">
        <v>0</v>
      </c>
      <c r="CY95">
        <v>1669215309.0999999</v>
      </c>
      <c r="CZ95" t="s">
        <v>356</v>
      </c>
      <c r="DA95">
        <v>1669215309.0999999</v>
      </c>
      <c r="DB95">
        <v>1669215308.0999999</v>
      </c>
      <c r="DC95">
        <v>4</v>
      </c>
      <c r="DD95">
        <v>-3.3000000000000002E-2</v>
      </c>
      <c r="DE95">
        <v>-1.7000000000000001E-2</v>
      </c>
      <c r="DF95">
        <v>-3.2709999999999999</v>
      </c>
      <c r="DG95">
        <v>0.115</v>
      </c>
      <c r="DH95">
        <v>409</v>
      </c>
      <c r="DI95">
        <v>31</v>
      </c>
      <c r="DJ95">
        <v>0.59</v>
      </c>
      <c r="DK95">
        <v>0.22</v>
      </c>
      <c r="DL95">
        <v>-15.818339024390241</v>
      </c>
      <c r="DM95">
        <v>-1.3902041811846659</v>
      </c>
      <c r="DN95">
        <v>0.13822938319885519</v>
      </c>
      <c r="DO95">
        <v>0</v>
      </c>
      <c r="DP95">
        <v>1.07971487804878</v>
      </c>
      <c r="DQ95">
        <v>0.2363389547038359</v>
      </c>
      <c r="DR95">
        <v>3.2958632913422152E-2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357</v>
      </c>
      <c r="EA95">
        <v>3.2962199999999999</v>
      </c>
      <c r="EB95">
        <v>2.6250100000000001</v>
      </c>
      <c r="EC95">
        <v>0.11784600000000001</v>
      </c>
      <c r="ED95">
        <v>0.119006</v>
      </c>
      <c r="EE95">
        <v>0.14120199999999999</v>
      </c>
      <c r="EF95">
        <v>0.13669600000000001</v>
      </c>
      <c r="EG95">
        <v>26717.200000000001</v>
      </c>
      <c r="EH95">
        <v>27164.799999999999</v>
      </c>
      <c r="EI95">
        <v>28179.599999999999</v>
      </c>
      <c r="EJ95">
        <v>29681.200000000001</v>
      </c>
      <c r="EK95">
        <v>33288.6</v>
      </c>
      <c r="EL95">
        <v>35560.9</v>
      </c>
      <c r="EM95">
        <v>39761.699999999997</v>
      </c>
      <c r="EN95">
        <v>42410.1</v>
      </c>
      <c r="EO95">
        <v>2.1238999999999999</v>
      </c>
      <c r="EP95">
        <v>2.1444000000000001</v>
      </c>
      <c r="EQ95">
        <v>0.144288</v>
      </c>
      <c r="ER95">
        <v>0</v>
      </c>
      <c r="ES95">
        <v>31.182700000000001</v>
      </c>
      <c r="ET95">
        <v>999.9</v>
      </c>
      <c r="EU95">
        <v>62.8</v>
      </c>
      <c r="EV95">
        <v>38.700000000000003</v>
      </c>
      <c r="EW95">
        <v>42.9953</v>
      </c>
      <c r="EX95">
        <v>57.060899999999997</v>
      </c>
      <c r="EY95">
        <v>-1.6746799999999999</v>
      </c>
      <c r="EZ95">
        <v>2</v>
      </c>
      <c r="FA95">
        <v>0.502807</v>
      </c>
      <c r="FB95">
        <v>0.31422899999999998</v>
      </c>
      <c r="FC95">
        <v>20.271699999999999</v>
      </c>
      <c r="FD95">
        <v>5.21699</v>
      </c>
      <c r="FE95">
        <v>12.004099999999999</v>
      </c>
      <c r="FF95">
        <v>4.9865500000000003</v>
      </c>
      <c r="FG95">
        <v>3.2845499999999999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1.86219</v>
      </c>
      <c r="FN95">
        <v>1.86432</v>
      </c>
      <c r="FO95">
        <v>1.8603499999999999</v>
      </c>
      <c r="FP95">
        <v>1.86111</v>
      </c>
      <c r="FQ95">
        <v>1.8602000000000001</v>
      </c>
      <c r="FR95">
        <v>1.86188</v>
      </c>
      <c r="FS95">
        <v>1.85843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-3.38</v>
      </c>
      <c r="GH95">
        <v>0.11550000000000001</v>
      </c>
      <c r="GI95">
        <v>-2.7106589400944232</v>
      </c>
      <c r="GJ95">
        <v>-1.6100910332537859E-3</v>
      </c>
      <c r="GK95">
        <v>7.0186618486508772E-7</v>
      </c>
      <c r="GL95">
        <v>-2.134652460378022E-10</v>
      </c>
      <c r="GM95">
        <v>0.1154050000000026</v>
      </c>
      <c r="GN95">
        <v>0</v>
      </c>
      <c r="GO95">
        <v>0</v>
      </c>
      <c r="GP95">
        <v>0</v>
      </c>
      <c r="GQ95">
        <v>5</v>
      </c>
      <c r="GR95">
        <v>2079</v>
      </c>
      <c r="GS95">
        <v>3</v>
      </c>
      <c r="GT95">
        <v>29</v>
      </c>
      <c r="GU95">
        <v>124.6</v>
      </c>
      <c r="GV95">
        <v>124.6</v>
      </c>
      <c r="GW95">
        <v>1.65527</v>
      </c>
      <c r="GX95">
        <v>2.6061999999999999</v>
      </c>
      <c r="GY95">
        <v>2.04834</v>
      </c>
      <c r="GZ95">
        <v>2.6037599999999999</v>
      </c>
      <c r="HA95">
        <v>2.1972700000000001</v>
      </c>
      <c r="HB95">
        <v>2.33521</v>
      </c>
      <c r="HC95">
        <v>42.032899999999998</v>
      </c>
      <c r="HD95">
        <v>14.3422</v>
      </c>
      <c r="HE95">
        <v>18</v>
      </c>
      <c r="HF95">
        <v>630.85699999999997</v>
      </c>
      <c r="HG95">
        <v>717.64800000000002</v>
      </c>
      <c r="HH95">
        <v>30.999500000000001</v>
      </c>
      <c r="HI95">
        <v>33.734099999999998</v>
      </c>
      <c r="HJ95">
        <v>29.999600000000001</v>
      </c>
      <c r="HK95">
        <v>33.725999999999999</v>
      </c>
      <c r="HL95">
        <v>33.738199999999999</v>
      </c>
      <c r="HM95">
        <v>33.150199999999998</v>
      </c>
      <c r="HN95">
        <v>26.997199999999999</v>
      </c>
      <c r="HO95">
        <v>37.139800000000001</v>
      </c>
      <c r="HP95">
        <v>31</v>
      </c>
      <c r="HQ95">
        <v>538.05200000000002</v>
      </c>
      <c r="HR95">
        <v>33.775700000000001</v>
      </c>
      <c r="HS95">
        <v>99.275099999999995</v>
      </c>
      <c r="HT95">
        <v>98.359300000000005</v>
      </c>
    </row>
    <row r="96" spans="1:228" x14ac:dyDescent="0.2">
      <c r="A96">
        <v>81</v>
      </c>
      <c r="B96">
        <v>1669222787.0999999</v>
      </c>
      <c r="C96">
        <v>319.5</v>
      </c>
      <c r="D96" t="s">
        <v>520</v>
      </c>
      <c r="E96" t="s">
        <v>521</v>
      </c>
      <c r="F96">
        <v>4</v>
      </c>
      <c r="G96">
        <v>1669222784.7874999</v>
      </c>
      <c r="H96">
        <f t="shared" si="34"/>
        <v>2.6944958189968845E-3</v>
      </c>
      <c r="I96">
        <f t="shared" si="35"/>
        <v>2.6944958189968844</v>
      </c>
      <c r="J96">
        <f t="shared" si="36"/>
        <v>13.699096122184427</v>
      </c>
      <c r="K96">
        <f t="shared" si="37"/>
        <v>511.56312500000001</v>
      </c>
      <c r="L96">
        <f t="shared" si="38"/>
        <v>358.08948945257049</v>
      </c>
      <c r="M96">
        <f t="shared" si="39"/>
        <v>36.199585349546233</v>
      </c>
      <c r="N96">
        <f t="shared" si="40"/>
        <v>51.714371827634665</v>
      </c>
      <c r="O96">
        <f t="shared" si="41"/>
        <v>0.15820446611883487</v>
      </c>
      <c r="P96">
        <f t="shared" si="42"/>
        <v>3.6705631501909961</v>
      </c>
      <c r="Q96">
        <f t="shared" si="43"/>
        <v>0.15451164984742269</v>
      </c>
      <c r="R96">
        <f t="shared" si="44"/>
        <v>9.689438668702062E-2</v>
      </c>
      <c r="S96">
        <f t="shared" si="45"/>
        <v>226.10524648625471</v>
      </c>
      <c r="T96">
        <f t="shared" si="46"/>
        <v>33.441598175802</v>
      </c>
      <c r="U96">
        <f t="shared" si="47"/>
        <v>33.523099999999999</v>
      </c>
      <c r="V96">
        <f t="shared" si="48"/>
        <v>5.2025109495636128</v>
      </c>
      <c r="W96">
        <f t="shared" si="49"/>
        <v>69.8565106880191</v>
      </c>
      <c r="X96">
        <f t="shared" si="50"/>
        <v>3.5156252608183434</v>
      </c>
      <c r="Y96">
        <f t="shared" si="51"/>
        <v>5.0326379405338644</v>
      </c>
      <c r="Z96">
        <f t="shared" si="52"/>
        <v>1.6868856887452695</v>
      </c>
      <c r="AA96">
        <f t="shared" si="53"/>
        <v>-118.82726561776261</v>
      </c>
      <c r="AB96">
        <f t="shared" si="54"/>
        <v>-117.10976364732124</v>
      </c>
      <c r="AC96">
        <f t="shared" si="55"/>
        <v>-7.3232406816522273</v>
      </c>
      <c r="AD96">
        <f t="shared" si="56"/>
        <v>-17.155023460481374</v>
      </c>
      <c r="AE96">
        <f t="shared" si="57"/>
        <v>37.085663390402523</v>
      </c>
      <c r="AF96">
        <f t="shared" si="58"/>
        <v>2.6506326915775666</v>
      </c>
      <c r="AG96">
        <f t="shared" si="59"/>
        <v>13.699096122184427</v>
      </c>
      <c r="AH96">
        <v>545.87917773860886</v>
      </c>
      <c r="AI96">
        <v>533.10178181818185</v>
      </c>
      <c r="AJ96">
        <v>1.713329106345767</v>
      </c>
      <c r="AK96">
        <v>65.850952648887542</v>
      </c>
      <c r="AL96">
        <f t="shared" si="60"/>
        <v>2.6944958189968844</v>
      </c>
      <c r="AM96">
        <v>33.713965028816531</v>
      </c>
      <c r="AN96">
        <v>34.785600000000031</v>
      </c>
      <c r="AO96">
        <v>1.62534093211304E-3</v>
      </c>
      <c r="AP96">
        <v>87.460255813304641</v>
      </c>
      <c r="AQ96">
        <v>55</v>
      </c>
      <c r="AR96">
        <v>8</v>
      </c>
      <c r="AS96">
        <f t="shared" si="61"/>
        <v>1</v>
      </c>
      <c r="AT96">
        <f t="shared" si="62"/>
        <v>0</v>
      </c>
      <c r="AU96">
        <f t="shared" si="63"/>
        <v>47170.285884420926</v>
      </c>
      <c r="AV96">
        <f t="shared" si="64"/>
        <v>1199.93625</v>
      </c>
      <c r="AW96">
        <f t="shared" si="65"/>
        <v>1025.8715385939142</v>
      </c>
      <c r="AX96">
        <f t="shared" si="66"/>
        <v>0.85493836742903162</v>
      </c>
      <c r="AY96">
        <f t="shared" si="67"/>
        <v>0.18843104913803105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1669222784.7874999</v>
      </c>
      <c r="BF96">
        <v>511.56312500000001</v>
      </c>
      <c r="BG96">
        <v>527.53112499999997</v>
      </c>
      <c r="BH96">
        <v>34.776874999999997</v>
      </c>
      <c r="BI96">
        <v>33.7141375</v>
      </c>
      <c r="BJ96">
        <v>514.94600000000003</v>
      </c>
      <c r="BK96">
        <v>34.661475000000003</v>
      </c>
      <c r="BL96">
        <v>650.00250000000005</v>
      </c>
      <c r="BM96">
        <v>100.991</v>
      </c>
      <c r="BN96">
        <v>9.9890449999999992E-2</v>
      </c>
      <c r="BO96">
        <v>32.931300000000007</v>
      </c>
      <c r="BP96">
        <v>33.523099999999999</v>
      </c>
      <c r="BQ96">
        <v>999.9</v>
      </c>
      <c r="BR96">
        <v>0</v>
      </c>
      <c r="BS96">
        <v>0</v>
      </c>
      <c r="BT96">
        <v>8980.9375</v>
      </c>
      <c r="BU96">
        <v>0</v>
      </c>
      <c r="BV96">
        <v>64.010975000000002</v>
      </c>
      <c r="BW96">
        <v>-15.967874999999999</v>
      </c>
      <c r="BX96">
        <v>529.99487499999998</v>
      </c>
      <c r="BY96">
        <v>545.93687499999999</v>
      </c>
      <c r="BZ96">
        <v>1.0627549999999999</v>
      </c>
      <c r="CA96">
        <v>527.53112499999997</v>
      </c>
      <c r="CB96">
        <v>33.7141375</v>
      </c>
      <c r="CC96">
        <v>3.5121612500000001</v>
      </c>
      <c r="CD96">
        <v>3.40483125</v>
      </c>
      <c r="CE96">
        <v>26.678650000000001</v>
      </c>
      <c r="CF96">
        <v>26.152525000000001</v>
      </c>
      <c r="CG96">
        <v>1199.93625</v>
      </c>
      <c r="CH96">
        <v>0.49996987500000001</v>
      </c>
      <c r="CI96">
        <v>0.50003012499999999</v>
      </c>
      <c r="CJ96">
        <v>0</v>
      </c>
      <c r="CK96">
        <v>872.63100000000009</v>
      </c>
      <c r="CL96">
        <v>4.9990899999999998</v>
      </c>
      <c r="CM96">
        <v>9566.09375</v>
      </c>
      <c r="CN96">
        <v>9557.2525000000005</v>
      </c>
      <c r="CO96">
        <v>42.75</v>
      </c>
      <c r="CP96">
        <v>44.327749999999988</v>
      </c>
      <c r="CQ96">
        <v>43.5</v>
      </c>
      <c r="CR96">
        <v>43.375</v>
      </c>
      <c r="CS96">
        <v>44.101374999999997</v>
      </c>
      <c r="CT96">
        <v>597.43374999999992</v>
      </c>
      <c r="CU96">
        <v>597.50250000000005</v>
      </c>
      <c r="CV96">
        <v>0</v>
      </c>
      <c r="CW96">
        <v>1669222794</v>
      </c>
      <c r="CX96">
        <v>0</v>
      </c>
      <c r="CY96">
        <v>1669215309.0999999</v>
      </c>
      <c r="CZ96" t="s">
        <v>356</v>
      </c>
      <c r="DA96">
        <v>1669215309.0999999</v>
      </c>
      <c r="DB96">
        <v>1669215308.0999999</v>
      </c>
      <c r="DC96">
        <v>4</v>
      </c>
      <c r="DD96">
        <v>-3.3000000000000002E-2</v>
      </c>
      <c r="DE96">
        <v>-1.7000000000000001E-2</v>
      </c>
      <c r="DF96">
        <v>-3.2709999999999999</v>
      </c>
      <c r="DG96">
        <v>0.115</v>
      </c>
      <c r="DH96">
        <v>409</v>
      </c>
      <c r="DI96">
        <v>31</v>
      </c>
      <c r="DJ96">
        <v>0.59</v>
      </c>
      <c r="DK96">
        <v>0.22</v>
      </c>
      <c r="DL96">
        <v>-15.892160975609761</v>
      </c>
      <c r="DM96">
        <v>-1.0265268292683341</v>
      </c>
      <c r="DN96">
        <v>0.10931537253387059</v>
      </c>
      <c r="DO96">
        <v>0</v>
      </c>
      <c r="DP96">
        <v>1.0837634146341459</v>
      </c>
      <c r="DQ96">
        <v>1.4807874564461591E-2</v>
      </c>
      <c r="DR96">
        <v>2.7351207723792188E-2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365</v>
      </c>
      <c r="EA96">
        <v>3.29603</v>
      </c>
      <c r="EB96">
        <v>2.6251199999999999</v>
      </c>
      <c r="EC96">
        <v>0.118948</v>
      </c>
      <c r="ED96">
        <v>0.120075</v>
      </c>
      <c r="EE96">
        <v>0.14125099999999999</v>
      </c>
      <c r="EF96">
        <v>0.136683</v>
      </c>
      <c r="EG96">
        <v>26684.2</v>
      </c>
      <c r="EH96">
        <v>27132.1</v>
      </c>
      <c r="EI96">
        <v>28179.9</v>
      </c>
      <c r="EJ96">
        <v>29681.4</v>
      </c>
      <c r="EK96">
        <v>33287.1</v>
      </c>
      <c r="EL96">
        <v>35562</v>
      </c>
      <c r="EM96">
        <v>39762</v>
      </c>
      <c r="EN96">
        <v>42410.6</v>
      </c>
      <c r="EO96">
        <v>2.1237200000000001</v>
      </c>
      <c r="EP96">
        <v>2.1445699999999999</v>
      </c>
      <c r="EQ96">
        <v>0.144653</v>
      </c>
      <c r="ER96">
        <v>0</v>
      </c>
      <c r="ES96">
        <v>31.180199999999999</v>
      </c>
      <c r="ET96">
        <v>999.9</v>
      </c>
      <c r="EU96">
        <v>62.8</v>
      </c>
      <c r="EV96">
        <v>38.700000000000003</v>
      </c>
      <c r="EW96">
        <v>42.994500000000002</v>
      </c>
      <c r="EX96">
        <v>57.210900000000002</v>
      </c>
      <c r="EY96">
        <v>-1.5584899999999999</v>
      </c>
      <c r="EZ96">
        <v>2</v>
      </c>
      <c r="FA96">
        <v>0.50234000000000001</v>
      </c>
      <c r="FB96">
        <v>0.31364399999999998</v>
      </c>
      <c r="FC96">
        <v>20.271599999999999</v>
      </c>
      <c r="FD96">
        <v>5.2160900000000003</v>
      </c>
      <c r="FE96">
        <v>12.0044</v>
      </c>
      <c r="FF96">
        <v>4.9870000000000001</v>
      </c>
      <c r="FG96">
        <v>3.2845</v>
      </c>
      <c r="FH96">
        <v>9999</v>
      </c>
      <c r="FI96">
        <v>9999</v>
      </c>
      <c r="FJ96">
        <v>9999</v>
      </c>
      <c r="FK96">
        <v>999.9</v>
      </c>
      <c r="FL96">
        <v>1.86585</v>
      </c>
      <c r="FM96">
        <v>1.86222</v>
      </c>
      <c r="FN96">
        <v>1.86432</v>
      </c>
      <c r="FO96">
        <v>1.8603499999999999</v>
      </c>
      <c r="FP96">
        <v>1.86111</v>
      </c>
      <c r="FQ96">
        <v>1.8602000000000001</v>
      </c>
      <c r="FR96">
        <v>1.86188</v>
      </c>
      <c r="FS96">
        <v>1.8584499999999999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-3.3860000000000001</v>
      </c>
      <c r="GH96">
        <v>0.1154</v>
      </c>
      <c r="GI96">
        <v>-2.7106589400944232</v>
      </c>
      <c r="GJ96">
        <v>-1.6100910332537859E-3</v>
      </c>
      <c r="GK96">
        <v>7.0186618486508772E-7</v>
      </c>
      <c r="GL96">
        <v>-2.134652460378022E-10</v>
      </c>
      <c r="GM96">
        <v>0.1154050000000026</v>
      </c>
      <c r="GN96">
        <v>0</v>
      </c>
      <c r="GO96">
        <v>0</v>
      </c>
      <c r="GP96">
        <v>0</v>
      </c>
      <c r="GQ96">
        <v>5</v>
      </c>
      <c r="GR96">
        <v>2079</v>
      </c>
      <c r="GS96">
        <v>3</v>
      </c>
      <c r="GT96">
        <v>29</v>
      </c>
      <c r="GU96">
        <v>124.6</v>
      </c>
      <c r="GV96">
        <v>124.7</v>
      </c>
      <c r="GW96">
        <v>1.6723600000000001</v>
      </c>
      <c r="GX96">
        <v>2.6013199999999999</v>
      </c>
      <c r="GY96">
        <v>2.04834</v>
      </c>
      <c r="GZ96">
        <v>2.6037599999999999</v>
      </c>
      <c r="HA96">
        <v>2.1972700000000001</v>
      </c>
      <c r="HB96">
        <v>2.2875999999999999</v>
      </c>
      <c r="HC96">
        <v>42.032899999999998</v>
      </c>
      <c r="HD96">
        <v>14.3247</v>
      </c>
      <c r="HE96">
        <v>18</v>
      </c>
      <c r="HF96">
        <v>630.68100000000004</v>
      </c>
      <c r="HG96">
        <v>717.75599999999997</v>
      </c>
      <c r="HH96">
        <v>30.999700000000001</v>
      </c>
      <c r="HI96">
        <v>33.729100000000003</v>
      </c>
      <c r="HJ96">
        <v>29.999500000000001</v>
      </c>
      <c r="HK96">
        <v>33.721800000000002</v>
      </c>
      <c r="HL96">
        <v>33.733400000000003</v>
      </c>
      <c r="HM96">
        <v>33.500100000000003</v>
      </c>
      <c r="HN96">
        <v>26.997199999999999</v>
      </c>
      <c r="HO96">
        <v>37.139800000000001</v>
      </c>
      <c r="HP96">
        <v>31</v>
      </c>
      <c r="HQ96">
        <v>544.73099999999999</v>
      </c>
      <c r="HR96">
        <v>33.775700000000001</v>
      </c>
      <c r="HS96">
        <v>99.275999999999996</v>
      </c>
      <c r="HT96">
        <v>98.360299999999995</v>
      </c>
    </row>
    <row r="97" spans="1:228" x14ac:dyDescent="0.2">
      <c r="A97">
        <v>82</v>
      </c>
      <c r="B97">
        <v>1669222790.5999999</v>
      </c>
      <c r="C97">
        <v>323</v>
      </c>
      <c r="D97" t="s">
        <v>522</v>
      </c>
      <c r="E97" t="s">
        <v>523</v>
      </c>
      <c r="F97">
        <v>4</v>
      </c>
      <c r="G97">
        <v>1669222788.2249999</v>
      </c>
      <c r="H97">
        <f t="shared" si="34"/>
        <v>2.7380534163423307E-3</v>
      </c>
      <c r="I97">
        <f t="shared" si="35"/>
        <v>2.7380534163423307</v>
      </c>
      <c r="J97">
        <f t="shared" si="36"/>
        <v>14.269316911261017</v>
      </c>
      <c r="K97">
        <f t="shared" si="37"/>
        <v>517.18049999999994</v>
      </c>
      <c r="L97">
        <f t="shared" si="38"/>
        <v>360.12710916414505</v>
      </c>
      <c r="M97">
        <f t="shared" si="39"/>
        <v>36.405710207525303</v>
      </c>
      <c r="N97">
        <f t="shared" si="40"/>
        <v>52.282438419266938</v>
      </c>
      <c r="O97">
        <f t="shared" si="41"/>
        <v>0.16088308778710009</v>
      </c>
      <c r="P97">
        <f t="shared" si="42"/>
        <v>3.6749159609457061</v>
      </c>
      <c r="Q97">
        <f t="shared" si="43"/>
        <v>0.15707019512664744</v>
      </c>
      <c r="R97">
        <f t="shared" si="44"/>
        <v>9.8503918808460877E-2</v>
      </c>
      <c r="S97">
        <f t="shared" si="45"/>
        <v>226.11097723559928</v>
      </c>
      <c r="T97">
        <f t="shared" si="46"/>
        <v>33.434316152942685</v>
      </c>
      <c r="U97">
        <f t="shared" si="47"/>
        <v>33.524775000000012</v>
      </c>
      <c r="V97">
        <f t="shared" si="48"/>
        <v>5.2029987400395337</v>
      </c>
      <c r="W97">
        <f t="shared" si="49"/>
        <v>69.869949017316188</v>
      </c>
      <c r="X97">
        <f t="shared" si="50"/>
        <v>3.5167735364602892</v>
      </c>
      <c r="Y97">
        <f t="shared" si="51"/>
        <v>5.0333134429348316</v>
      </c>
      <c r="Z97">
        <f t="shared" si="52"/>
        <v>1.6862252035792444</v>
      </c>
      <c r="AA97">
        <f t="shared" si="53"/>
        <v>-120.74815566069678</v>
      </c>
      <c r="AB97">
        <f t="shared" si="54"/>
        <v>-117.10747862938987</v>
      </c>
      <c r="AC97">
        <f t="shared" si="55"/>
        <v>-7.3145693738423434</v>
      </c>
      <c r="AD97">
        <f t="shared" si="56"/>
        <v>-19.059226428329723</v>
      </c>
      <c r="AE97">
        <f t="shared" si="57"/>
        <v>37.246012508350532</v>
      </c>
      <c r="AF97">
        <f t="shared" si="58"/>
        <v>2.6946768085281345</v>
      </c>
      <c r="AG97">
        <f t="shared" si="59"/>
        <v>14.269316911261017</v>
      </c>
      <c r="AH97">
        <v>551.86107084253047</v>
      </c>
      <c r="AI97">
        <v>538.97007272727262</v>
      </c>
      <c r="AJ97">
        <v>1.6807339344721619</v>
      </c>
      <c r="AK97">
        <v>65.850952648887542</v>
      </c>
      <c r="AL97">
        <f t="shared" si="60"/>
        <v>2.7380534163423307</v>
      </c>
      <c r="AM97">
        <v>33.712967327789109</v>
      </c>
      <c r="AN97">
        <v>34.792025274725283</v>
      </c>
      <c r="AO97">
        <v>3.497981205348093E-3</v>
      </c>
      <c r="AP97">
        <v>87.460255813304641</v>
      </c>
      <c r="AQ97">
        <v>55</v>
      </c>
      <c r="AR97">
        <v>8</v>
      </c>
      <c r="AS97">
        <f t="shared" si="61"/>
        <v>1</v>
      </c>
      <c r="AT97">
        <f t="shared" si="62"/>
        <v>0</v>
      </c>
      <c r="AU97">
        <f t="shared" si="63"/>
        <v>47247.705790349057</v>
      </c>
      <c r="AV97">
        <f t="shared" si="64"/>
        <v>1199.9712500000001</v>
      </c>
      <c r="AW97">
        <f t="shared" si="65"/>
        <v>1025.9010135935748</v>
      </c>
      <c r="AX97">
        <f t="shared" si="66"/>
        <v>0.85493799421742378</v>
      </c>
      <c r="AY97">
        <f t="shared" si="67"/>
        <v>0.18843032883962785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1669222788.2249999</v>
      </c>
      <c r="BF97">
        <v>517.18049999999994</v>
      </c>
      <c r="BG97">
        <v>533.23025000000007</v>
      </c>
      <c r="BH97">
        <v>34.7881</v>
      </c>
      <c r="BI97">
        <v>33.707749999999997</v>
      </c>
      <c r="BJ97">
        <v>520.56912499999999</v>
      </c>
      <c r="BK97">
        <v>34.672687499999988</v>
      </c>
      <c r="BL97">
        <v>650.022875</v>
      </c>
      <c r="BM97">
        <v>100.99137500000001</v>
      </c>
      <c r="BN97">
        <v>9.9904387499999997E-2</v>
      </c>
      <c r="BO97">
        <v>32.933687499999998</v>
      </c>
      <c r="BP97">
        <v>33.524775000000012</v>
      </c>
      <c r="BQ97">
        <v>999.9</v>
      </c>
      <c r="BR97">
        <v>0</v>
      </c>
      <c r="BS97">
        <v>0</v>
      </c>
      <c r="BT97">
        <v>8995.9375</v>
      </c>
      <c r="BU97">
        <v>0</v>
      </c>
      <c r="BV97">
        <v>64.5823125</v>
      </c>
      <c r="BW97">
        <v>-16.049824999999998</v>
      </c>
      <c r="BX97">
        <v>535.82074999999998</v>
      </c>
      <c r="BY97">
        <v>551.83150000000001</v>
      </c>
      <c r="BZ97">
        <v>1.080355</v>
      </c>
      <c r="CA97">
        <v>533.23025000000007</v>
      </c>
      <c r="CB97">
        <v>33.707749999999997</v>
      </c>
      <c r="CC97">
        <v>3.5132937499999999</v>
      </c>
      <c r="CD97">
        <v>3.40418625</v>
      </c>
      <c r="CE97">
        <v>26.684137499999999</v>
      </c>
      <c r="CF97">
        <v>26.149312500000001</v>
      </c>
      <c r="CG97">
        <v>1199.9712500000001</v>
      </c>
      <c r="CH97">
        <v>0.49998199999999998</v>
      </c>
      <c r="CI97">
        <v>0.50001799999999996</v>
      </c>
      <c r="CJ97">
        <v>0</v>
      </c>
      <c r="CK97">
        <v>873.33662500000003</v>
      </c>
      <c r="CL97">
        <v>4.9990899999999998</v>
      </c>
      <c r="CM97">
        <v>9573.0862500000003</v>
      </c>
      <c r="CN97">
        <v>9557.5587500000001</v>
      </c>
      <c r="CO97">
        <v>42.75</v>
      </c>
      <c r="CP97">
        <v>44.311999999999998</v>
      </c>
      <c r="CQ97">
        <v>43.5</v>
      </c>
      <c r="CR97">
        <v>43.375</v>
      </c>
      <c r="CS97">
        <v>44.085624999999993</v>
      </c>
      <c r="CT97">
        <v>597.46624999999995</v>
      </c>
      <c r="CU97">
        <v>597.505</v>
      </c>
      <c r="CV97">
        <v>0</v>
      </c>
      <c r="CW97">
        <v>1669222797.5999999</v>
      </c>
      <c r="CX97">
        <v>0</v>
      </c>
      <c r="CY97">
        <v>1669215309.0999999</v>
      </c>
      <c r="CZ97" t="s">
        <v>356</v>
      </c>
      <c r="DA97">
        <v>1669215309.0999999</v>
      </c>
      <c r="DB97">
        <v>1669215308.0999999</v>
      </c>
      <c r="DC97">
        <v>4</v>
      </c>
      <c r="DD97">
        <v>-3.3000000000000002E-2</v>
      </c>
      <c r="DE97">
        <v>-1.7000000000000001E-2</v>
      </c>
      <c r="DF97">
        <v>-3.2709999999999999</v>
      </c>
      <c r="DG97">
        <v>0.115</v>
      </c>
      <c r="DH97">
        <v>409</v>
      </c>
      <c r="DI97">
        <v>31</v>
      </c>
      <c r="DJ97">
        <v>0.59</v>
      </c>
      <c r="DK97">
        <v>0.22</v>
      </c>
      <c r="DL97">
        <v>-15.949529268292689</v>
      </c>
      <c r="DM97">
        <v>-0.71350243902443788</v>
      </c>
      <c r="DN97">
        <v>8.5502133032592464E-2</v>
      </c>
      <c r="DO97">
        <v>0</v>
      </c>
      <c r="DP97">
        <v>1.089163414634146</v>
      </c>
      <c r="DQ97">
        <v>-0.13618181184668759</v>
      </c>
      <c r="DR97">
        <v>2.2210099066312061E-2</v>
      </c>
      <c r="DS97">
        <v>0</v>
      </c>
      <c r="DT97">
        <v>0</v>
      </c>
      <c r="DU97">
        <v>0</v>
      </c>
      <c r="DV97">
        <v>0</v>
      </c>
      <c r="DW97">
        <v>-1</v>
      </c>
      <c r="DX97">
        <v>0</v>
      </c>
      <c r="DY97">
        <v>2</v>
      </c>
      <c r="DZ97" t="s">
        <v>357</v>
      </c>
      <c r="EA97">
        <v>3.2961399999999998</v>
      </c>
      <c r="EB97">
        <v>2.6252599999999999</v>
      </c>
      <c r="EC97">
        <v>0.119894</v>
      </c>
      <c r="ED97">
        <v>0.121047</v>
      </c>
      <c r="EE97">
        <v>0.14127300000000001</v>
      </c>
      <c r="EF97">
        <v>0.136655</v>
      </c>
      <c r="EG97">
        <v>26656.1</v>
      </c>
      <c r="EH97">
        <v>27102.400000000001</v>
      </c>
      <c r="EI97">
        <v>28180.6</v>
      </c>
      <c r="EJ97">
        <v>29681.8</v>
      </c>
      <c r="EK97">
        <v>33287</v>
      </c>
      <c r="EL97">
        <v>35563.699999999997</v>
      </c>
      <c r="EM97">
        <v>39762.9</v>
      </c>
      <c r="EN97">
        <v>42411.199999999997</v>
      </c>
      <c r="EO97">
        <v>2.12378</v>
      </c>
      <c r="EP97">
        <v>2.1444700000000001</v>
      </c>
      <c r="EQ97">
        <v>0.144653</v>
      </c>
      <c r="ER97">
        <v>0</v>
      </c>
      <c r="ES97">
        <v>31.180800000000001</v>
      </c>
      <c r="ET97">
        <v>999.9</v>
      </c>
      <c r="EU97">
        <v>62.8</v>
      </c>
      <c r="EV97">
        <v>38.700000000000003</v>
      </c>
      <c r="EW97">
        <v>42.994</v>
      </c>
      <c r="EX97">
        <v>57.360900000000001</v>
      </c>
      <c r="EY97">
        <v>-1.4943900000000001</v>
      </c>
      <c r="EZ97">
        <v>2</v>
      </c>
      <c r="FA97">
        <v>0.50208299999999995</v>
      </c>
      <c r="FB97">
        <v>0.31410100000000002</v>
      </c>
      <c r="FC97">
        <v>20.271799999999999</v>
      </c>
      <c r="FD97">
        <v>5.2172900000000002</v>
      </c>
      <c r="FE97">
        <v>12.004300000000001</v>
      </c>
      <c r="FF97">
        <v>4.98705</v>
      </c>
      <c r="FG97">
        <v>3.2845</v>
      </c>
      <c r="FH97">
        <v>9999</v>
      </c>
      <c r="FI97">
        <v>9999</v>
      </c>
      <c r="FJ97">
        <v>9999</v>
      </c>
      <c r="FK97">
        <v>999.9</v>
      </c>
      <c r="FL97">
        <v>1.8658699999999999</v>
      </c>
      <c r="FM97">
        <v>1.86222</v>
      </c>
      <c r="FN97">
        <v>1.86432</v>
      </c>
      <c r="FO97">
        <v>1.86036</v>
      </c>
      <c r="FP97">
        <v>1.86111</v>
      </c>
      <c r="FQ97">
        <v>1.8602000000000001</v>
      </c>
      <c r="FR97">
        <v>1.86188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-3.3929999999999998</v>
      </c>
      <c r="GH97">
        <v>0.1154</v>
      </c>
      <c r="GI97">
        <v>-2.7106589400944232</v>
      </c>
      <c r="GJ97">
        <v>-1.6100910332537859E-3</v>
      </c>
      <c r="GK97">
        <v>7.0186618486508772E-7</v>
      </c>
      <c r="GL97">
        <v>-2.134652460378022E-10</v>
      </c>
      <c r="GM97">
        <v>0.1154050000000026</v>
      </c>
      <c r="GN97">
        <v>0</v>
      </c>
      <c r="GO97">
        <v>0</v>
      </c>
      <c r="GP97">
        <v>0</v>
      </c>
      <c r="GQ97">
        <v>5</v>
      </c>
      <c r="GR97">
        <v>2079</v>
      </c>
      <c r="GS97">
        <v>3</v>
      </c>
      <c r="GT97">
        <v>29</v>
      </c>
      <c r="GU97">
        <v>124.7</v>
      </c>
      <c r="GV97">
        <v>124.7</v>
      </c>
      <c r="GW97">
        <v>1.6845699999999999</v>
      </c>
      <c r="GX97">
        <v>2.5769000000000002</v>
      </c>
      <c r="GY97">
        <v>2.04834</v>
      </c>
      <c r="GZ97">
        <v>2.6037599999999999</v>
      </c>
      <c r="HA97">
        <v>2.1972700000000001</v>
      </c>
      <c r="HB97">
        <v>2.2900399999999999</v>
      </c>
      <c r="HC97">
        <v>42.032899999999998</v>
      </c>
      <c r="HD97">
        <v>14.3422</v>
      </c>
      <c r="HE97">
        <v>18</v>
      </c>
      <c r="HF97">
        <v>630.67399999999998</v>
      </c>
      <c r="HG97">
        <v>717.61599999999999</v>
      </c>
      <c r="HH97">
        <v>31</v>
      </c>
      <c r="HI97">
        <v>33.724600000000002</v>
      </c>
      <c r="HJ97">
        <v>29.999600000000001</v>
      </c>
      <c r="HK97">
        <v>33.717399999999998</v>
      </c>
      <c r="HL97">
        <v>33.729500000000002</v>
      </c>
      <c r="HM97">
        <v>33.811900000000001</v>
      </c>
      <c r="HN97">
        <v>26.997199999999999</v>
      </c>
      <c r="HO97">
        <v>36.763100000000001</v>
      </c>
      <c r="HP97">
        <v>31</v>
      </c>
      <c r="HQ97">
        <v>551.40899999999999</v>
      </c>
      <c r="HR97">
        <v>33.775700000000001</v>
      </c>
      <c r="HS97">
        <v>99.278199999999998</v>
      </c>
      <c r="HT97">
        <v>98.361699999999999</v>
      </c>
    </row>
    <row r="98" spans="1:228" x14ac:dyDescent="0.2">
      <c r="A98">
        <v>83</v>
      </c>
      <c r="B98">
        <v>1669222795.0999999</v>
      </c>
      <c r="C98">
        <v>327.5</v>
      </c>
      <c r="D98" t="s">
        <v>524</v>
      </c>
      <c r="E98" t="s">
        <v>525</v>
      </c>
      <c r="F98">
        <v>4</v>
      </c>
      <c r="G98">
        <v>1669222792.8499999</v>
      </c>
      <c r="H98">
        <f t="shared" si="34"/>
        <v>2.7173034496725014E-3</v>
      </c>
      <c r="I98">
        <f t="shared" si="35"/>
        <v>2.7173034496725013</v>
      </c>
      <c r="J98">
        <f t="shared" si="36"/>
        <v>14.752312933691623</v>
      </c>
      <c r="K98">
        <f t="shared" si="37"/>
        <v>524.73062500000003</v>
      </c>
      <c r="L98">
        <f t="shared" si="38"/>
        <v>361.29555802836171</v>
      </c>
      <c r="M98">
        <f t="shared" si="39"/>
        <v>36.523863351491478</v>
      </c>
      <c r="N98">
        <f t="shared" si="40"/>
        <v>53.045738365646471</v>
      </c>
      <c r="O98">
        <f t="shared" si="41"/>
        <v>0.15942681176997486</v>
      </c>
      <c r="P98">
        <f t="shared" si="42"/>
        <v>3.6738496438961494</v>
      </c>
      <c r="Q98">
        <f t="shared" si="43"/>
        <v>0.15568070856524979</v>
      </c>
      <c r="R98">
        <f t="shared" si="44"/>
        <v>9.7629683954436358E-2</v>
      </c>
      <c r="S98">
        <f t="shared" si="45"/>
        <v>226.10593498641961</v>
      </c>
      <c r="T98">
        <f t="shared" si="46"/>
        <v>33.436628732083499</v>
      </c>
      <c r="U98">
        <f t="shared" si="47"/>
        <v>33.532537499999997</v>
      </c>
      <c r="V98">
        <f t="shared" si="48"/>
        <v>5.2052598406932962</v>
      </c>
      <c r="W98">
        <f t="shared" si="49"/>
        <v>69.880843032993141</v>
      </c>
      <c r="X98">
        <f t="shared" si="50"/>
        <v>3.5168967747065558</v>
      </c>
      <c r="Y98">
        <f t="shared" si="51"/>
        <v>5.0327051335744599</v>
      </c>
      <c r="Z98">
        <f t="shared" si="52"/>
        <v>1.6883630659867404</v>
      </c>
      <c r="AA98">
        <f t="shared" si="53"/>
        <v>-119.83308213055732</v>
      </c>
      <c r="AB98">
        <f t="shared" si="54"/>
        <v>-119.03681378303909</v>
      </c>
      <c r="AC98">
        <f t="shared" si="55"/>
        <v>-7.437438937688106</v>
      </c>
      <c r="AD98">
        <f t="shared" si="56"/>
        <v>-20.201399864864911</v>
      </c>
      <c r="AE98">
        <f t="shared" si="57"/>
        <v>37.968625267943828</v>
      </c>
      <c r="AF98">
        <f t="shared" si="58"/>
        <v>2.7834110796762248</v>
      </c>
      <c r="AG98">
        <f t="shared" si="59"/>
        <v>14.752312933691623</v>
      </c>
      <c r="AH98">
        <v>559.80984874243097</v>
      </c>
      <c r="AI98">
        <v>546.62230909090897</v>
      </c>
      <c r="AJ98">
        <v>1.7027111588291119</v>
      </c>
      <c r="AK98">
        <v>65.850952648887542</v>
      </c>
      <c r="AL98">
        <f t="shared" si="60"/>
        <v>2.7173034496725013</v>
      </c>
      <c r="AM98">
        <v>33.699019732565588</v>
      </c>
      <c r="AN98">
        <v>34.782110989011016</v>
      </c>
      <c r="AO98">
        <v>1.19830726946577E-3</v>
      </c>
      <c r="AP98">
        <v>87.460255813304641</v>
      </c>
      <c r="AQ98">
        <v>55</v>
      </c>
      <c r="AR98">
        <v>8</v>
      </c>
      <c r="AS98">
        <f t="shared" si="61"/>
        <v>1</v>
      </c>
      <c r="AT98">
        <f t="shared" si="62"/>
        <v>0</v>
      </c>
      <c r="AU98">
        <f t="shared" si="63"/>
        <v>47228.980214321455</v>
      </c>
      <c r="AV98">
        <f t="shared" si="64"/>
        <v>1199.93875</v>
      </c>
      <c r="AW98">
        <f t="shared" si="65"/>
        <v>1025.8737885939997</v>
      </c>
      <c r="AX98">
        <f t="shared" si="66"/>
        <v>0.85493846131229589</v>
      </c>
      <c r="AY98">
        <f t="shared" si="67"/>
        <v>0.18843123033273124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1669222792.8499999</v>
      </c>
      <c r="BF98">
        <v>524.73062500000003</v>
      </c>
      <c r="BG98">
        <v>541.10924999999997</v>
      </c>
      <c r="BH98">
        <v>34.7892875</v>
      </c>
      <c r="BI98">
        <v>33.673299999999998</v>
      </c>
      <c r="BJ98">
        <v>528.12762500000008</v>
      </c>
      <c r="BK98">
        <v>34.673887499999999</v>
      </c>
      <c r="BL98">
        <v>649.98587500000008</v>
      </c>
      <c r="BM98">
        <v>100.99124999999999</v>
      </c>
      <c r="BN98">
        <v>0.10012115000000001</v>
      </c>
      <c r="BO98">
        <v>32.931537499999997</v>
      </c>
      <c r="BP98">
        <v>33.532537499999997</v>
      </c>
      <c r="BQ98">
        <v>999.9</v>
      </c>
      <c r="BR98">
        <v>0</v>
      </c>
      <c r="BS98">
        <v>0</v>
      </c>
      <c r="BT98">
        <v>8992.2649999999994</v>
      </c>
      <c r="BU98">
        <v>0</v>
      </c>
      <c r="BV98">
        <v>65.561175000000006</v>
      </c>
      <c r="BW98">
        <v>-16.378399999999999</v>
      </c>
      <c r="BX98">
        <v>543.64374999999995</v>
      </c>
      <c r="BY98">
        <v>559.96500000000003</v>
      </c>
      <c r="BZ98">
        <v>1.1160062500000001</v>
      </c>
      <c r="CA98">
        <v>541.10924999999997</v>
      </c>
      <c r="CB98">
        <v>33.673299999999998</v>
      </c>
      <c r="CC98">
        <v>3.5134137499999998</v>
      </c>
      <c r="CD98">
        <v>3.4007075000000002</v>
      </c>
      <c r="CE98">
        <v>26.684699999999999</v>
      </c>
      <c r="CF98">
        <v>26.132012499999998</v>
      </c>
      <c r="CG98">
        <v>1199.93875</v>
      </c>
      <c r="CH98">
        <v>0.49996812499999999</v>
      </c>
      <c r="CI98">
        <v>0.5000318749999999</v>
      </c>
      <c r="CJ98">
        <v>0</v>
      </c>
      <c r="CK98">
        <v>874.26687500000003</v>
      </c>
      <c r="CL98">
        <v>4.9990899999999998</v>
      </c>
      <c r="CM98">
        <v>9581.9825000000001</v>
      </c>
      <c r="CN98">
        <v>9557.2737500000003</v>
      </c>
      <c r="CO98">
        <v>42.75</v>
      </c>
      <c r="CP98">
        <v>44.311999999999998</v>
      </c>
      <c r="CQ98">
        <v>43.5</v>
      </c>
      <c r="CR98">
        <v>43.311999999999998</v>
      </c>
      <c r="CS98">
        <v>44.085624999999993</v>
      </c>
      <c r="CT98">
        <v>597.43124999999998</v>
      </c>
      <c r="CU98">
        <v>597.50749999999994</v>
      </c>
      <c r="CV98">
        <v>0</v>
      </c>
      <c r="CW98">
        <v>1669222801.8</v>
      </c>
      <c r="CX98">
        <v>0</v>
      </c>
      <c r="CY98">
        <v>1669215309.0999999</v>
      </c>
      <c r="CZ98" t="s">
        <v>356</v>
      </c>
      <c r="DA98">
        <v>1669215309.0999999</v>
      </c>
      <c r="DB98">
        <v>1669215308.0999999</v>
      </c>
      <c r="DC98">
        <v>4</v>
      </c>
      <c r="DD98">
        <v>-3.3000000000000002E-2</v>
      </c>
      <c r="DE98">
        <v>-1.7000000000000001E-2</v>
      </c>
      <c r="DF98">
        <v>-3.2709999999999999</v>
      </c>
      <c r="DG98">
        <v>0.115</v>
      </c>
      <c r="DH98">
        <v>409</v>
      </c>
      <c r="DI98">
        <v>31</v>
      </c>
      <c r="DJ98">
        <v>0.59</v>
      </c>
      <c r="DK98">
        <v>0.22</v>
      </c>
      <c r="DL98">
        <v>-16.046229268292681</v>
      </c>
      <c r="DM98">
        <v>-1.251045993031398</v>
      </c>
      <c r="DN98">
        <v>0.15168755635556649</v>
      </c>
      <c r="DO98">
        <v>0</v>
      </c>
      <c r="DP98">
        <v>1.090761707317073</v>
      </c>
      <c r="DQ98">
        <v>-5.148773519163781E-2</v>
      </c>
      <c r="DR98">
        <v>2.296670993803316E-2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365</v>
      </c>
      <c r="EA98">
        <v>3.29616</v>
      </c>
      <c r="EB98">
        <v>2.6253899999999999</v>
      </c>
      <c r="EC98">
        <v>0.121124</v>
      </c>
      <c r="ED98">
        <v>0.122293</v>
      </c>
      <c r="EE98">
        <v>0.141237</v>
      </c>
      <c r="EF98">
        <v>0.136518</v>
      </c>
      <c r="EG98">
        <v>26618.9</v>
      </c>
      <c r="EH98">
        <v>27064.5</v>
      </c>
      <c r="EI98">
        <v>28180.6</v>
      </c>
      <c r="EJ98">
        <v>29682.400000000001</v>
      </c>
      <c r="EK98">
        <v>33288.6</v>
      </c>
      <c r="EL98">
        <v>35570</v>
      </c>
      <c r="EM98">
        <v>39763</v>
      </c>
      <c r="EN98">
        <v>42411.8</v>
      </c>
      <c r="EO98">
        <v>2.1238000000000001</v>
      </c>
      <c r="EP98">
        <v>2.1444999999999999</v>
      </c>
      <c r="EQ98">
        <v>0.14466799999999999</v>
      </c>
      <c r="ER98">
        <v>0</v>
      </c>
      <c r="ES98">
        <v>31.183199999999999</v>
      </c>
      <c r="ET98">
        <v>999.9</v>
      </c>
      <c r="EU98">
        <v>62.7</v>
      </c>
      <c r="EV98">
        <v>38.700000000000003</v>
      </c>
      <c r="EW98">
        <v>42.921999999999997</v>
      </c>
      <c r="EX98">
        <v>56.940899999999999</v>
      </c>
      <c r="EY98">
        <v>-1.5705100000000001</v>
      </c>
      <c r="EZ98">
        <v>2</v>
      </c>
      <c r="FA98">
        <v>0.50157300000000005</v>
      </c>
      <c r="FB98">
        <v>0.31223899999999999</v>
      </c>
      <c r="FC98">
        <v>20.271699999999999</v>
      </c>
      <c r="FD98">
        <v>5.2166899999999998</v>
      </c>
      <c r="FE98">
        <v>12.0044</v>
      </c>
      <c r="FF98">
        <v>4.98665</v>
      </c>
      <c r="FG98">
        <v>3.2845800000000001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1.86222</v>
      </c>
      <c r="FN98">
        <v>1.86432</v>
      </c>
      <c r="FO98">
        <v>1.86036</v>
      </c>
      <c r="FP98">
        <v>1.86111</v>
      </c>
      <c r="FQ98">
        <v>1.8602000000000001</v>
      </c>
      <c r="FR98">
        <v>1.86188</v>
      </c>
      <c r="FS98">
        <v>1.8584799999999999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-3.4</v>
      </c>
      <c r="GH98">
        <v>0.1154</v>
      </c>
      <c r="GI98">
        <v>-2.7106589400944232</v>
      </c>
      <c r="GJ98">
        <v>-1.6100910332537859E-3</v>
      </c>
      <c r="GK98">
        <v>7.0186618486508772E-7</v>
      </c>
      <c r="GL98">
        <v>-2.134652460378022E-10</v>
      </c>
      <c r="GM98">
        <v>0.1154050000000026</v>
      </c>
      <c r="GN98">
        <v>0</v>
      </c>
      <c r="GO98">
        <v>0</v>
      </c>
      <c r="GP98">
        <v>0</v>
      </c>
      <c r="GQ98">
        <v>5</v>
      </c>
      <c r="GR98">
        <v>2079</v>
      </c>
      <c r="GS98">
        <v>3</v>
      </c>
      <c r="GT98">
        <v>29</v>
      </c>
      <c r="GU98">
        <v>124.8</v>
      </c>
      <c r="GV98">
        <v>124.8</v>
      </c>
      <c r="GW98">
        <v>1.7065399999999999</v>
      </c>
      <c r="GX98">
        <v>2.6061999999999999</v>
      </c>
      <c r="GY98">
        <v>2.04834</v>
      </c>
      <c r="GZ98">
        <v>2.6037599999999999</v>
      </c>
      <c r="HA98">
        <v>2.1972700000000001</v>
      </c>
      <c r="HB98">
        <v>2.33521</v>
      </c>
      <c r="HC98">
        <v>42.032899999999998</v>
      </c>
      <c r="HD98">
        <v>14.333399999999999</v>
      </c>
      <c r="HE98">
        <v>18</v>
      </c>
      <c r="HF98">
        <v>630.649</v>
      </c>
      <c r="HG98">
        <v>717.56399999999996</v>
      </c>
      <c r="HH98">
        <v>30.999700000000001</v>
      </c>
      <c r="HI98">
        <v>33.719200000000001</v>
      </c>
      <c r="HJ98">
        <v>29.999600000000001</v>
      </c>
      <c r="HK98">
        <v>33.712699999999998</v>
      </c>
      <c r="HL98">
        <v>33.723100000000002</v>
      </c>
      <c r="HM98">
        <v>34.172699999999999</v>
      </c>
      <c r="HN98">
        <v>26.715699999999998</v>
      </c>
      <c r="HO98">
        <v>36.763100000000001</v>
      </c>
      <c r="HP98">
        <v>31</v>
      </c>
      <c r="HQ98">
        <v>558.08799999999997</v>
      </c>
      <c r="HR98">
        <v>33.778500000000001</v>
      </c>
      <c r="HS98">
        <v>99.278499999999994</v>
      </c>
      <c r="HT98">
        <v>98.363299999999995</v>
      </c>
    </row>
    <row r="99" spans="1:228" x14ac:dyDescent="0.2">
      <c r="A99">
        <v>84</v>
      </c>
      <c r="B99">
        <v>1669222799.0999999</v>
      </c>
      <c r="C99">
        <v>331.5</v>
      </c>
      <c r="D99" t="s">
        <v>526</v>
      </c>
      <c r="E99" t="s">
        <v>527</v>
      </c>
      <c r="F99">
        <v>4</v>
      </c>
      <c r="G99">
        <v>1669222797.0999999</v>
      </c>
      <c r="H99">
        <f t="shared" si="34"/>
        <v>2.6831894338662735E-3</v>
      </c>
      <c r="I99">
        <f t="shared" si="35"/>
        <v>2.6831894338662736</v>
      </c>
      <c r="J99">
        <f t="shared" si="36"/>
        <v>14.587033581451326</v>
      </c>
      <c r="K99">
        <f t="shared" si="37"/>
        <v>531.76442857142854</v>
      </c>
      <c r="L99">
        <f t="shared" si="38"/>
        <v>368.09473767101173</v>
      </c>
      <c r="M99">
        <f t="shared" si="39"/>
        <v>37.211926367674977</v>
      </c>
      <c r="N99">
        <f t="shared" si="40"/>
        <v>53.757842033141088</v>
      </c>
      <c r="O99">
        <f t="shared" si="41"/>
        <v>0.15753874239524732</v>
      </c>
      <c r="P99">
        <f t="shared" si="42"/>
        <v>3.6823438998592821</v>
      </c>
      <c r="Q99">
        <f t="shared" si="43"/>
        <v>0.15388797568934548</v>
      </c>
      <c r="R99">
        <f t="shared" si="44"/>
        <v>9.650094527566451E-2</v>
      </c>
      <c r="S99">
        <f t="shared" si="45"/>
        <v>226.10549362066882</v>
      </c>
      <c r="T99">
        <f t="shared" si="46"/>
        <v>33.435628943845828</v>
      </c>
      <c r="U99">
        <f t="shared" si="47"/>
        <v>33.519242857142856</v>
      </c>
      <c r="V99">
        <f t="shared" si="48"/>
        <v>5.2013878306497912</v>
      </c>
      <c r="W99">
        <f t="shared" si="49"/>
        <v>69.865069705290566</v>
      </c>
      <c r="X99">
        <f t="shared" si="50"/>
        <v>3.5147121423432441</v>
      </c>
      <c r="Y99">
        <f t="shared" si="51"/>
        <v>5.0307144287828445</v>
      </c>
      <c r="Z99">
        <f t="shared" si="52"/>
        <v>1.686675688306547</v>
      </c>
      <c r="AA99">
        <f t="shared" si="53"/>
        <v>-118.32865403350266</v>
      </c>
      <c r="AB99">
        <f t="shared" si="54"/>
        <v>-118.06985332676838</v>
      </c>
      <c r="AC99">
        <f t="shared" si="55"/>
        <v>-7.3592730105625641</v>
      </c>
      <c r="AD99">
        <f t="shared" si="56"/>
        <v>-17.652286750164777</v>
      </c>
      <c r="AE99">
        <f t="shared" si="57"/>
        <v>38.061090507253788</v>
      </c>
      <c r="AF99">
        <f t="shared" si="58"/>
        <v>2.7870395723477541</v>
      </c>
      <c r="AG99">
        <f t="shared" si="59"/>
        <v>14.587033581451326</v>
      </c>
      <c r="AH99">
        <v>566.69804327434304</v>
      </c>
      <c r="AI99">
        <v>553.50215151515158</v>
      </c>
      <c r="AJ99">
        <v>1.7222435761929631</v>
      </c>
      <c r="AK99">
        <v>65.850952648887542</v>
      </c>
      <c r="AL99">
        <f t="shared" si="60"/>
        <v>2.6831894338662736</v>
      </c>
      <c r="AM99">
        <v>33.650018746682392</v>
      </c>
      <c r="AN99">
        <v>34.759045054945062</v>
      </c>
      <c r="AO99">
        <v>-6.2034782344505624E-3</v>
      </c>
      <c r="AP99">
        <v>87.460255813304641</v>
      </c>
      <c r="AQ99">
        <v>56</v>
      </c>
      <c r="AR99">
        <v>9</v>
      </c>
      <c r="AS99">
        <f t="shared" si="61"/>
        <v>1</v>
      </c>
      <c r="AT99">
        <f t="shared" si="62"/>
        <v>0</v>
      </c>
      <c r="AU99">
        <f t="shared" si="63"/>
        <v>47381.916126151416</v>
      </c>
      <c r="AV99">
        <f t="shared" si="64"/>
        <v>1199.94</v>
      </c>
      <c r="AW99">
        <f t="shared" si="65"/>
        <v>1025.8745065392068</v>
      </c>
      <c r="AX99">
        <f t="shared" si="66"/>
        <v>0.85493816902445674</v>
      </c>
      <c r="AY99">
        <f t="shared" si="67"/>
        <v>0.18843066621720153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1669222797.0999999</v>
      </c>
      <c r="BF99">
        <v>531.76442857142854</v>
      </c>
      <c r="BG99">
        <v>548.19128571428564</v>
      </c>
      <c r="BH99">
        <v>34.767000000000003</v>
      </c>
      <c r="BI99">
        <v>33.649471428571417</v>
      </c>
      <c r="BJ99">
        <v>535.16871428571426</v>
      </c>
      <c r="BK99">
        <v>34.651599999999988</v>
      </c>
      <c r="BL99">
        <v>649.95071428571441</v>
      </c>
      <c r="BM99">
        <v>100.99342857142859</v>
      </c>
      <c r="BN99">
        <v>9.9911157142857157E-2</v>
      </c>
      <c r="BO99">
        <v>32.924500000000002</v>
      </c>
      <c r="BP99">
        <v>33.519242857142856</v>
      </c>
      <c r="BQ99">
        <v>999.89999999999986</v>
      </c>
      <c r="BR99">
        <v>0</v>
      </c>
      <c r="BS99">
        <v>0</v>
      </c>
      <c r="BT99">
        <v>9021.4299999999985</v>
      </c>
      <c r="BU99">
        <v>0</v>
      </c>
      <c r="BV99">
        <v>66.255671428571432</v>
      </c>
      <c r="BW99">
        <v>-16.426657142857142</v>
      </c>
      <c r="BX99">
        <v>550.91828571428573</v>
      </c>
      <c r="BY99">
        <v>567.28</v>
      </c>
      <c r="BZ99">
        <v>1.117525714285714</v>
      </c>
      <c r="CA99">
        <v>548.19128571428564</v>
      </c>
      <c r="CB99">
        <v>33.649471428571417</v>
      </c>
      <c r="CC99">
        <v>3.5112428571428569</v>
      </c>
      <c r="CD99">
        <v>3.3983814285714282</v>
      </c>
      <c r="CE99">
        <v>26.674199999999999</v>
      </c>
      <c r="CF99">
        <v>26.120428571428569</v>
      </c>
      <c r="CG99">
        <v>1199.94</v>
      </c>
      <c r="CH99">
        <v>0.49997757142857152</v>
      </c>
      <c r="CI99">
        <v>0.50002242857142853</v>
      </c>
      <c r="CJ99">
        <v>0</v>
      </c>
      <c r="CK99">
        <v>875.24414285714295</v>
      </c>
      <c r="CL99">
        <v>4.9990899999999998</v>
      </c>
      <c r="CM99">
        <v>9590.9357142857134</v>
      </c>
      <c r="CN99">
        <v>9557.3128571428551</v>
      </c>
      <c r="CO99">
        <v>42.741</v>
      </c>
      <c r="CP99">
        <v>44.311999999999998</v>
      </c>
      <c r="CQ99">
        <v>43.5</v>
      </c>
      <c r="CR99">
        <v>43.311999999999998</v>
      </c>
      <c r="CS99">
        <v>44.061999999999998</v>
      </c>
      <c r="CT99">
        <v>597.44428571428568</v>
      </c>
      <c r="CU99">
        <v>597.49714285714288</v>
      </c>
      <c r="CV99">
        <v>0</v>
      </c>
      <c r="CW99">
        <v>1669222806</v>
      </c>
      <c r="CX99">
        <v>0</v>
      </c>
      <c r="CY99">
        <v>1669215309.0999999</v>
      </c>
      <c r="CZ99" t="s">
        <v>356</v>
      </c>
      <c r="DA99">
        <v>1669215309.0999999</v>
      </c>
      <c r="DB99">
        <v>1669215308.0999999</v>
      </c>
      <c r="DC99">
        <v>4</v>
      </c>
      <c r="DD99">
        <v>-3.3000000000000002E-2</v>
      </c>
      <c r="DE99">
        <v>-1.7000000000000001E-2</v>
      </c>
      <c r="DF99">
        <v>-3.2709999999999999</v>
      </c>
      <c r="DG99">
        <v>0.115</v>
      </c>
      <c r="DH99">
        <v>409</v>
      </c>
      <c r="DI99">
        <v>31</v>
      </c>
      <c r="DJ99">
        <v>0.59</v>
      </c>
      <c r="DK99">
        <v>0.22</v>
      </c>
      <c r="DL99">
        <v>-16.152514634146339</v>
      </c>
      <c r="DM99">
        <v>-1.7745114982578289</v>
      </c>
      <c r="DN99">
        <v>0.19916707480977069</v>
      </c>
      <c r="DO99">
        <v>0</v>
      </c>
      <c r="DP99">
        <v>1.092349268292683</v>
      </c>
      <c r="DQ99">
        <v>0.14288027874564699</v>
      </c>
      <c r="DR99">
        <v>2.5017235950171551E-2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357</v>
      </c>
      <c r="EA99">
        <v>3.29609</v>
      </c>
      <c r="EB99">
        <v>2.6254300000000002</v>
      </c>
      <c r="EC99">
        <v>0.122214</v>
      </c>
      <c r="ED99">
        <v>0.123344</v>
      </c>
      <c r="EE99">
        <v>0.14118600000000001</v>
      </c>
      <c r="EF99">
        <v>0.13653899999999999</v>
      </c>
      <c r="EG99">
        <v>26586.6</v>
      </c>
      <c r="EH99">
        <v>27032.6</v>
      </c>
      <c r="EI99">
        <v>28181.4</v>
      </c>
      <c r="EJ99">
        <v>29683</v>
      </c>
      <c r="EK99">
        <v>33291.5</v>
      </c>
      <c r="EL99">
        <v>35569.9</v>
      </c>
      <c r="EM99">
        <v>39764.1</v>
      </c>
      <c r="EN99">
        <v>42412.6</v>
      </c>
      <c r="EO99">
        <v>2.1235300000000001</v>
      </c>
      <c r="EP99">
        <v>2.1446499999999999</v>
      </c>
      <c r="EQ99">
        <v>0.143513</v>
      </c>
      <c r="ER99">
        <v>0</v>
      </c>
      <c r="ES99">
        <v>31.185600000000001</v>
      </c>
      <c r="ET99">
        <v>999.9</v>
      </c>
      <c r="EU99">
        <v>62.7</v>
      </c>
      <c r="EV99">
        <v>38.700000000000003</v>
      </c>
      <c r="EW99">
        <v>42.928899999999999</v>
      </c>
      <c r="EX99">
        <v>56.9709</v>
      </c>
      <c r="EY99">
        <v>-1.52644</v>
      </c>
      <c r="EZ99">
        <v>2</v>
      </c>
      <c r="FA99">
        <v>0.50109199999999998</v>
      </c>
      <c r="FB99">
        <v>0.30974400000000002</v>
      </c>
      <c r="FC99">
        <v>20.271799999999999</v>
      </c>
      <c r="FD99">
        <v>5.2163899999999996</v>
      </c>
      <c r="FE99">
        <v>12.0053</v>
      </c>
      <c r="FF99">
        <v>4.9867999999999997</v>
      </c>
      <c r="FG99">
        <v>3.2844500000000001</v>
      </c>
      <c r="FH99">
        <v>9999</v>
      </c>
      <c r="FI99">
        <v>9999</v>
      </c>
      <c r="FJ99">
        <v>9999</v>
      </c>
      <c r="FK99">
        <v>999.9</v>
      </c>
      <c r="FL99">
        <v>1.8658699999999999</v>
      </c>
      <c r="FM99">
        <v>1.8622300000000001</v>
      </c>
      <c r="FN99">
        <v>1.8643099999999999</v>
      </c>
      <c r="FO99">
        <v>1.86036</v>
      </c>
      <c r="FP99">
        <v>1.86111</v>
      </c>
      <c r="FQ99">
        <v>1.8602000000000001</v>
      </c>
      <c r="FR99">
        <v>1.86188</v>
      </c>
      <c r="FS99">
        <v>1.8584400000000001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-3.407</v>
      </c>
      <c r="GH99">
        <v>0.1154</v>
      </c>
      <c r="GI99">
        <v>-2.7106589400944232</v>
      </c>
      <c r="GJ99">
        <v>-1.6100910332537859E-3</v>
      </c>
      <c r="GK99">
        <v>7.0186618486508772E-7</v>
      </c>
      <c r="GL99">
        <v>-2.134652460378022E-10</v>
      </c>
      <c r="GM99">
        <v>0.1154050000000026</v>
      </c>
      <c r="GN99">
        <v>0</v>
      </c>
      <c r="GO99">
        <v>0</v>
      </c>
      <c r="GP99">
        <v>0</v>
      </c>
      <c r="GQ99">
        <v>5</v>
      </c>
      <c r="GR99">
        <v>2079</v>
      </c>
      <c r="GS99">
        <v>3</v>
      </c>
      <c r="GT99">
        <v>29</v>
      </c>
      <c r="GU99">
        <v>124.8</v>
      </c>
      <c r="GV99">
        <v>124.8</v>
      </c>
      <c r="GW99">
        <v>1.72363</v>
      </c>
      <c r="GX99">
        <v>2.5903299999999998</v>
      </c>
      <c r="GY99">
        <v>2.04834</v>
      </c>
      <c r="GZ99">
        <v>2.6037599999999999</v>
      </c>
      <c r="HA99">
        <v>2.1972700000000001</v>
      </c>
      <c r="HB99">
        <v>2.34131</v>
      </c>
      <c r="HC99">
        <v>42.032899999999998</v>
      </c>
      <c r="HD99">
        <v>14.3422</v>
      </c>
      <c r="HE99">
        <v>18</v>
      </c>
      <c r="HF99">
        <v>630.38900000000001</v>
      </c>
      <c r="HG99">
        <v>717.64700000000005</v>
      </c>
      <c r="HH99">
        <v>30.999500000000001</v>
      </c>
      <c r="HI99">
        <v>33.714700000000001</v>
      </c>
      <c r="HJ99">
        <v>29.999500000000001</v>
      </c>
      <c r="HK99">
        <v>33.707900000000002</v>
      </c>
      <c r="HL99">
        <v>33.718299999999999</v>
      </c>
      <c r="HM99">
        <v>34.520699999999998</v>
      </c>
      <c r="HN99">
        <v>26.715699999999998</v>
      </c>
      <c r="HO99">
        <v>36.763100000000001</v>
      </c>
      <c r="HP99">
        <v>31</v>
      </c>
      <c r="HQ99">
        <v>564.76499999999999</v>
      </c>
      <c r="HR99">
        <v>33.786200000000001</v>
      </c>
      <c r="HS99">
        <v>99.281199999999998</v>
      </c>
      <c r="HT99">
        <v>98.365200000000002</v>
      </c>
    </row>
    <row r="100" spans="1:228" x14ac:dyDescent="0.2">
      <c r="A100">
        <v>85</v>
      </c>
      <c r="B100">
        <v>1669222802.5999999</v>
      </c>
      <c r="C100">
        <v>335</v>
      </c>
      <c r="D100" t="s">
        <v>528</v>
      </c>
      <c r="E100" t="s">
        <v>529</v>
      </c>
      <c r="F100">
        <v>4</v>
      </c>
      <c r="G100">
        <v>1669222800.5285721</v>
      </c>
      <c r="H100">
        <f t="shared" si="34"/>
        <v>2.6759014105838634E-3</v>
      </c>
      <c r="I100">
        <f t="shared" si="35"/>
        <v>2.6759014105838634</v>
      </c>
      <c r="J100">
        <f t="shared" si="36"/>
        <v>15.124563561985468</v>
      </c>
      <c r="K100">
        <f t="shared" si="37"/>
        <v>537.4002857142857</v>
      </c>
      <c r="L100">
        <f t="shared" si="38"/>
        <v>367.91274925257699</v>
      </c>
      <c r="M100">
        <f t="shared" si="39"/>
        <v>37.192737648626391</v>
      </c>
      <c r="N100">
        <f t="shared" si="40"/>
        <v>54.326434404551406</v>
      </c>
      <c r="O100">
        <f t="shared" si="41"/>
        <v>0.15734788748732309</v>
      </c>
      <c r="P100">
        <f t="shared" si="42"/>
        <v>3.677145729485285</v>
      </c>
      <c r="Q100">
        <f t="shared" si="43"/>
        <v>0.15370083094760223</v>
      </c>
      <c r="R100">
        <f t="shared" si="44"/>
        <v>9.6383652253509561E-2</v>
      </c>
      <c r="S100">
        <f t="shared" si="45"/>
        <v>226.10947123606476</v>
      </c>
      <c r="T100">
        <f t="shared" si="46"/>
        <v>33.43228453536485</v>
      </c>
      <c r="U100">
        <f t="shared" si="47"/>
        <v>33.50711428571428</v>
      </c>
      <c r="V100">
        <f t="shared" si="48"/>
        <v>5.1978576197175812</v>
      </c>
      <c r="W100">
        <f t="shared" si="49"/>
        <v>69.867092517447063</v>
      </c>
      <c r="X100">
        <f t="shared" si="50"/>
        <v>3.5137131414145082</v>
      </c>
      <c r="Y100">
        <f t="shared" si="51"/>
        <v>5.0291389190656117</v>
      </c>
      <c r="Z100">
        <f t="shared" si="52"/>
        <v>1.684144478303073</v>
      </c>
      <c r="AA100">
        <f t="shared" si="53"/>
        <v>-118.00725220674838</v>
      </c>
      <c r="AB100">
        <f t="shared" si="54"/>
        <v>-116.60327739752294</v>
      </c>
      <c r="AC100">
        <f t="shared" si="55"/>
        <v>-7.277504593241197</v>
      </c>
      <c r="AD100">
        <f t="shared" si="56"/>
        <v>-15.778562961447747</v>
      </c>
      <c r="AE100">
        <f t="shared" si="57"/>
        <v>38.070587523391779</v>
      </c>
      <c r="AF100">
        <f t="shared" si="58"/>
        <v>2.7523774958210967</v>
      </c>
      <c r="AG100">
        <f t="shared" si="59"/>
        <v>15.124563561985468</v>
      </c>
      <c r="AH100">
        <v>572.63257501713349</v>
      </c>
      <c r="AI100">
        <v>559.38570303030281</v>
      </c>
      <c r="AJ100">
        <v>1.6779168073082631</v>
      </c>
      <c r="AK100">
        <v>65.850952648887542</v>
      </c>
      <c r="AL100">
        <f t="shared" si="60"/>
        <v>2.6759014105838634</v>
      </c>
      <c r="AM100">
        <v>33.65261680416765</v>
      </c>
      <c r="AN100">
        <v>34.757202197802208</v>
      </c>
      <c r="AO100">
        <v>-5.9477746105792723E-3</v>
      </c>
      <c r="AP100">
        <v>87.460255813304641</v>
      </c>
      <c r="AQ100">
        <v>55</v>
      </c>
      <c r="AR100">
        <v>8</v>
      </c>
      <c r="AS100">
        <f t="shared" si="61"/>
        <v>1</v>
      </c>
      <c r="AT100">
        <f t="shared" si="62"/>
        <v>0</v>
      </c>
      <c r="AU100">
        <f t="shared" si="63"/>
        <v>47289.837483078576</v>
      </c>
      <c r="AV100">
        <f t="shared" si="64"/>
        <v>1199.96</v>
      </c>
      <c r="AW100">
        <f t="shared" si="65"/>
        <v>1025.8917135938161</v>
      </c>
      <c r="AX100">
        <f t="shared" si="66"/>
        <v>0.85493825927015565</v>
      </c>
      <c r="AY100">
        <f t="shared" si="67"/>
        <v>0.18843084039140034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1669222800.5285721</v>
      </c>
      <c r="BF100">
        <v>537.4002857142857</v>
      </c>
      <c r="BG100">
        <v>553.82757142857156</v>
      </c>
      <c r="BH100">
        <v>34.757857142857141</v>
      </c>
      <c r="BI100">
        <v>33.65437142857143</v>
      </c>
      <c r="BJ100">
        <v>540.81014285714286</v>
      </c>
      <c r="BK100">
        <v>34.642457142857147</v>
      </c>
      <c r="BL100">
        <v>650.04185714285722</v>
      </c>
      <c r="BM100">
        <v>100.9911428571428</v>
      </c>
      <c r="BN100">
        <v>0.1000471714285714</v>
      </c>
      <c r="BO100">
        <v>32.918928571428573</v>
      </c>
      <c r="BP100">
        <v>33.50711428571428</v>
      </c>
      <c r="BQ100">
        <v>999.89999999999986</v>
      </c>
      <c r="BR100">
        <v>0</v>
      </c>
      <c r="BS100">
        <v>0</v>
      </c>
      <c r="BT100">
        <v>9003.6628571428555</v>
      </c>
      <c r="BU100">
        <v>0</v>
      </c>
      <c r="BV100">
        <v>67.105642857142854</v>
      </c>
      <c r="BW100">
        <v>-16.427571428571429</v>
      </c>
      <c r="BX100">
        <v>556.75171428571423</v>
      </c>
      <c r="BY100">
        <v>573.11571428571426</v>
      </c>
      <c r="BZ100">
        <v>1.103465714285714</v>
      </c>
      <c r="CA100">
        <v>553.82757142857156</v>
      </c>
      <c r="CB100">
        <v>33.65437142857143</v>
      </c>
      <c r="CC100">
        <v>3.51024</v>
      </c>
      <c r="CD100">
        <v>3.3987957142857139</v>
      </c>
      <c r="CE100">
        <v>26.669328571428569</v>
      </c>
      <c r="CF100">
        <v>26.12247142857143</v>
      </c>
      <c r="CG100">
        <v>1199.96</v>
      </c>
      <c r="CH100">
        <v>0.49997328571428568</v>
      </c>
      <c r="CI100">
        <v>0.50002671428571432</v>
      </c>
      <c r="CJ100">
        <v>0</v>
      </c>
      <c r="CK100">
        <v>875.70785714285716</v>
      </c>
      <c r="CL100">
        <v>4.9990899999999998</v>
      </c>
      <c r="CM100">
        <v>9598.1657142857148</v>
      </c>
      <c r="CN100">
        <v>9557.4585714285695</v>
      </c>
      <c r="CO100">
        <v>42.722999999999999</v>
      </c>
      <c r="CP100">
        <v>44.311999999999998</v>
      </c>
      <c r="CQ100">
        <v>43.5</v>
      </c>
      <c r="CR100">
        <v>43.311999999999998</v>
      </c>
      <c r="CS100">
        <v>44.08</v>
      </c>
      <c r="CT100">
        <v>597.44999999999993</v>
      </c>
      <c r="CU100">
        <v>597.51</v>
      </c>
      <c r="CV100">
        <v>0</v>
      </c>
      <c r="CW100">
        <v>1669222809.5999999</v>
      </c>
      <c r="CX100">
        <v>0</v>
      </c>
      <c r="CY100">
        <v>1669215309.0999999</v>
      </c>
      <c r="CZ100" t="s">
        <v>356</v>
      </c>
      <c r="DA100">
        <v>1669215309.0999999</v>
      </c>
      <c r="DB100">
        <v>1669215308.0999999</v>
      </c>
      <c r="DC100">
        <v>4</v>
      </c>
      <c r="DD100">
        <v>-3.3000000000000002E-2</v>
      </c>
      <c r="DE100">
        <v>-1.7000000000000001E-2</v>
      </c>
      <c r="DF100">
        <v>-3.2709999999999999</v>
      </c>
      <c r="DG100">
        <v>0.115</v>
      </c>
      <c r="DH100">
        <v>409</v>
      </c>
      <c r="DI100">
        <v>31</v>
      </c>
      <c r="DJ100">
        <v>0.59</v>
      </c>
      <c r="DK100">
        <v>0.22</v>
      </c>
      <c r="DL100">
        <v>-16.250409999999999</v>
      </c>
      <c r="DM100">
        <v>-1.8880975609755599</v>
      </c>
      <c r="DN100">
        <v>0.20337266384644709</v>
      </c>
      <c r="DO100">
        <v>0</v>
      </c>
      <c r="DP100">
        <v>1.09567975</v>
      </c>
      <c r="DQ100">
        <v>0.19007245778611659</v>
      </c>
      <c r="DR100">
        <v>2.3390447354368842E-2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357</v>
      </c>
      <c r="EA100">
        <v>3.2962699999999998</v>
      </c>
      <c r="EB100">
        <v>2.6253000000000002</v>
      </c>
      <c r="EC100">
        <v>0.123137</v>
      </c>
      <c r="ED100">
        <v>0.124276</v>
      </c>
      <c r="EE100">
        <v>0.14117199999999999</v>
      </c>
      <c r="EF100">
        <v>0.136544</v>
      </c>
      <c r="EG100">
        <v>26558.6</v>
      </c>
      <c r="EH100">
        <v>27004</v>
      </c>
      <c r="EI100">
        <v>28181.4</v>
      </c>
      <c r="EJ100">
        <v>29683.200000000001</v>
      </c>
      <c r="EK100">
        <v>33292.5</v>
      </c>
      <c r="EL100">
        <v>35569.9</v>
      </c>
      <c r="EM100">
        <v>39764.400000000001</v>
      </c>
      <c r="EN100">
        <v>42412.800000000003</v>
      </c>
      <c r="EO100">
        <v>2.12378</v>
      </c>
      <c r="EP100">
        <v>2.1448999999999998</v>
      </c>
      <c r="EQ100">
        <v>0.14271200000000001</v>
      </c>
      <c r="ER100">
        <v>0</v>
      </c>
      <c r="ES100">
        <v>31.186900000000001</v>
      </c>
      <c r="ET100">
        <v>999.9</v>
      </c>
      <c r="EU100">
        <v>62.6</v>
      </c>
      <c r="EV100">
        <v>38.700000000000003</v>
      </c>
      <c r="EW100">
        <v>42.860100000000003</v>
      </c>
      <c r="EX100">
        <v>56.820900000000002</v>
      </c>
      <c r="EY100">
        <v>-1.5384599999999999</v>
      </c>
      <c r="EZ100">
        <v>2</v>
      </c>
      <c r="FA100">
        <v>0.50093799999999999</v>
      </c>
      <c r="FB100">
        <v>0.30621500000000001</v>
      </c>
      <c r="FC100">
        <v>20.271799999999999</v>
      </c>
      <c r="FD100">
        <v>5.2174399999999999</v>
      </c>
      <c r="FE100">
        <v>12.007</v>
      </c>
      <c r="FF100">
        <v>4.9873000000000003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1.8658600000000001</v>
      </c>
      <c r="FM100">
        <v>1.8622399999999999</v>
      </c>
      <c r="FN100">
        <v>1.86432</v>
      </c>
      <c r="FO100">
        <v>1.86036</v>
      </c>
      <c r="FP100">
        <v>1.86111</v>
      </c>
      <c r="FQ100">
        <v>1.86019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-3.4129999999999998</v>
      </c>
      <c r="GH100">
        <v>0.1154</v>
      </c>
      <c r="GI100">
        <v>-2.7106589400944232</v>
      </c>
      <c r="GJ100">
        <v>-1.6100910332537859E-3</v>
      </c>
      <c r="GK100">
        <v>7.0186618486508772E-7</v>
      </c>
      <c r="GL100">
        <v>-2.134652460378022E-10</v>
      </c>
      <c r="GM100">
        <v>0.1154050000000026</v>
      </c>
      <c r="GN100">
        <v>0</v>
      </c>
      <c r="GO100">
        <v>0</v>
      </c>
      <c r="GP100">
        <v>0</v>
      </c>
      <c r="GQ100">
        <v>5</v>
      </c>
      <c r="GR100">
        <v>2079</v>
      </c>
      <c r="GS100">
        <v>3</v>
      </c>
      <c r="GT100">
        <v>29</v>
      </c>
      <c r="GU100">
        <v>124.9</v>
      </c>
      <c r="GV100">
        <v>124.9</v>
      </c>
      <c r="GW100">
        <v>1.7346200000000001</v>
      </c>
      <c r="GX100">
        <v>2.5854499999999998</v>
      </c>
      <c r="GY100">
        <v>2.04834</v>
      </c>
      <c r="GZ100">
        <v>2.6037599999999999</v>
      </c>
      <c r="HA100">
        <v>2.1972700000000001</v>
      </c>
      <c r="HB100">
        <v>2.2985799999999998</v>
      </c>
      <c r="HC100">
        <v>42.032899999999998</v>
      </c>
      <c r="HD100">
        <v>14.333399999999999</v>
      </c>
      <c r="HE100">
        <v>18</v>
      </c>
      <c r="HF100">
        <v>630.54100000000005</v>
      </c>
      <c r="HG100">
        <v>717.83500000000004</v>
      </c>
      <c r="HH100">
        <v>30.999199999999998</v>
      </c>
      <c r="HI100">
        <v>33.709400000000002</v>
      </c>
      <c r="HJ100">
        <v>29.999700000000001</v>
      </c>
      <c r="HK100">
        <v>33.703699999999998</v>
      </c>
      <c r="HL100">
        <v>33.714399999999998</v>
      </c>
      <c r="HM100">
        <v>34.806399999999996</v>
      </c>
      <c r="HN100">
        <v>26.445399999999999</v>
      </c>
      <c r="HO100">
        <v>36.763100000000001</v>
      </c>
      <c r="HP100">
        <v>31</v>
      </c>
      <c r="HQ100">
        <v>571.44399999999996</v>
      </c>
      <c r="HR100">
        <v>33.799900000000001</v>
      </c>
      <c r="HS100">
        <v>99.281800000000004</v>
      </c>
      <c r="HT100">
        <v>98.365700000000004</v>
      </c>
    </row>
    <row r="101" spans="1:228" x14ac:dyDescent="0.2">
      <c r="A101">
        <v>86</v>
      </c>
      <c r="B101">
        <v>1669222806.5999999</v>
      </c>
      <c r="C101">
        <v>339</v>
      </c>
      <c r="D101" t="s">
        <v>530</v>
      </c>
      <c r="E101" t="s">
        <v>531</v>
      </c>
      <c r="F101">
        <v>4</v>
      </c>
      <c r="G101">
        <v>1669222804.5999999</v>
      </c>
      <c r="H101">
        <f t="shared" si="34"/>
        <v>2.7419846308428123E-3</v>
      </c>
      <c r="I101">
        <f t="shared" si="35"/>
        <v>2.7419846308428122</v>
      </c>
      <c r="J101">
        <f t="shared" si="36"/>
        <v>15.253210208223905</v>
      </c>
      <c r="K101">
        <f t="shared" si="37"/>
        <v>543.99714285714288</v>
      </c>
      <c r="L101">
        <f t="shared" si="38"/>
        <v>376.74532308970316</v>
      </c>
      <c r="M101">
        <f t="shared" si="39"/>
        <v>38.086205158138142</v>
      </c>
      <c r="N101">
        <f t="shared" si="40"/>
        <v>54.994144634318339</v>
      </c>
      <c r="O101">
        <f t="shared" si="41"/>
        <v>0.16128644722690383</v>
      </c>
      <c r="P101">
        <f t="shared" si="42"/>
        <v>3.6762048526578286</v>
      </c>
      <c r="Q101">
        <f t="shared" si="43"/>
        <v>0.15745596588790128</v>
      </c>
      <c r="R101">
        <f t="shared" si="44"/>
        <v>9.874655520330794E-2</v>
      </c>
      <c r="S101">
        <f t="shared" si="45"/>
        <v>226.11651480793554</v>
      </c>
      <c r="T101">
        <f t="shared" si="46"/>
        <v>33.416371124035734</v>
      </c>
      <c r="U101">
        <f t="shared" si="47"/>
        <v>33.507828571428568</v>
      </c>
      <c r="V101">
        <f t="shared" si="48"/>
        <v>5.1980654660067103</v>
      </c>
      <c r="W101">
        <f t="shared" si="49"/>
        <v>69.870808061085967</v>
      </c>
      <c r="X101">
        <f t="shared" si="50"/>
        <v>3.5134597567178871</v>
      </c>
      <c r="Y101">
        <f t="shared" si="51"/>
        <v>5.0285088354011505</v>
      </c>
      <c r="Z101">
        <f t="shared" si="52"/>
        <v>1.6846057092888231</v>
      </c>
      <c r="AA101">
        <f t="shared" si="53"/>
        <v>-120.92152222016801</v>
      </c>
      <c r="AB101">
        <f t="shared" si="54"/>
        <v>-117.15669137722959</v>
      </c>
      <c r="AC101">
        <f t="shared" si="55"/>
        <v>-7.3138617926764935</v>
      </c>
      <c r="AD101">
        <f t="shared" si="56"/>
        <v>-19.275560582138567</v>
      </c>
      <c r="AE101">
        <f t="shared" si="57"/>
        <v>38.233195143929827</v>
      </c>
      <c r="AF101">
        <f t="shared" si="58"/>
        <v>2.604413920797652</v>
      </c>
      <c r="AG101">
        <f t="shared" si="59"/>
        <v>15.253210208223905</v>
      </c>
      <c r="AH101">
        <v>579.45706667541447</v>
      </c>
      <c r="AI101">
        <v>566.11601212121218</v>
      </c>
      <c r="AJ101">
        <v>1.687442507561701</v>
      </c>
      <c r="AK101">
        <v>65.850952648887542</v>
      </c>
      <c r="AL101">
        <f t="shared" si="60"/>
        <v>2.7419846308428122</v>
      </c>
      <c r="AM101">
        <v>33.652440548714857</v>
      </c>
      <c r="AN101">
        <v>34.758757142857149</v>
      </c>
      <c r="AO101">
        <v>-1.3098076039557969E-3</v>
      </c>
      <c r="AP101">
        <v>87.460255813304641</v>
      </c>
      <c r="AQ101">
        <v>55</v>
      </c>
      <c r="AR101">
        <v>8</v>
      </c>
      <c r="AS101">
        <f t="shared" si="61"/>
        <v>1</v>
      </c>
      <c r="AT101">
        <f t="shared" si="62"/>
        <v>0</v>
      </c>
      <c r="AU101">
        <f t="shared" si="63"/>
        <v>47273.375748216517</v>
      </c>
      <c r="AV101">
        <f t="shared" si="64"/>
        <v>1199.994285714286</v>
      </c>
      <c r="AW101">
        <f t="shared" si="65"/>
        <v>1025.9213278797595</v>
      </c>
      <c r="AX101">
        <f t="shared" si="66"/>
        <v>0.85493851103556617</v>
      </c>
      <c r="AY101">
        <f t="shared" si="67"/>
        <v>0.1884313262986429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1669222804.5999999</v>
      </c>
      <c r="BF101">
        <v>543.99714285714288</v>
      </c>
      <c r="BG101">
        <v>560.46614285714281</v>
      </c>
      <c r="BH101">
        <v>34.754828571428583</v>
      </c>
      <c r="BI101">
        <v>33.710657142857137</v>
      </c>
      <c r="BJ101">
        <v>547.41371428571426</v>
      </c>
      <c r="BK101">
        <v>34.639428571428567</v>
      </c>
      <c r="BL101">
        <v>650.03928571428571</v>
      </c>
      <c r="BM101">
        <v>100.9927142857143</v>
      </c>
      <c r="BN101">
        <v>9.9994299999999994E-2</v>
      </c>
      <c r="BO101">
        <v>32.916700000000013</v>
      </c>
      <c r="BP101">
        <v>33.507828571428568</v>
      </c>
      <c r="BQ101">
        <v>999.89999999999986</v>
      </c>
      <c r="BR101">
        <v>0</v>
      </c>
      <c r="BS101">
        <v>0</v>
      </c>
      <c r="BT101">
        <v>9000.2714285714283</v>
      </c>
      <c r="BU101">
        <v>0</v>
      </c>
      <c r="BV101">
        <v>68.685785714285714</v>
      </c>
      <c r="BW101">
        <v>-16.4693</v>
      </c>
      <c r="BX101">
        <v>563.58414285714287</v>
      </c>
      <c r="BY101">
        <v>580.01914285714292</v>
      </c>
      <c r="BZ101">
        <v>1.044175714285714</v>
      </c>
      <c r="CA101">
        <v>560.46614285714281</v>
      </c>
      <c r="CB101">
        <v>33.710657142857137</v>
      </c>
      <c r="CC101">
        <v>3.5099814285714288</v>
      </c>
      <c r="CD101">
        <v>3.4045285714285711</v>
      </c>
      <c r="CE101">
        <v>26.668099999999999</v>
      </c>
      <c r="CF101">
        <v>26.15101428571429</v>
      </c>
      <c r="CG101">
        <v>1199.994285714286</v>
      </c>
      <c r="CH101">
        <v>0.49996528571428572</v>
      </c>
      <c r="CI101">
        <v>0.50003471428571422</v>
      </c>
      <c r="CJ101">
        <v>0</v>
      </c>
      <c r="CK101">
        <v>876.55799999999988</v>
      </c>
      <c r="CL101">
        <v>4.9990899999999998</v>
      </c>
      <c r="CM101">
        <v>9607.4557142857138</v>
      </c>
      <c r="CN101">
        <v>9557.692857142858</v>
      </c>
      <c r="CO101">
        <v>42.741</v>
      </c>
      <c r="CP101">
        <v>44.311999999999998</v>
      </c>
      <c r="CQ101">
        <v>43.5</v>
      </c>
      <c r="CR101">
        <v>43.311999999999998</v>
      </c>
      <c r="CS101">
        <v>44.061999999999998</v>
      </c>
      <c r="CT101">
        <v>597.4571428571428</v>
      </c>
      <c r="CU101">
        <v>597.53714285714284</v>
      </c>
      <c r="CV101">
        <v>0</v>
      </c>
      <c r="CW101">
        <v>1669222813.2</v>
      </c>
      <c r="CX101">
        <v>0</v>
      </c>
      <c r="CY101">
        <v>1669215309.0999999</v>
      </c>
      <c r="CZ101" t="s">
        <v>356</v>
      </c>
      <c r="DA101">
        <v>1669215309.0999999</v>
      </c>
      <c r="DB101">
        <v>1669215308.0999999</v>
      </c>
      <c r="DC101">
        <v>4</v>
      </c>
      <c r="DD101">
        <v>-3.3000000000000002E-2</v>
      </c>
      <c r="DE101">
        <v>-1.7000000000000001E-2</v>
      </c>
      <c r="DF101">
        <v>-3.2709999999999999</v>
      </c>
      <c r="DG101">
        <v>0.115</v>
      </c>
      <c r="DH101">
        <v>409</v>
      </c>
      <c r="DI101">
        <v>31</v>
      </c>
      <c r="DJ101">
        <v>0.59</v>
      </c>
      <c r="DK101">
        <v>0.22</v>
      </c>
      <c r="DL101">
        <v>-16.326245</v>
      </c>
      <c r="DM101">
        <v>-1.673770356472766</v>
      </c>
      <c r="DN101">
        <v>0.18790844572557139</v>
      </c>
      <c r="DO101">
        <v>0</v>
      </c>
      <c r="DP101">
        <v>1.0966272500000001</v>
      </c>
      <c r="DQ101">
        <v>-6.8587992495306024E-3</v>
      </c>
      <c r="DR101">
        <v>2.3597209897305651E-2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365</v>
      </c>
      <c r="EA101">
        <v>3.2961900000000002</v>
      </c>
      <c r="EB101">
        <v>2.6253199999999999</v>
      </c>
      <c r="EC101">
        <v>0.12420299999999999</v>
      </c>
      <c r="ED101">
        <v>0.12529399999999999</v>
      </c>
      <c r="EE101">
        <v>0.141205</v>
      </c>
      <c r="EF101">
        <v>0.13683799999999999</v>
      </c>
      <c r="EG101">
        <v>26526.6</v>
      </c>
      <c r="EH101">
        <v>26972.2</v>
      </c>
      <c r="EI101">
        <v>28181.7</v>
      </c>
      <c r="EJ101">
        <v>29682.7</v>
      </c>
      <c r="EK101">
        <v>33291</v>
      </c>
      <c r="EL101">
        <v>35557.5</v>
      </c>
      <c r="EM101">
        <v>39764.1</v>
      </c>
      <c r="EN101">
        <v>42412.3</v>
      </c>
      <c r="EO101">
        <v>2.1239499999999998</v>
      </c>
      <c r="EP101">
        <v>2.1451500000000001</v>
      </c>
      <c r="EQ101">
        <v>0.143733</v>
      </c>
      <c r="ER101">
        <v>0</v>
      </c>
      <c r="ES101">
        <v>31.188400000000001</v>
      </c>
      <c r="ET101">
        <v>999.9</v>
      </c>
      <c r="EU101">
        <v>62.6</v>
      </c>
      <c r="EV101">
        <v>38.700000000000003</v>
      </c>
      <c r="EW101">
        <v>42.853400000000001</v>
      </c>
      <c r="EX101">
        <v>57.600900000000003</v>
      </c>
      <c r="EY101">
        <v>-1.52244</v>
      </c>
      <c r="EZ101">
        <v>2</v>
      </c>
      <c r="FA101">
        <v>0.50045200000000001</v>
      </c>
      <c r="FB101">
        <v>0.30285699999999999</v>
      </c>
      <c r="FC101">
        <v>20.271699999999999</v>
      </c>
      <c r="FD101">
        <v>5.21699</v>
      </c>
      <c r="FE101">
        <v>12.006500000000001</v>
      </c>
      <c r="FF101">
        <v>4.9867499999999998</v>
      </c>
      <c r="FG101">
        <v>3.2846500000000001</v>
      </c>
      <c r="FH101">
        <v>9999</v>
      </c>
      <c r="FI101">
        <v>9999</v>
      </c>
      <c r="FJ101">
        <v>9999</v>
      </c>
      <c r="FK101">
        <v>999.9</v>
      </c>
      <c r="FL101">
        <v>1.86585</v>
      </c>
      <c r="FM101">
        <v>1.8622300000000001</v>
      </c>
      <c r="FN101">
        <v>1.86432</v>
      </c>
      <c r="FO101">
        <v>1.8603499999999999</v>
      </c>
      <c r="FP101">
        <v>1.86111</v>
      </c>
      <c r="FQ101">
        <v>1.8602000000000001</v>
      </c>
      <c r="FR101">
        <v>1.86189</v>
      </c>
      <c r="FS101">
        <v>1.85846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-3.42</v>
      </c>
      <c r="GH101">
        <v>0.1154</v>
      </c>
      <c r="GI101">
        <v>-2.7106589400944232</v>
      </c>
      <c r="GJ101">
        <v>-1.6100910332537859E-3</v>
      </c>
      <c r="GK101">
        <v>7.0186618486508772E-7</v>
      </c>
      <c r="GL101">
        <v>-2.134652460378022E-10</v>
      </c>
      <c r="GM101">
        <v>0.1154050000000026</v>
      </c>
      <c r="GN101">
        <v>0</v>
      </c>
      <c r="GO101">
        <v>0</v>
      </c>
      <c r="GP101">
        <v>0</v>
      </c>
      <c r="GQ101">
        <v>5</v>
      </c>
      <c r="GR101">
        <v>2079</v>
      </c>
      <c r="GS101">
        <v>3</v>
      </c>
      <c r="GT101">
        <v>29</v>
      </c>
      <c r="GU101">
        <v>125</v>
      </c>
      <c r="GV101">
        <v>125</v>
      </c>
      <c r="GW101">
        <v>1.7517100000000001</v>
      </c>
      <c r="GX101">
        <v>2.5720200000000002</v>
      </c>
      <c r="GY101">
        <v>2.04834</v>
      </c>
      <c r="GZ101">
        <v>2.6037599999999999</v>
      </c>
      <c r="HA101">
        <v>2.1972700000000001</v>
      </c>
      <c r="HB101">
        <v>2.33887</v>
      </c>
      <c r="HC101">
        <v>42.032899999999998</v>
      </c>
      <c r="HD101">
        <v>14.350899999999999</v>
      </c>
      <c r="HE101">
        <v>18</v>
      </c>
      <c r="HF101">
        <v>630.63099999999997</v>
      </c>
      <c r="HG101">
        <v>718.00800000000004</v>
      </c>
      <c r="HH101">
        <v>30.999199999999998</v>
      </c>
      <c r="HI101">
        <v>33.7042</v>
      </c>
      <c r="HJ101">
        <v>29.999700000000001</v>
      </c>
      <c r="HK101">
        <v>33.699300000000001</v>
      </c>
      <c r="HL101">
        <v>33.709200000000003</v>
      </c>
      <c r="HM101">
        <v>35.138599999999997</v>
      </c>
      <c r="HN101">
        <v>26.445399999999999</v>
      </c>
      <c r="HO101">
        <v>36.763100000000001</v>
      </c>
      <c r="HP101">
        <v>31</v>
      </c>
      <c r="HQ101">
        <v>578.12099999999998</v>
      </c>
      <c r="HR101">
        <v>33.786299999999997</v>
      </c>
      <c r="HS101">
        <v>99.281700000000001</v>
      </c>
      <c r="HT101">
        <v>98.364400000000003</v>
      </c>
    </row>
    <row r="102" spans="1:228" x14ac:dyDescent="0.2">
      <c r="A102">
        <v>87</v>
      </c>
      <c r="B102">
        <v>1669222810.5999999</v>
      </c>
      <c r="C102">
        <v>343</v>
      </c>
      <c r="D102" t="s">
        <v>532</v>
      </c>
      <c r="E102" t="s">
        <v>533</v>
      </c>
      <c r="F102">
        <v>4</v>
      </c>
      <c r="G102">
        <v>1669222808.2874999</v>
      </c>
      <c r="H102">
        <f t="shared" si="34"/>
        <v>2.663431037283363E-3</v>
      </c>
      <c r="I102">
        <f t="shared" si="35"/>
        <v>2.6634310372833632</v>
      </c>
      <c r="J102">
        <f t="shared" si="36"/>
        <v>14.976191722298324</v>
      </c>
      <c r="K102">
        <f t="shared" si="37"/>
        <v>550.02712500000007</v>
      </c>
      <c r="L102">
        <f t="shared" si="38"/>
        <v>380.8858203505693</v>
      </c>
      <c r="M102">
        <f t="shared" si="39"/>
        <v>38.504839969293961</v>
      </c>
      <c r="N102">
        <f t="shared" si="40"/>
        <v>55.603819557795184</v>
      </c>
      <c r="O102">
        <f t="shared" si="41"/>
        <v>0.15650104060380818</v>
      </c>
      <c r="P102">
        <f t="shared" si="42"/>
        <v>3.6708573076995159</v>
      </c>
      <c r="Q102">
        <f t="shared" si="43"/>
        <v>0.15288662281350104</v>
      </c>
      <c r="R102">
        <f t="shared" si="44"/>
        <v>9.5871927745478036E-2</v>
      </c>
      <c r="S102">
        <f t="shared" si="45"/>
        <v>226.11450786238362</v>
      </c>
      <c r="T102">
        <f t="shared" si="46"/>
        <v>33.436273356617477</v>
      </c>
      <c r="U102">
        <f t="shared" si="47"/>
        <v>33.518775000000012</v>
      </c>
      <c r="V102">
        <f t="shared" si="48"/>
        <v>5.2012516148283812</v>
      </c>
      <c r="W102">
        <f t="shared" si="49"/>
        <v>69.911491949855119</v>
      </c>
      <c r="X102">
        <f t="shared" si="50"/>
        <v>3.51604912339586</v>
      </c>
      <c r="Y102">
        <f t="shared" si="51"/>
        <v>5.0292863524036786</v>
      </c>
      <c r="Z102">
        <f t="shared" si="52"/>
        <v>1.6852024914325212</v>
      </c>
      <c r="AA102">
        <f t="shared" si="53"/>
        <v>-117.45730874419631</v>
      </c>
      <c r="AB102">
        <f t="shared" si="54"/>
        <v>-118.60837080367911</v>
      </c>
      <c r="AC102">
        <f t="shared" si="55"/>
        <v>-7.4157715335160912</v>
      </c>
      <c r="AD102">
        <f t="shared" si="56"/>
        <v>-17.366943219007879</v>
      </c>
      <c r="AE102">
        <f t="shared" si="57"/>
        <v>38.094800817154642</v>
      </c>
      <c r="AF102">
        <f t="shared" si="58"/>
        <v>2.5292334728805064</v>
      </c>
      <c r="AG102">
        <f t="shared" si="59"/>
        <v>14.976191722298324</v>
      </c>
      <c r="AH102">
        <v>586.16043693399513</v>
      </c>
      <c r="AI102">
        <v>572.91717575757559</v>
      </c>
      <c r="AJ102">
        <v>1.6925055673947369</v>
      </c>
      <c r="AK102">
        <v>65.850952648887542</v>
      </c>
      <c r="AL102">
        <f t="shared" si="60"/>
        <v>2.6634310372833632</v>
      </c>
      <c r="AM102">
        <v>33.758483490044959</v>
      </c>
      <c r="AN102">
        <v>34.796061538461558</v>
      </c>
      <c r="AO102">
        <v>5.6662851146983134E-3</v>
      </c>
      <c r="AP102">
        <v>87.460255813304641</v>
      </c>
      <c r="AQ102">
        <v>55</v>
      </c>
      <c r="AR102">
        <v>8</v>
      </c>
      <c r="AS102">
        <f t="shared" si="61"/>
        <v>1</v>
      </c>
      <c r="AT102">
        <f t="shared" si="62"/>
        <v>0</v>
      </c>
      <c r="AU102">
        <f t="shared" si="63"/>
        <v>47177.381473791909</v>
      </c>
      <c r="AV102">
        <f t="shared" si="64"/>
        <v>1199.9775</v>
      </c>
      <c r="AW102">
        <f t="shared" si="65"/>
        <v>1025.9075760944993</v>
      </c>
      <c r="AX102">
        <f t="shared" si="66"/>
        <v>0.85493901018519047</v>
      </c>
      <c r="AY102">
        <f t="shared" si="67"/>
        <v>0.18843228965741743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1669222808.2874999</v>
      </c>
      <c r="BF102">
        <v>550.02712500000007</v>
      </c>
      <c r="BG102">
        <v>566.42875000000004</v>
      </c>
      <c r="BH102">
        <v>34.780387500000003</v>
      </c>
      <c r="BI102">
        <v>33.766337499999999</v>
      </c>
      <c r="BJ102">
        <v>553.45024999999998</v>
      </c>
      <c r="BK102">
        <v>34.664987500000002</v>
      </c>
      <c r="BL102">
        <v>650.00912500000004</v>
      </c>
      <c r="BM102">
        <v>100.99275</v>
      </c>
      <c r="BN102">
        <v>0.100118025</v>
      </c>
      <c r="BO102">
        <v>32.919449999999998</v>
      </c>
      <c r="BP102">
        <v>33.518775000000012</v>
      </c>
      <c r="BQ102">
        <v>999.9</v>
      </c>
      <c r="BR102">
        <v>0</v>
      </c>
      <c r="BS102">
        <v>0</v>
      </c>
      <c r="BT102">
        <v>8981.7975000000006</v>
      </c>
      <c r="BU102">
        <v>0</v>
      </c>
      <c r="BV102">
        <v>71.397150000000011</v>
      </c>
      <c r="BW102">
        <v>-16.401512499999999</v>
      </c>
      <c r="BX102">
        <v>569.84662500000002</v>
      </c>
      <c r="BY102">
        <v>586.22325000000001</v>
      </c>
      <c r="BZ102">
        <v>1.0140400000000001</v>
      </c>
      <c r="CA102">
        <v>566.42875000000004</v>
      </c>
      <c r="CB102">
        <v>33.766337499999999</v>
      </c>
      <c r="CC102">
        <v>3.5125687499999998</v>
      </c>
      <c r="CD102">
        <v>3.4101587499999999</v>
      </c>
      <c r="CE102">
        <v>26.680624999999999</v>
      </c>
      <c r="CF102">
        <v>26.178962500000001</v>
      </c>
      <c r="CG102">
        <v>1199.9775</v>
      </c>
      <c r="CH102">
        <v>0.499948375</v>
      </c>
      <c r="CI102">
        <v>0.500051625</v>
      </c>
      <c r="CJ102">
        <v>0</v>
      </c>
      <c r="CK102">
        <v>877.33687500000008</v>
      </c>
      <c r="CL102">
        <v>4.9990899999999998</v>
      </c>
      <c r="CM102">
        <v>9615.442500000001</v>
      </c>
      <c r="CN102">
        <v>9557.49</v>
      </c>
      <c r="CO102">
        <v>42.694875000000003</v>
      </c>
      <c r="CP102">
        <v>44.311999999999998</v>
      </c>
      <c r="CQ102">
        <v>43.5</v>
      </c>
      <c r="CR102">
        <v>43.296499999999988</v>
      </c>
      <c r="CS102">
        <v>44.061999999999998</v>
      </c>
      <c r="CT102">
        <v>597.42874999999992</v>
      </c>
      <c r="CU102">
        <v>597.54874999999993</v>
      </c>
      <c r="CV102">
        <v>0</v>
      </c>
      <c r="CW102">
        <v>1669222817.4000001</v>
      </c>
      <c r="CX102">
        <v>0</v>
      </c>
      <c r="CY102">
        <v>1669215309.0999999</v>
      </c>
      <c r="CZ102" t="s">
        <v>356</v>
      </c>
      <c r="DA102">
        <v>1669215309.0999999</v>
      </c>
      <c r="DB102">
        <v>1669215308.0999999</v>
      </c>
      <c r="DC102">
        <v>4</v>
      </c>
      <c r="DD102">
        <v>-3.3000000000000002E-2</v>
      </c>
      <c r="DE102">
        <v>-1.7000000000000001E-2</v>
      </c>
      <c r="DF102">
        <v>-3.2709999999999999</v>
      </c>
      <c r="DG102">
        <v>0.115</v>
      </c>
      <c r="DH102">
        <v>409</v>
      </c>
      <c r="DI102">
        <v>31</v>
      </c>
      <c r="DJ102">
        <v>0.59</v>
      </c>
      <c r="DK102">
        <v>0.22</v>
      </c>
      <c r="DL102">
        <v>-16.405529268292678</v>
      </c>
      <c r="DM102">
        <v>-0.37937351916374129</v>
      </c>
      <c r="DN102">
        <v>8.4523941604391861E-2</v>
      </c>
      <c r="DO102">
        <v>0</v>
      </c>
      <c r="DP102">
        <v>1.081949268292683</v>
      </c>
      <c r="DQ102">
        <v>-0.34735797909407717</v>
      </c>
      <c r="DR102">
        <v>4.2925329402843881E-2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357</v>
      </c>
      <c r="EA102">
        <v>3.29609</v>
      </c>
      <c r="EB102">
        <v>2.6252399999999998</v>
      </c>
      <c r="EC102">
        <v>0.125253</v>
      </c>
      <c r="ED102">
        <v>0.12634699999999999</v>
      </c>
      <c r="EE102">
        <v>0.141293</v>
      </c>
      <c r="EF102">
        <v>0.13684199999999999</v>
      </c>
      <c r="EG102">
        <v>26494.799999999999</v>
      </c>
      <c r="EH102">
        <v>26939.8</v>
      </c>
      <c r="EI102">
        <v>28181.8</v>
      </c>
      <c r="EJ102">
        <v>29682.7</v>
      </c>
      <c r="EK102">
        <v>33287.9</v>
      </c>
      <c r="EL102">
        <v>35557.699999999997</v>
      </c>
      <c r="EM102">
        <v>39764.400000000001</v>
      </c>
      <c r="EN102">
        <v>42412.6</v>
      </c>
      <c r="EO102">
        <v>2.1239499999999998</v>
      </c>
      <c r="EP102">
        <v>2.14527</v>
      </c>
      <c r="EQ102">
        <v>0.14381099999999999</v>
      </c>
      <c r="ER102">
        <v>0</v>
      </c>
      <c r="ES102">
        <v>31.188400000000001</v>
      </c>
      <c r="ET102">
        <v>999.9</v>
      </c>
      <c r="EU102">
        <v>62.6</v>
      </c>
      <c r="EV102">
        <v>38.700000000000003</v>
      </c>
      <c r="EW102">
        <v>42.860100000000003</v>
      </c>
      <c r="EX102">
        <v>57.300899999999999</v>
      </c>
      <c r="EY102">
        <v>-1.6306099999999999</v>
      </c>
      <c r="EZ102">
        <v>2</v>
      </c>
      <c r="FA102">
        <v>0.500058</v>
      </c>
      <c r="FB102">
        <v>0.300651</v>
      </c>
      <c r="FC102">
        <v>20.271799999999999</v>
      </c>
      <c r="FD102">
        <v>5.2174399999999999</v>
      </c>
      <c r="FE102">
        <v>12.0062</v>
      </c>
      <c r="FF102">
        <v>4.9869000000000003</v>
      </c>
      <c r="FG102">
        <v>3.2846500000000001</v>
      </c>
      <c r="FH102">
        <v>9999</v>
      </c>
      <c r="FI102">
        <v>9999</v>
      </c>
      <c r="FJ102">
        <v>9999</v>
      </c>
      <c r="FK102">
        <v>999.9</v>
      </c>
      <c r="FL102">
        <v>1.86588</v>
      </c>
      <c r="FM102">
        <v>1.8622399999999999</v>
      </c>
      <c r="FN102">
        <v>1.86432</v>
      </c>
      <c r="FO102">
        <v>1.86036</v>
      </c>
      <c r="FP102">
        <v>1.86111</v>
      </c>
      <c r="FQ102">
        <v>1.8602000000000001</v>
      </c>
      <c r="FR102">
        <v>1.86188</v>
      </c>
      <c r="FS102">
        <v>1.8584700000000001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-3.427</v>
      </c>
      <c r="GH102">
        <v>0.1154</v>
      </c>
      <c r="GI102">
        <v>-2.7106589400944232</v>
      </c>
      <c r="GJ102">
        <v>-1.6100910332537859E-3</v>
      </c>
      <c r="GK102">
        <v>7.0186618486508772E-7</v>
      </c>
      <c r="GL102">
        <v>-2.134652460378022E-10</v>
      </c>
      <c r="GM102">
        <v>0.1154050000000026</v>
      </c>
      <c r="GN102">
        <v>0</v>
      </c>
      <c r="GO102">
        <v>0</v>
      </c>
      <c r="GP102">
        <v>0</v>
      </c>
      <c r="GQ102">
        <v>5</v>
      </c>
      <c r="GR102">
        <v>2079</v>
      </c>
      <c r="GS102">
        <v>3</v>
      </c>
      <c r="GT102">
        <v>29</v>
      </c>
      <c r="GU102">
        <v>125</v>
      </c>
      <c r="GV102">
        <v>125</v>
      </c>
      <c r="GW102">
        <v>1.7675799999999999</v>
      </c>
      <c r="GX102">
        <v>2.5781200000000002</v>
      </c>
      <c r="GY102">
        <v>2.04834</v>
      </c>
      <c r="GZ102">
        <v>2.6037599999999999</v>
      </c>
      <c r="HA102">
        <v>2.1972700000000001</v>
      </c>
      <c r="HB102">
        <v>2.3083499999999999</v>
      </c>
      <c r="HC102">
        <v>42.032899999999998</v>
      </c>
      <c r="HD102">
        <v>14.3247</v>
      </c>
      <c r="HE102">
        <v>18</v>
      </c>
      <c r="HF102">
        <v>630.58600000000001</v>
      </c>
      <c r="HG102">
        <v>718.07</v>
      </c>
      <c r="HH102">
        <v>30.999300000000002</v>
      </c>
      <c r="HI102">
        <v>33.698799999999999</v>
      </c>
      <c r="HJ102">
        <v>29.999600000000001</v>
      </c>
      <c r="HK102">
        <v>33.694600000000001</v>
      </c>
      <c r="HL102">
        <v>33.704700000000003</v>
      </c>
      <c r="HM102">
        <v>35.470799999999997</v>
      </c>
      <c r="HN102">
        <v>26.445399999999999</v>
      </c>
      <c r="HO102">
        <v>36.763100000000001</v>
      </c>
      <c r="HP102">
        <v>31</v>
      </c>
      <c r="HQ102">
        <v>584.82299999999998</v>
      </c>
      <c r="HR102">
        <v>33.786299999999997</v>
      </c>
      <c r="HS102">
        <v>99.282200000000003</v>
      </c>
      <c r="HT102">
        <v>98.364900000000006</v>
      </c>
    </row>
    <row r="103" spans="1:228" x14ac:dyDescent="0.2">
      <c r="A103">
        <v>88</v>
      </c>
      <c r="B103">
        <v>1669222814.5999999</v>
      </c>
      <c r="C103">
        <v>347</v>
      </c>
      <c r="D103" t="s">
        <v>534</v>
      </c>
      <c r="E103" t="s">
        <v>535</v>
      </c>
      <c r="F103">
        <v>4</v>
      </c>
      <c r="G103">
        <v>1669222812.5999999</v>
      </c>
      <c r="H103">
        <f t="shared" si="34"/>
        <v>2.7176146663448852E-3</v>
      </c>
      <c r="I103">
        <f t="shared" si="35"/>
        <v>2.7176146663448852</v>
      </c>
      <c r="J103">
        <f t="shared" si="36"/>
        <v>15.579136054048707</v>
      </c>
      <c r="K103">
        <f t="shared" si="37"/>
        <v>556.99328571428566</v>
      </c>
      <c r="L103">
        <f t="shared" si="38"/>
        <v>385.07601687561498</v>
      </c>
      <c r="M103">
        <f t="shared" si="39"/>
        <v>38.928332041368932</v>
      </c>
      <c r="N103">
        <f t="shared" si="40"/>
        <v>56.307894080307385</v>
      </c>
      <c r="O103">
        <f t="shared" si="41"/>
        <v>0.16013959513700668</v>
      </c>
      <c r="P103">
        <f t="shared" si="42"/>
        <v>3.6898114105472146</v>
      </c>
      <c r="Q103">
        <f t="shared" si="43"/>
        <v>0.15637628252972074</v>
      </c>
      <c r="R103">
        <f t="shared" si="44"/>
        <v>9.80659292964072E-2</v>
      </c>
      <c r="S103">
        <f t="shared" si="45"/>
        <v>226.11812880875124</v>
      </c>
      <c r="T103">
        <f t="shared" si="46"/>
        <v>33.415732048770906</v>
      </c>
      <c r="U103">
        <f t="shared" si="47"/>
        <v>33.512728571428568</v>
      </c>
      <c r="V103">
        <f t="shared" si="48"/>
        <v>5.1994914864615822</v>
      </c>
      <c r="W103">
        <f t="shared" si="49"/>
        <v>69.984541865386404</v>
      </c>
      <c r="X103">
        <f t="shared" si="50"/>
        <v>3.5183875229281067</v>
      </c>
      <c r="Y103">
        <f t="shared" si="51"/>
        <v>5.0273780882864694</v>
      </c>
      <c r="Z103">
        <f t="shared" si="52"/>
        <v>1.6811039635334755</v>
      </c>
      <c r="AA103">
        <f t="shared" si="53"/>
        <v>-119.84680678580943</v>
      </c>
      <c r="AB103">
        <f t="shared" si="54"/>
        <v>-119.36075123390519</v>
      </c>
      <c r="AC103">
        <f t="shared" si="55"/>
        <v>-7.4240118427425079</v>
      </c>
      <c r="AD103">
        <f t="shared" si="56"/>
        <v>-20.513441053705904</v>
      </c>
      <c r="AE103">
        <f t="shared" si="57"/>
        <v>38.366310427257226</v>
      </c>
      <c r="AF103">
        <f t="shared" si="58"/>
        <v>2.6083735958914049</v>
      </c>
      <c r="AG103">
        <f t="shared" si="59"/>
        <v>15.579136054048707</v>
      </c>
      <c r="AH103">
        <v>592.97131632927676</v>
      </c>
      <c r="AI103">
        <v>579.57550909090889</v>
      </c>
      <c r="AJ103">
        <v>1.665673956393652</v>
      </c>
      <c r="AK103">
        <v>65.850952648887542</v>
      </c>
      <c r="AL103">
        <f t="shared" si="60"/>
        <v>2.7176146663448852</v>
      </c>
      <c r="AM103">
        <v>33.765426035749194</v>
      </c>
      <c r="AN103">
        <v>34.805428571428592</v>
      </c>
      <c r="AO103">
        <v>9.2944988831972341E-3</v>
      </c>
      <c r="AP103">
        <v>87.460255813304641</v>
      </c>
      <c r="AQ103">
        <v>56</v>
      </c>
      <c r="AR103">
        <v>9</v>
      </c>
      <c r="AS103">
        <f t="shared" si="61"/>
        <v>1</v>
      </c>
      <c r="AT103">
        <f t="shared" si="62"/>
        <v>0</v>
      </c>
      <c r="AU103">
        <f t="shared" si="63"/>
        <v>47517.271888595991</v>
      </c>
      <c r="AV103">
        <f t="shared" si="64"/>
        <v>1199.997142857143</v>
      </c>
      <c r="AW103">
        <f t="shared" si="65"/>
        <v>1025.9243278801821</v>
      </c>
      <c r="AX103">
        <f t="shared" si="66"/>
        <v>0.85493897546914088</v>
      </c>
      <c r="AY103">
        <f t="shared" si="67"/>
        <v>0.18843222265544185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1669222812.5999999</v>
      </c>
      <c r="BF103">
        <v>556.99328571428566</v>
      </c>
      <c r="BG103">
        <v>573.53471428571436</v>
      </c>
      <c r="BH103">
        <v>34.803614285714282</v>
      </c>
      <c r="BI103">
        <v>33.757771428571417</v>
      </c>
      <c r="BJ103">
        <v>560.42328571428573</v>
      </c>
      <c r="BK103">
        <v>34.688214285714288</v>
      </c>
      <c r="BL103">
        <v>649.95428571428579</v>
      </c>
      <c r="BM103">
        <v>100.9928571428571</v>
      </c>
      <c r="BN103">
        <v>9.9733242857142843E-2</v>
      </c>
      <c r="BO103">
        <v>32.912699999999987</v>
      </c>
      <c r="BP103">
        <v>33.512728571428568</v>
      </c>
      <c r="BQ103">
        <v>999.89999999999986</v>
      </c>
      <c r="BR103">
        <v>0</v>
      </c>
      <c r="BS103">
        <v>0</v>
      </c>
      <c r="BT103">
        <v>9047.3214285714294</v>
      </c>
      <c r="BU103">
        <v>0</v>
      </c>
      <c r="BV103">
        <v>73.482914285714287</v>
      </c>
      <c r="BW103">
        <v>-16.541357142857141</v>
      </c>
      <c r="BX103">
        <v>577.07771428571436</v>
      </c>
      <c r="BY103">
        <v>593.57242857142865</v>
      </c>
      <c r="BZ103">
        <v>1.0458528571428569</v>
      </c>
      <c r="CA103">
        <v>573.53471428571436</v>
      </c>
      <c r="CB103">
        <v>33.757771428571417</v>
      </c>
      <c r="CC103">
        <v>3.5149142857142861</v>
      </c>
      <c r="CD103">
        <v>3.4092899999999999</v>
      </c>
      <c r="CE103">
        <v>26.691942857142859</v>
      </c>
      <c r="CF103">
        <v>26.174657142857139</v>
      </c>
      <c r="CG103">
        <v>1199.997142857143</v>
      </c>
      <c r="CH103">
        <v>0.49995099999999998</v>
      </c>
      <c r="CI103">
        <v>0.50004899999999997</v>
      </c>
      <c r="CJ103">
        <v>0</v>
      </c>
      <c r="CK103">
        <v>878.24371428571419</v>
      </c>
      <c r="CL103">
        <v>4.9990899999999998</v>
      </c>
      <c r="CM103">
        <v>9625.3214285714294</v>
      </c>
      <c r="CN103">
        <v>9557.6828571428578</v>
      </c>
      <c r="CO103">
        <v>42.686999999999998</v>
      </c>
      <c r="CP103">
        <v>44.311999999999998</v>
      </c>
      <c r="CQ103">
        <v>43.5</v>
      </c>
      <c r="CR103">
        <v>43.25</v>
      </c>
      <c r="CS103">
        <v>44.061999999999998</v>
      </c>
      <c r="CT103">
        <v>597.43999999999994</v>
      </c>
      <c r="CU103">
        <v>597.55714285714294</v>
      </c>
      <c r="CV103">
        <v>0</v>
      </c>
      <c r="CW103">
        <v>1669222821.5999999</v>
      </c>
      <c r="CX103">
        <v>0</v>
      </c>
      <c r="CY103">
        <v>1669215309.0999999</v>
      </c>
      <c r="CZ103" t="s">
        <v>356</v>
      </c>
      <c r="DA103">
        <v>1669215309.0999999</v>
      </c>
      <c r="DB103">
        <v>1669215308.0999999</v>
      </c>
      <c r="DC103">
        <v>4</v>
      </c>
      <c r="DD103">
        <v>-3.3000000000000002E-2</v>
      </c>
      <c r="DE103">
        <v>-1.7000000000000001E-2</v>
      </c>
      <c r="DF103">
        <v>-3.2709999999999999</v>
      </c>
      <c r="DG103">
        <v>0.115</v>
      </c>
      <c r="DH103">
        <v>409</v>
      </c>
      <c r="DI103">
        <v>31</v>
      </c>
      <c r="DJ103">
        <v>0.59</v>
      </c>
      <c r="DK103">
        <v>0.22</v>
      </c>
      <c r="DL103">
        <v>-16.449875609756091</v>
      </c>
      <c r="DM103">
        <v>-0.1557094076654767</v>
      </c>
      <c r="DN103">
        <v>5.7316565436256767E-2</v>
      </c>
      <c r="DO103">
        <v>0</v>
      </c>
      <c r="DP103">
        <v>1.070074146341464</v>
      </c>
      <c r="DQ103">
        <v>-0.38045101045296298</v>
      </c>
      <c r="DR103">
        <v>4.4028472493659439E-2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357</v>
      </c>
      <c r="EA103">
        <v>3.2961100000000001</v>
      </c>
      <c r="EB103">
        <v>2.6255199999999999</v>
      </c>
      <c r="EC103">
        <v>0.12629000000000001</v>
      </c>
      <c r="ED103">
        <v>0.12739</v>
      </c>
      <c r="EE103">
        <v>0.141319</v>
      </c>
      <c r="EF103">
        <v>0.136796</v>
      </c>
      <c r="EG103">
        <v>26462.799999999999</v>
      </c>
      <c r="EH103">
        <v>26907.7</v>
      </c>
      <c r="EI103">
        <v>28181.200000000001</v>
      </c>
      <c r="EJ103">
        <v>29682.9</v>
      </c>
      <c r="EK103">
        <v>33286.5</v>
      </c>
      <c r="EL103">
        <v>35559.699999999997</v>
      </c>
      <c r="EM103">
        <v>39763.800000000003</v>
      </c>
      <c r="EN103">
        <v>42412.7</v>
      </c>
      <c r="EO103">
        <v>2.1234999999999999</v>
      </c>
      <c r="EP103">
        <v>2.1451199999999999</v>
      </c>
      <c r="EQ103">
        <v>0.143155</v>
      </c>
      <c r="ER103">
        <v>0</v>
      </c>
      <c r="ES103">
        <v>31.185099999999998</v>
      </c>
      <c r="ET103">
        <v>999.9</v>
      </c>
      <c r="EU103">
        <v>62.5</v>
      </c>
      <c r="EV103">
        <v>38.700000000000003</v>
      </c>
      <c r="EW103">
        <v>42.7911</v>
      </c>
      <c r="EX103">
        <v>56.760899999999999</v>
      </c>
      <c r="EY103">
        <v>-1.5344500000000001</v>
      </c>
      <c r="EZ103">
        <v>2</v>
      </c>
      <c r="FA103">
        <v>0.49965700000000002</v>
      </c>
      <c r="FB103">
        <v>0.29629899999999998</v>
      </c>
      <c r="FC103">
        <v>20.271899999999999</v>
      </c>
      <c r="FD103">
        <v>5.2171399999999997</v>
      </c>
      <c r="FE103">
        <v>12.005800000000001</v>
      </c>
      <c r="FF103">
        <v>4.9868499999999996</v>
      </c>
      <c r="FG103">
        <v>3.2846000000000002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1.86222</v>
      </c>
      <c r="FN103">
        <v>1.86432</v>
      </c>
      <c r="FO103">
        <v>1.86036</v>
      </c>
      <c r="FP103">
        <v>1.86111</v>
      </c>
      <c r="FQ103">
        <v>1.8602000000000001</v>
      </c>
      <c r="FR103">
        <v>1.86188</v>
      </c>
      <c r="FS103">
        <v>1.8584400000000001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-3.4329999999999998</v>
      </c>
      <c r="GH103">
        <v>0.11550000000000001</v>
      </c>
      <c r="GI103">
        <v>-2.7106589400944232</v>
      </c>
      <c r="GJ103">
        <v>-1.6100910332537859E-3</v>
      </c>
      <c r="GK103">
        <v>7.0186618486508772E-7</v>
      </c>
      <c r="GL103">
        <v>-2.134652460378022E-10</v>
      </c>
      <c r="GM103">
        <v>0.1154050000000026</v>
      </c>
      <c r="GN103">
        <v>0</v>
      </c>
      <c r="GO103">
        <v>0</v>
      </c>
      <c r="GP103">
        <v>0</v>
      </c>
      <c r="GQ103">
        <v>5</v>
      </c>
      <c r="GR103">
        <v>2079</v>
      </c>
      <c r="GS103">
        <v>3</v>
      </c>
      <c r="GT103">
        <v>29</v>
      </c>
      <c r="GU103">
        <v>125.1</v>
      </c>
      <c r="GV103">
        <v>125.1</v>
      </c>
      <c r="GW103">
        <v>1.78589</v>
      </c>
      <c r="GX103">
        <v>2.5976599999999999</v>
      </c>
      <c r="GY103">
        <v>2.04834</v>
      </c>
      <c r="GZ103">
        <v>2.6037599999999999</v>
      </c>
      <c r="HA103">
        <v>2.1972700000000001</v>
      </c>
      <c r="HB103">
        <v>2.2924799999999999</v>
      </c>
      <c r="HC103">
        <v>42.032899999999998</v>
      </c>
      <c r="HD103">
        <v>14.3247</v>
      </c>
      <c r="HE103">
        <v>18</v>
      </c>
      <c r="HF103">
        <v>630.18799999999999</v>
      </c>
      <c r="HG103">
        <v>717.86900000000003</v>
      </c>
      <c r="HH103">
        <v>30.998999999999999</v>
      </c>
      <c r="HI103">
        <v>33.6935</v>
      </c>
      <c r="HJ103">
        <v>29.999600000000001</v>
      </c>
      <c r="HK103">
        <v>33.689300000000003</v>
      </c>
      <c r="HL103">
        <v>33.6995</v>
      </c>
      <c r="HM103">
        <v>35.806100000000001</v>
      </c>
      <c r="HN103">
        <v>26.445399999999999</v>
      </c>
      <c r="HO103">
        <v>36.3872</v>
      </c>
      <c r="HP103">
        <v>31</v>
      </c>
      <c r="HQ103">
        <v>591.54399999999998</v>
      </c>
      <c r="HR103">
        <v>33.786299999999997</v>
      </c>
      <c r="HS103">
        <v>99.280500000000004</v>
      </c>
      <c r="HT103">
        <v>98.365099999999998</v>
      </c>
    </row>
    <row r="104" spans="1:228" x14ac:dyDescent="0.2">
      <c r="A104">
        <v>89</v>
      </c>
      <c r="B104">
        <v>1669222818.5999999</v>
      </c>
      <c r="C104">
        <v>351</v>
      </c>
      <c r="D104" t="s">
        <v>536</v>
      </c>
      <c r="E104" t="s">
        <v>537</v>
      </c>
      <c r="F104">
        <v>4</v>
      </c>
      <c r="G104">
        <v>1669222816.2874999</v>
      </c>
      <c r="H104">
        <f t="shared" si="34"/>
        <v>2.6365219466369986E-3</v>
      </c>
      <c r="I104">
        <f t="shared" si="35"/>
        <v>2.6365219466369987</v>
      </c>
      <c r="J104">
        <f t="shared" si="36"/>
        <v>15.803422563862338</v>
      </c>
      <c r="K104">
        <f t="shared" si="37"/>
        <v>562.938625</v>
      </c>
      <c r="L104">
        <f t="shared" si="38"/>
        <v>383.90019005469111</v>
      </c>
      <c r="M104">
        <f t="shared" si="39"/>
        <v>38.809190155051397</v>
      </c>
      <c r="N104">
        <f t="shared" si="40"/>
        <v>56.90852130116366</v>
      </c>
      <c r="O104">
        <f t="shared" si="41"/>
        <v>0.15543582437344042</v>
      </c>
      <c r="P104">
        <f t="shared" si="42"/>
        <v>3.6859553921028843</v>
      </c>
      <c r="Q104">
        <f t="shared" si="43"/>
        <v>0.15188408500481004</v>
      </c>
      <c r="R104">
        <f t="shared" si="44"/>
        <v>9.523990324748341E-2</v>
      </c>
      <c r="S104">
        <f t="shared" si="45"/>
        <v>226.11717373708319</v>
      </c>
      <c r="T104">
        <f t="shared" si="46"/>
        <v>33.425744674566602</v>
      </c>
      <c r="U104">
        <f t="shared" si="47"/>
        <v>33.506637499999997</v>
      </c>
      <c r="V104">
        <f t="shared" si="48"/>
        <v>5.1977188863427894</v>
      </c>
      <c r="W104">
        <f t="shared" si="49"/>
        <v>70.016786311536777</v>
      </c>
      <c r="X104">
        <f t="shared" si="50"/>
        <v>3.5185393669264973</v>
      </c>
      <c r="Y104">
        <f t="shared" si="51"/>
        <v>5.0252797254516981</v>
      </c>
      <c r="Z104">
        <f t="shared" si="52"/>
        <v>1.6791795194162922</v>
      </c>
      <c r="AA104">
        <f t="shared" si="53"/>
        <v>-116.27061784669164</v>
      </c>
      <c r="AB104">
        <f t="shared" si="54"/>
        <v>-119.50108848135157</v>
      </c>
      <c r="AC104">
        <f t="shared" si="55"/>
        <v>-7.4400236381549307</v>
      </c>
      <c r="AD104">
        <f t="shared" si="56"/>
        <v>-17.094556229114957</v>
      </c>
      <c r="AE104">
        <f t="shared" si="57"/>
        <v>38.979784087754076</v>
      </c>
      <c r="AF104">
        <f t="shared" si="58"/>
        <v>2.6946873459413263</v>
      </c>
      <c r="AG104">
        <f t="shared" si="59"/>
        <v>15.803422563862338</v>
      </c>
      <c r="AH104">
        <v>599.94632065759095</v>
      </c>
      <c r="AI104">
        <v>586.31869696969693</v>
      </c>
      <c r="AJ104">
        <v>1.6996078528359939</v>
      </c>
      <c r="AK104">
        <v>65.850952648887542</v>
      </c>
      <c r="AL104">
        <f t="shared" si="60"/>
        <v>2.6365219466369987</v>
      </c>
      <c r="AM104">
        <v>33.750573687749842</v>
      </c>
      <c r="AN104">
        <v>34.803470329670361</v>
      </c>
      <c r="AO104">
        <v>7.7902345442791283E-4</v>
      </c>
      <c r="AP104">
        <v>87.460255813304641</v>
      </c>
      <c r="AQ104">
        <v>56</v>
      </c>
      <c r="AR104">
        <v>9</v>
      </c>
      <c r="AS104">
        <f t="shared" si="61"/>
        <v>1</v>
      </c>
      <c r="AT104">
        <f t="shared" si="62"/>
        <v>0</v>
      </c>
      <c r="AU104">
        <f t="shared" si="63"/>
        <v>47449.458284734152</v>
      </c>
      <c r="AV104">
        <f t="shared" si="64"/>
        <v>1199.9937500000001</v>
      </c>
      <c r="AW104">
        <f t="shared" si="65"/>
        <v>1025.9212635943436</v>
      </c>
      <c r="AX104">
        <f t="shared" si="66"/>
        <v>0.85493883913507351</v>
      </c>
      <c r="AY104">
        <f t="shared" si="67"/>
        <v>0.18843195953069186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1669222816.2874999</v>
      </c>
      <c r="BF104">
        <v>562.938625</v>
      </c>
      <c r="BG104">
        <v>579.76037499999995</v>
      </c>
      <c r="BH104">
        <v>34.805362500000001</v>
      </c>
      <c r="BI104">
        <v>33.724987499999997</v>
      </c>
      <c r="BJ104">
        <v>566.37474999999995</v>
      </c>
      <c r="BK104">
        <v>34.689937499999999</v>
      </c>
      <c r="BL104">
        <v>649.99874999999997</v>
      </c>
      <c r="BM104">
        <v>100.99187499999999</v>
      </c>
      <c r="BN104">
        <v>0.10000033749999999</v>
      </c>
      <c r="BO104">
        <v>32.905275000000003</v>
      </c>
      <c r="BP104">
        <v>33.506637499999997</v>
      </c>
      <c r="BQ104">
        <v>999.9</v>
      </c>
      <c r="BR104">
        <v>0</v>
      </c>
      <c r="BS104">
        <v>0</v>
      </c>
      <c r="BT104">
        <v>9034.0625</v>
      </c>
      <c r="BU104">
        <v>0</v>
      </c>
      <c r="BV104">
        <v>74.408687499999999</v>
      </c>
      <c r="BW104">
        <v>-16.821837500000001</v>
      </c>
      <c r="BX104">
        <v>583.23849999999993</v>
      </c>
      <c r="BY104">
        <v>599.99524999999994</v>
      </c>
      <c r="BZ104">
        <v>1.0803624999999999</v>
      </c>
      <c r="CA104">
        <v>579.76037499999995</v>
      </c>
      <c r="CB104">
        <v>33.724987499999997</v>
      </c>
      <c r="CC104">
        <v>3.51506125</v>
      </c>
      <c r="CD104">
        <v>3.4059537500000001</v>
      </c>
      <c r="CE104">
        <v>26.692675000000001</v>
      </c>
      <c r="CF104">
        <v>26.158100000000001</v>
      </c>
      <c r="CG104">
        <v>1199.9937500000001</v>
      </c>
      <c r="CH104">
        <v>0.49995699999999998</v>
      </c>
      <c r="CI104">
        <v>0.50004300000000002</v>
      </c>
      <c r="CJ104">
        <v>0</v>
      </c>
      <c r="CK104">
        <v>878.89575000000002</v>
      </c>
      <c r="CL104">
        <v>4.9990899999999998</v>
      </c>
      <c r="CM104">
        <v>9633.7937500000007</v>
      </c>
      <c r="CN104">
        <v>9557.6662499999984</v>
      </c>
      <c r="CO104">
        <v>42.686999999999998</v>
      </c>
      <c r="CP104">
        <v>44.296499999999988</v>
      </c>
      <c r="CQ104">
        <v>43.5</v>
      </c>
      <c r="CR104">
        <v>43.25</v>
      </c>
      <c r="CS104">
        <v>44.061999999999998</v>
      </c>
      <c r="CT104">
        <v>597.44375000000014</v>
      </c>
      <c r="CU104">
        <v>597.54999999999995</v>
      </c>
      <c r="CV104">
        <v>0</v>
      </c>
      <c r="CW104">
        <v>1669222825.2</v>
      </c>
      <c r="CX104">
        <v>0</v>
      </c>
      <c r="CY104">
        <v>1669215309.0999999</v>
      </c>
      <c r="CZ104" t="s">
        <v>356</v>
      </c>
      <c r="DA104">
        <v>1669215309.0999999</v>
      </c>
      <c r="DB104">
        <v>1669215308.0999999</v>
      </c>
      <c r="DC104">
        <v>4</v>
      </c>
      <c r="DD104">
        <v>-3.3000000000000002E-2</v>
      </c>
      <c r="DE104">
        <v>-1.7000000000000001E-2</v>
      </c>
      <c r="DF104">
        <v>-3.2709999999999999</v>
      </c>
      <c r="DG104">
        <v>0.115</v>
      </c>
      <c r="DH104">
        <v>409</v>
      </c>
      <c r="DI104">
        <v>31</v>
      </c>
      <c r="DJ104">
        <v>0.59</v>
      </c>
      <c r="DK104">
        <v>0.22</v>
      </c>
      <c r="DL104">
        <v>-16.530867499999999</v>
      </c>
      <c r="DM104">
        <v>-1.30963339587238</v>
      </c>
      <c r="DN104">
        <v>0.16479613221720349</v>
      </c>
      <c r="DO104">
        <v>0</v>
      </c>
      <c r="DP104">
        <v>1.0586275000000001</v>
      </c>
      <c r="DQ104">
        <v>-7.5114371482176798E-2</v>
      </c>
      <c r="DR104">
        <v>3.4868599323029867E-2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365</v>
      </c>
      <c r="EA104">
        <v>3.29616</v>
      </c>
      <c r="EB104">
        <v>2.6254599999999999</v>
      </c>
      <c r="EC104">
        <v>0.12733</v>
      </c>
      <c r="ED104">
        <v>0.12845500000000001</v>
      </c>
      <c r="EE104">
        <v>0.14130799999999999</v>
      </c>
      <c r="EF104">
        <v>0.13666200000000001</v>
      </c>
      <c r="EG104">
        <v>26431.1</v>
      </c>
      <c r="EH104">
        <v>26875.4</v>
      </c>
      <c r="EI104">
        <v>28181</v>
      </c>
      <c r="EJ104">
        <v>29683.5</v>
      </c>
      <c r="EK104">
        <v>33286.9</v>
      </c>
      <c r="EL104">
        <v>35566</v>
      </c>
      <c r="EM104">
        <v>39763.599999999999</v>
      </c>
      <c r="EN104">
        <v>42413.5</v>
      </c>
      <c r="EO104">
        <v>2.1238299999999999</v>
      </c>
      <c r="EP104">
        <v>2.1451699999999998</v>
      </c>
      <c r="EQ104">
        <v>0.14327500000000001</v>
      </c>
      <c r="ER104">
        <v>0</v>
      </c>
      <c r="ES104">
        <v>31.179600000000001</v>
      </c>
      <c r="ET104">
        <v>999.9</v>
      </c>
      <c r="EU104">
        <v>62.5</v>
      </c>
      <c r="EV104">
        <v>38.700000000000003</v>
      </c>
      <c r="EW104">
        <v>42.787199999999999</v>
      </c>
      <c r="EX104">
        <v>57.1509</v>
      </c>
      <c r="EY104">
        <v>-1.3982399999999999</v>
      </c>
      <c r="EZ104">
        <v>2</v>
      </c>
      <c r="FA104">
        <v>0.49913099999999999</v>
      </c>
      <c r="FB104">
        <v>0.29116599999999998</v>
      </c>
      <c r="FC104">
        <v>20.271899999999999</v>
      </c>
      <c r="FD104">
        <v>5.2172900000000002</v>
      </c>
      <c r="FE104">
        <v>12.005599999999999</v>
      </c>
      <c r="FF104">
        <v>4.9870999999999999</v>
      </c>
      <c r="FG104">
        <v>3.2845499999999999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1.86222</v>
      </c>
      <c r="FN104">
        <v>1.86432</v>
      </c>
      <c r="FO104">
        <v>1.8603499999999999</v>
      </c>
      <c r="FP104">
        <v>1.86111</v>
      </c>
      <c r="FQ104">
        <v>1.8602000000000001</v>
      </c>
      <c r="FR104">
        <v>1.86188</v>
      </c>
      <c r="FS104">
        <v>1.85846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-3.44</v>
      </c>
      <c r="GH104">
        <v>0.1154</v>
      </c>
      <c r="GI104">
        <v>-2.7106589400944232</v>
      </c>
      <c r="GJ104">
        <v>-1.6100910332537859E-3</v>
      </c>
      <c r="GK104">
        <v>7.0186618486508772E-7</v>
      </c>
      <c r="GL104">
        <v>-2.134652460378022E-10</v>
      </c>
      <c r="GM104">
        <v>0.1154050000000026</v>
      </c>
      <c r="GN104">
        <v>0</v>
      </c>
      <c r="GO104">
        <v>0</v>
      </c>
      <c r="GP104">
        <v>0</v>
      </c>
      <c r="GQ104">
        <v>5</v>
      </c>
      <c r="GR104">
        <v>2079</v>
      </c>
      <c r="GS104">
        <v>3</v>
      </c>
      <c r="GT104">
        <v>29</v>
      </c>
      <c r="GU104">
        <v>125.2</v>
      </c>
      <c r="GV104">
        <v>125.2</v>
      </c>
      <c r="GW104">
        <v>1.80298</v>
      </c>
      <c r="GX104">
        <v>2.5805699999999998</v>
      </c>
      <c r="GY104">
        <v>2.04834</v>
      </c>
      <c r="GZ104">
        <v>2.6037599999999999</v>
      </c>
      <c r="HA104">
        <v>2.1972700000000001</v>
      </c>
      <c r="HB104">
        <v>2.3315399999999999</v>
      </c>
      <c r="HC104">
        <v>42.032899999999998</v>
      </c>
      <c r="HD104">
        <v>14.3422</v>
      </c>
      <c r="HE104">
        <v>18</v>
      </c>
      <c r="HF104">
        <v>630.38599999999997</v>
      </c>
      <c r="HG104">
        <v>717.84400000000005</v>
      </c>
      <c r="HH104">
        <v>30.998799999999999</v>
      </c>
      <c r="HI104">
        <v>33.688200000000002</v>
      </c>
      <c r="HJ104">
        <v>29.999600000000001</v>
      </c>
      <c r="HK104">
        <v>33.684199999999997</v>
      </c>
      <c r="HL104">
        <v>33.693399999999997</v>
      </c>
      <c r="HM104">
        <v>36.141500000000001</v>
      </c>
      <c r="HN104">
        <v>26.445399999999999</v>
      </c>
      <c r="HO104">
        <v>36.3872</v>
      </c>
      <c r="HP104">
        <v>31</v>
      </c>
      <c r="HQ104">
        <v>598.41</v>
      </c>
      <c r="HR104">
        <v>33.786299999999997</v>
      </c>
      <c r="HS104">
        <v>99.279899999999998</v>
      </c>
      <c r="HT104">
        <v>98.367099999999994</v>
      </c>
    </row>
    <row r="105" spans="1:228" x14ac:dyDescent="0.2">
      <c r="A105">
        <v>90</v>
      </c>
      <c r="B105">
        <v>1669222822.5999999</v>
      </c>
      <c r="C105">
        <v>355</v>
      </c>
      <c r="D105" t="s">
        <v>538</v>
      </c>
      <c r="E105" t="s">
        <v>539</v>
      </c>
      <c r="F105">
        <v>4</v>
      </c>
      <c r="G105">
        <v>1669222820.5999999</v>
      </c>
      <c r="H105">
        <f t="shared" si="34"/>
        <v>2.6944470058430188E-3</v>
      </c>
      <c r="I105">
        <f t="shared" si="35"/>
        <v>2.6944470058430188</v>
      </c>
      <c r="J105">
        <f t="shared" si="36"/>
        <v>15.838563028714161</v>
      </c>
      <c r="K105">
        <f t="shared" si="37"/>
        <v>570.05857142857144</v>
      </c>
      <c r="L105">
        <f t="shared" si="38"/>
        <v>394.19972147129738</v>
      </c>
      <c r="M105">
        <f t="shared" si="39"/>
        <v>39.850637989606703</v>
      </c>
      <c r="N105">
        <f t="shared" si="40"/>
        <v>57.628649959679002</v>
      </c>
      <c r="O105">
        <f t="shared" si="41"/>
        <v>0.15913045521785271</v>
      </c>
      <c r="P105">
        <f t="shared" si="42"/>
        <v>3.6723970100273813</v>
      </c>
      <c r="Q105">
        <f t="shared" si="43"/>
        <v>0.15539665157701577</v>
      </c>
      <c r="R105">
        <f t="shared" si="44"/>
        <v>9.7451077770379618E-2</v>
      </c>
      <c r="S105">
        <f t="shared" si="45"/>
        <v>226.11864737996072</v>
      </c>
      <c r="T105">
        <f t="shared" si="46"/>
        <v>33.409684426993735</v>
      </c>
      <c r="U105">
        <f t="shared" si="47"/>
        <v>33.49521428571429</v>
      </c>
      <c r="V105">
        <f t="shared" si="48"/>
        <v>5.1943959638332942</v>
      </c>
      <c r="W105">
        <f t="shared" si="49"/>
        <v>70.009943630687729</v>
      </c>
      <c r="X105">
        <f t="shared" si="50"/>
        <v>3.5170617432006925</v>
      </c>
      <c r="Y105">
        <f t="shared" si="51"/>
        <v>5.0236602985337147</v>
      </c>
      <c r="Z105">
        <f t="shared" si="52"/>
        <v>1.6773342206326016</v>
      </c>
      <c r="AA105">
        <f t="shared" si="53"/>
        <v>-118.82511295767712</v>
      </c>
      <c r="AB105">
        <f t="shared" si="54"/>
        <v>-117.93476286155494</v>
      </c>
      <c r="AC105">
        <f t="shared" si="55"/>
        <v>-7.3689945706147375</v>
      </c>
      <c r="AD105">
        <f t="shared" si="56"/>
        <v>-18.01022300988609</v>
      </c>
      <c r="AE105">
        <f t="shared" si="57"/>
        <v>39.333764405460677</v>
      </c>
      <c r="AF105">
        <f t="shared" si="58"/>
        <v>2.7487961345999143</v>
      </c>
      <c r="AG105">
        <f t="shared" si="59"/>
        <v>15.838563028714161</v>
      </c>
      <c r="AH105">
        <v>606.91948016325637</v>
      </c>
      <c r="AI105">
        <v>593.18886060606064</v>
      </c>
      <c r="AJ105">
        <v>1.721488068355419</v>
      </c>
      <c r="AK105">
        <v>65.850952648887542</v>
      </c>
      <c r="AL105">
        <f t="shared" si="60"/>
        <v>2.6944470058430188</v>
      </c>
      <c r="AM105">
        <v>33.700213137910502</v>
      </c>
      <c r="AN105">
        <v>34.78274835164838</v>
      </c>
      <c r="AO105">
        <v>-4.1778587733437182E-4</v>
      </c>
      <c r="AP105">
        <v>87.460255813304641</v>
      </c>
      <c r="AQ105">
        <v>56</v>
      </c>
      <c r="AR105">
        <v>9</v>
      </c>
      <c r="AS105">
        <f t="shared" si="61"/>
        <v>1</v>
      </c>
      <c r="AT105">
        <f t="shared" si="62"/>
        <v>0</v>
      </c>
      <c r="AU105">
        <f t="shared" si="63"/>
        <v>47207.966021732434</v>
      </c>
      <c r="AV105">
        <f t="shared" si="64"/>
        <v>1200.001428571429</v>
      </c>
      <c r="AW105">
        <f t="shared" si="65"/>
        <v>1025.9278421657832</v>
      </c>
      <c r="AX105">
        <f t="shared" si="66"/>
        <v>0.8549388506871396</v>
      </c>
      <c r="AY105">
        <f t="shared" si="67"/>
        <v>0.18843198182617932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1669222820.5999999</v>
      </c>
      <c r="BF105">
        <v>570.05857142857144</v>
      </c>
      <c r="BG105">
        <v>587.04814285714292</v>
      </c>
      <c r="BH105">
        <v>34.790528571428567</v>
      </c>
      <c r="BI105">
        <v>33.68844285714286</v>
      </c>
      <c r="BJ105">
        <v>573.50185714285703</v>
      </c>
      <c r="BK105">
        <v>34.675128571428573</v>
      </c>
      <c r="BL105">
        <v>649.9987142857143</v>
      </c>
      <c r="BM105">
        <v>100.9924285714286</v>
      </c>
      <c r="BN105">
        <v>0.10007814285714289</v>
      </c>
      <c r="BO105">
        <v>32.899542857142862</v>
      </c>
      <c r="BP105">
        <v>33.49521428571429</v>
      </c>
      <c r="BQ105">
        <v>999.89999999999986</v>
      </c>
      <c r="BR105">
        <v>0</v>
      </c>
      <c r="BS105">
        <v>0</v>
      </c>
      <c r="BT105">
        <v>8987.1428571428569</v>
      </c>
      <c r="BU105">
        <v>0</v>
      </c>
      <c r="BV105">
        <v>77.144514285714294</v>
      </c>
      <c r="BW105">
        <v>-16.989742857142851</v>
      </c>
      <c r="BX105">
        <v>590.60585714285719</v>
      </c>
      <c r="BY105">
        <v>607.51442857142865</v>
      </c>
      <c r="BZ105">
        <v>1.1020700000000001</v>
      </c>
      <c r="CA105">
        <v>587.04814285714292</v>
      </c>
      <c r="CB105">
        <v>33.68844285714286</v>
      </c>
      <c r="CC105">
        <v>3.5135742857142862</v>
      </c>
      <c r="CD105">
        <v>3.4022742857142849</v>
      </c>
      <c r="CE105">
        <v>26.685485714285711</v>
      </c>
      <c r="CF105">
        <v>26.139800000000001</v>
      </c>
      <c r="CG105">
        <v>1200.001428571429</v>
      </c>
      <c r="CH105">
        <v>0.49995499999999998</v>
      </c>
      <c r="CI105">
        <v>0.50004499999999996</v>
      </c>
      <c r="CJ105">
        <v>0</v>
      </c>
      <c r="CK105">
        <v>879.81385714285716</v>
      </c>
      <c r="CL105">
        <v>4.9990899999999998</v>
      </c>
      <c r="CM105">
        <v>9644.2428571428572</v>
      </c>
      <c r="CN105">
        <v>9557.7271428571421</v>
      </c>
      <c r="CO105">
        <v>42.686999999999998</v>
      </c>
      <c r="CP105">
        <v>44.285428571428568</v>
      </c>
      <c r="CQ105">
        <v>43.5</v>
      </c>
      <c r="CR105">
        <v>43.258857142857153</v>
      </c>
      <c r="CS105">
        <v>44.061999999999998</v>
      </c>
      <c r="CT105">
        <v>597.44714285714292</v>
      </c>
      <c r="CU105">
        <v>597.5542857142857</v>
      </c>
      <c r="CV105">
        <v>0</v>
      </c>
      <c r="CW105">
        <v>1669222829.4000001</v>
      </c>
      <c r="CX105">
        <v>0</v>
      </c>
      <c r="CY105">
        <v>1669215309.0999999</v>
      </c>
      <c r="CZ105" t="s">
        <v>356</v>
      </c>
      <c r="DA105">
        <v>1669215309.0999999</v>
      </c>
      <c r="DB105">
        <v>1669215308.0999999</v>
      </c>
      <c r="DC105">
        <v>4</v>
      </c>
      <c r="DD105">
        <v>-3.3000000000000002E-2</v>
      </c>
      <c r="DE105">
        <v>-1.7000000000000001E-2</v>
      </c>
      <c r="DF105">
        <v>-3.2709999999999999</v>
      </c>
      <c r="DG105">
        <v>0.115</v>
      </c>
      <c r="DH105">
        <v>409</v>
      </c>
      <c r="DI105">
        <v>31</v>
      </c>
      <c r="DJ105">
        <v>0.59</v>
      </c>
      <c r="DK105">
        <v>0.22</v>
      </c>
      <c r="DL105">
        <v>-16.643744999999999</v>
      </c>
      <c r="DM105">
        <v>-2.1292727954971409</v>
      </c>
      <c r="DN105">
        <v>0.2298276375351756</v>
      </c>
      <c r="DO105">
        <v>0</v>
      </c>
      <c r="DP105">
        <v>1.0583642499999999</v>
      </c>
      <c r="DQ105">
        <v>0.2447667917448399</v>
      </c>
      <c r="DR105">
        <v>3.4526894436619993E-2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357</v>
      </c>
      <c r="EA105">
        <v>3.2962400000000001</v>
      </c>
      <c r="EB105">
        <v>2.6251899999999999</v>
      </c>
      <c r="EC105">
        <v>0.12839100000000001</v>
      </c>
      <c r="ED105">
        <v>0.12950400000000001</v>
      </c>
      <c r="EE105">
        <v>0.14125599999999999</v>
      </c>
      <c r="EF105">
        <v>0.13661999999999999</v>
      </c>
      <c r="EG105">
        <v>26399.5</v>
      </c>
      <c r="EH105">
        <v>26842.7</v>
      </c>
      <c r="EI105">
        <v>28181.599999999999</v>
      </c>
      <c r="EJ105">
        <v>29683.1</v>
      </c>
      <c r="EK105">
        <v>33289.199999999997</v>
      </c>
      <c r="EL105">
        <v>35567.300000000003</v>
      </c>
      <c r="EM105">
        <v>39763.9</v>
      </c>
      <c r="EN105">
        <v>42413</v>
      </c>
      <c r="EO105">
        <v>2.12392</v>
      </c>
      <c r="EP105">
        <v>2.14527</v>
      </c>
      <c r="EQ105">
        <v>0.14326700000000001</v>
      </c>
      <c r="ER105">
        <v>0</v>
      </c>
      <c r="ES105">
        <v>31.172899999999998</v>
      </c>
      <c r="ET105">
        <v>999.9</v>
      </c>
      <c r="EU105">
        <v>62.4</v>
      </c>
      <c r="EV105">
        <v>38.700000000000003</v>
      </c>
      <c r="EW105">
        <v>42.7211</v>
      </c>
      <c r="EX105">
        <v>57.300899999999999</v>
      </c>
      <c r="EY105">
        <v>-1.58253</v>
      </c>
      <c r="EZ105">
        <v>2</v>
      </c>
      <c r="FA105">
        <v>0.49860500000000002</v>
      </c>
      <c r="FB105">
        <v>0.28717599999999999</v>
      </c>
      <c r="FC105">
        <v>20.271799999999999</v>
      </c>
      <c r="FD105">
        <v>5.2175900000000004</v>
      </c>
      <c r="FE105">
        <v>12.0052</v>
      </c>
      <c r="FF105">
        <v>4.9862500000000001</v>
      </c>
      <c r="FG105">
        <v>3.2845499999999999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1.8622099999999999</v>
      </c>
      <c r="FN105">
        <v>1.86432</v>
      </c>
      <c r="FO105">
        <v>1.8603499999999999</v>
      </c>
      <c r="FP105">
        <v>1.86111</v>
      </c>
      <c r="FQ105">
        <v>1.8602000000000001</v>
      </c>
      <c r="FR105">
        <v>1.86189</v>
      </c>
      <c r="FS105">
        <v>1.85849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-3.4470000000000001</v>
      </c>
      <c r="GH105">
        <v>0.1154</v>
      </c>
      <c r="GI105">
        <v>-2.7106589400944232</v>
      </c>
      <c r="GJ105">
        <v>-1.6100910332537859E-3</v>
      </c>
      <c r="GK105">
        <v>7.0186618486508772E-7</v>
      </c>
      <c r="GL105">
        <v>-2.134652460378022E-10</v>
      </c>
      <c r="GM105">
        <v>0.1154050000000026</v>
      </c>
      <c r="GN105">
        <v>0</v>
      </c>
      <c r="GO105">
        <v>0</v>
      </c>
      <c r="GP105">
        <v>0</v>
      </c>
      <c r="GQ105">
        <v>5</v>
      </c>
      <c r="GR105">
        <v>2079</v>
      </c>
      <c r="GS105">
        <v>3</v>
      </c>
      <c r="GT105">
        <v>29</v>
      </c>
      <c r="GU105">
        <v>125.2</v>
      </c>
      <c r="GV105">
        <v>125.2</v>
      </c>
      <c r="GW105">
        <v>1.8200700000000001</v>
      </c>
      <c r="GX105">
        <v>2.5939899999999998</v>
      </c>
      <c r="GY105">
        <v>2.04834</v>
      </c>
      <c r="GZ105">
        <v>2.6037599999999999</v>
      </c>
      <c r="HA105">
        <v>2.1972700000000001</v>
      </c>
      <c r="HB105">
        <v>2.32422</v>
      </c>
      <c r="HC105">
        <v>42.032899999999998</v>
      </c>
      <c r="HD105">
        <v>14.3247</v>
      </c>
      <c r="HE105">
        <v>18</v>
      </c>
      <c r="HF105">
        <v>630.41099999999994</v>
      </c>
      <c r="HG105">
        <v>717.875</v>
      </c>
      <c r="HH105">
        <v>30.998899999999999</v>
      </c>
      <c r="HI105">
        <v>33.682200000000002</v>
      </c>
      <c r="HJ105">
        <v>29.999500000000001</v>
      </c>
      <c r="HK105">
        <v>33.678800000000003</v>
      </c>
      <c r="HL105">
        <v>33.688099999999999</v>
      </c>
      <c r="HM105">
        <v>36.479199999999999</v>
      </c>
      <c r="HN105">
        <v>26.445399999999999</v>
      </c>
      <c r="HO105">
        <v>36.3872</v>
      </c>
      <c r="HP105">
        <v>31</v>
      </c>
      <c r="HQ105">
        <v>605.11300000000006</v>
      </c>
      <c r="HR105">
        <v>33.786299999999997</v>
      </c>
      <c r="HS105">
        <v>99.281199999999998</v>
      </c>
      <c r="HT105">
        <v>98.365899999999996</v>
      </c>
    </row>
    <row r="106" spans="1:228" x14ac:dyDescent="0.2">
      <c r="A106">
        <v>91</v>
      </c>
      <c r="B106">
        <v>1669222826.5999999</v>
      </c>
      <c r="C106">
        <v>359</v>
      </c>
      <c r="D106" t="s">
        <v>540</v>
      </c>
      <c r="E106" t="s">
        <v>541</v>
      </c>
      <c r="F106">
        <v>4</v>
      </c>
      <c r="G106">
        <v>1669222824.2874999</v>
      </c>
      <c r="H106">
        <f t="shared" si="34"/>
        <v>2.6729759819616506E-3</v>
      </c>
      <c r="I106">
        <f t="shared" si="35"/>
        <v>2.6729759819616508</v>
      </c>
      <c r="J106">
        <f t="shared" si="36"/>
        <v>16.487449435963931</v>
      </c>
      <c r="K106">
        <f t="shared" si="37"/>
        <v>576.15687500000001</v>
      </c>
      <c r="L106">
        <f t="shared" si="38"/>
        <v>392.31486240880673</v>
      </c>
      <c r="M106">
        <f t="shared" si="39"/>
        <v>39.660206230663171</v>
      </c>
      <c r="N106">
        <f t="shared" si="40"/>
        <v>58.24530924832348</v>
      </c>
      <c r="O106">
        <f t="shared" si="41"/>
        <v>0.15791907462848584</v>
      </c>
      <c r="P106">
        <f t="shared" si="42"/>
        <v>3.6709025617423956</v>
      </c>
      <c r="Q106">
        <f t="shared" si="43"/>
        <v>0.15423973434484958</v>
      </c>
      <c r="R106">
        <f t="shared" si="44"/>
        <v>9.6723268158275963E-2</v>
      </c>
      <c r="S106">
        <f t="shared" si="45"/>
        <v>226.11973011205694</v>
      </c>
      <c r="T106">
        <f t="shared" si="46"/>
        <v>33.410309682323557</v>
      </c>
      <c r="U106">
        <f t="shared" si="47"/>
        <v>33.487462500000007</v>
      </c>
      <c r="V106">
        <f t="shared" si="48"/>
        <v>5.1921420833845957</v>
      </c>
      <c r="W106">
        <f t="shared" si="49"/>
        <v>69.99802235514511</v>
      </c>
      <c r="X106">
        <f t="shared" si="50"/>
        <v>3.5156561365462369</v>
      </c>
      <c r="Y106">
        <f t="shared" si="51"/>
        <v>5.0225078055906289</v>
      </c>
      <c r="Z106">
        <f t="shared" si="52"/>
        <v>1.6764859468383588</v>
      </c>
      <c r="AA106">
        <f t="shared" si="53"/>
        <v>-117.87824080450879</v>
      </c>
      <c r="AB106">
        <f t="shared" si="54"/>
        <v>-117.16017375392555</v>
      </c>
      <c r="AC106">
        <f t="shared" si="55"/>
        <v>-7.3231511016731963</v>
      </c>
      <c r="AD106">
        <f t="shared" si="56"/>
        <v>-16.241835548050602</v>
      </c>
      <c r="AE106">
        <f t="shared" si="57"/>
        <v>39.497296177880152</v>
      </c>
      <c r="AF106">
        <f t="shared" si="58"/>
        <v>2.7423641642205401</v>
      </c>
      <c r="AG106">
        <f t="shared" si="59"/>
        <v>16.487449435963931</v>
      </c>
      <c r="AH106">
        <v>613.8356561088234</v>
      </c>
      <c r="AI106">
        <v>599.97236363636364</v>
      </c>
      <c r="AJ106">
        <v>1.6852176517008819</v>
      </c>
      <c r="AK106">
        <v>65.850952648887542</v>
      </c>
      <c r="AL106">
        <f t="shared" si="60"/>
        <v>2.6729759819616508</v>
      </c>
      <c r="AM106">
        <v>33.682985922986418</v>
      </c>
      <c r="AN106">
        <v>34.771016483516512</v>
      </c>
      <c r="AO106">
        <v>-3.0627582163456481E-3</v>
      </c>
      <c r="AP106">
        <v>87.460255813304641</v>
      </c>
      <c r="AQ106">
        <v>55</v>
      </c>
      <c r="AR106">
        <v>8</v>
      </c>
      <c r="AS106">
        <f t="shared" si="61"/>
        <v>1</v>
      </c>
      <c r="AT106">
        <f t="shared" si="62"/>
        <v>0</v>
      </c>
      <c r="AU106">
        <f t="shared" si="63"/>
        <v>47181.889733898446</v>
      </c>
      <c r="AV106">
        <f t="shared" si="64"/>
        <v>1200.0074999999999</v>
      </c>
      <c r="AW106">
        <f t="shared" si="65"/>
        <v>1025.9330010943302</v>
      </c>
      <c r="AX106">
        <f t="shared" si="66"/>
        <v>0.85493882421095713</v>
      </c>
      <c r="AY106">
        <f t="shared" si="67"/>
        <v>0.18843193072714709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1669222824.2874999</v>
      </c>
      <c r="BF106">
        <v>576.15687500000001</v>
      </c>
      <c r="BG106">
        <v>593.21924999999999</v>
      </c>
      <c r="BH106">
        <v>34.776525000000007</v>
      </c>
      <c r="BI106">
        <v>33.677037499999997</v>
      </c>
      <c r="BJ106">
        <v>579.60637500000007</v>
      </c>
      <c r="BK106">
        <v>34.661112500000002</v>
      </c>
      <c r="BL106">
        <v>650.01962500000002</v>
      </c>
      <c r="BM106">
        <v>100.99275</v>
      </c>
      <c r="BN106">
        <v>0.10004568749999999</v>
      </c>
      <c r="BO106">
        <v>32.895462500000001</v>
      </c>
      <c r="BP106">
        <v>33.487462500000007</v>
      </c>
      <c r="BQ106">
        <v>999.9</v>
      </c>
      <c r="BR106">
        <v>0</v>
      </c>
      <c r="BS106">
        <v>0</v>
      </c>
      <c r="BT106">
        <v>8981.9537500000006</v>
      </c>
      <c r="BU106">
        <v>0</v>
      </c>
      <c r="BV106">
        <v>79.53381250000001</v>
      </c>
      <c r="BW106">
        <v>-17.062275</v>
      </c>
      <c r="BX106">
        <v>596.91537500000004</v>
      </c>
      <c r="BY106">
        <v>613.89337499999999</v>
      </c>
      <c r="BZ106">
        <v>1.0994662500000001</v>
      </c>
      <c r="CA106">
        <v>593.21924999999999</v>
      </c>
      <c r="CB106">
        <v>33.677037499999997</v>
      </c>
      <c r="CC106">
        <v>3.51217625</v>
      </c>
      <c r="CD106">
        <v>3.4011387499999999</v>
      </c>
      <c r="CE106">
        <v>26.678725</v>
      </c>
      <c r="CF106">
        <v>26.134150000000002</v>
      </c>
      <c r="CG106">
        <v>1200.0074999999999</v>
      </c>
      <c r="CH106">
        <v>0.49995699999999998</v>
      </c>
      <c r="CI106">
        <v>0.50004300000000002</v>
      </c>
      <c r="CJ106">
        <v>0</v>
      </c>
      <c r="CK106">
        <v>880.53425000000004</v>
      </c>
      <c r="CL106">
        <v>4.9990899999999998</v>
      </c>
      <c r="CM106">
        <v>9653.7275000000009</v>
      </c>
      <c r="CN106">
        <v>9557.7574999999997</v>
      </c>
      <c r="CO106">
        <v>42.686999999999998</v>
      </c>
      <c r="CP106">
        <v>44.265500000000003</v>
      </c>
      <c r="CQ106">
        <v>43.484250000000003</v>
      </c>
      <c r="CR106">
        <v>43.25</v>
      </c>
      <c r="CS106">
        <v>44.061999999999998</v>
      </c>
      <c r="CT106">
        <v>597.45125000000007</v>
      </c>
      <c r="CU106">
        <v>597.55624999999998</v>
      </c>
      <c r="CV106">
        <v>0</v>
      </c>
      <c r="CW106">
        <v>1669222833.5999999</v>
      </c>
      <c r="CX106">
        <v>0</v>
      </c>
      <c r="CY106">
        <v>1669215309.0999999</v>
      </c>
      <c r="CZ106" t="s">
        <v>356</v>
      </c>
      <c r="DA106">
        <v>1669215309.0999999</v>
      </c>
      <c r="DB106">
        <v>1669215308.0999999</v>
      </c>
      <c r="DC106">
        <v>4</v>
      </c>
      <c r="DD106">
        <v>-3.3000000000000002E-2</v>
      </c>
      <c r="DE106">
        <v>-1.7000000000000001E-2</v>
      </c>
      <c r="DF106">
        <v>-3.2709999999999999</v>
      </c>
      <c r="DG106">
        <v>0.115</v>
      </c>
      <c r="DH106">
        <v>409</v>
      </c>
      <c r="DI106">
        <v>31</v>
      </c>
      <c r="DJ106">
        <v>0.59</v>
      </c>
      <c r="DK106">
        <v>0.22</v>
      </c>
      <c r="DL106">
        <v>-16.724640000000001</v>
      </c>
      <c r="DM106">
        <v>-2.6131136960599739</v>
      </c>
      <c r="DN106">
        <v>0.25834721093907731</v>
      </c>
      <c r="DO106">
        <v>0</v>
      </c>
      <c r="DP106">
        <v>1.0637747500000001</v>
      </c>
      <c r="DQ106">
        <v>0.36344454033770951</v>
      </c>
      <c r="DR106">
        <v>3.6605734044511389E-2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357</v>
      </c>
      <c r="EA106">
        <v>3.2962099999999999</v>
      </c>
      <c r="EB106">
        <v>2.62513</v>
      </c>
      <c r="EC106">
        <v>0.12942500000000001</v>
      </c>
      <c r="ED106">
        <v>0.13053999999999999</v>
      </c>
      <c r="EE106">
        <v>0.14122100000000001</v>
      </c>
      <c r="EF106">
        <v>0.13661499999999999</v>
      </c>
      <c r="EG106">
        <v>26368.3</v>
      </c>
      <c r="EH106">
        <v>26811.200000000001</v>
      </c>
      <c r="EI106">
        <v>28181.8</v>
      </c>
      <c r="EJ106">
        <v>29683.7</v>
      </c>
      <c r="EK106">
        <v>33291.4</v>
      </c>
      <c r="EL106">
        <v>35568</v>
      </c>
      <c r="EM106">
        <v>39764.800000000003</v>
      </c>
      <c r="EN106">
        <v>42413.4</v>
      </c>
      <c r="EO106">
        <v>2.1241500000000002</v>
      </c>
      <c r="EP106">
        <v>2.1454</v>
      </c>
      <c r="EQ106">
        <v>0.142459</v>
      </c>
      <c r="ER106">
        <v>0</v>
      </c>
      <c r="ES106">
        <v>31.1647</v>
      </c>
      <c r="ET106">
        <v>999.9</v>
      </c>
      <c r="EU106">
        <v>62.4</v>
      </c>
      <c r="EV106">
        <v>38.700000000000003</v>
      </c>
      <c r="EW106">
        <v>42.718499999999999</v>
      </c>
      <c r="EX106">
        <v>57.180900000000001</v>
      </c>
      <c r="EY106">
        <v>-1.5544899999999999</v>
      </c>
      <c r="EZ106">
        <v>2</v>
      </c>
      <c r="FA106">
        <v>0.49816300000000002</v>
      </c>
      <c r="FB106">
        <v>0.28445300000000001</v>
      </c>
      <c r="FC106">
        <v>20.271699999999999</v>
      </c>
      <c r="FD106">
        <v>5.2171399999999997</v>
      </c>
      <c r="FE106">
        <v>12.007</v>
      </c>
      <c r="FF106">
        <v>4.9865500000000003</v>
      </c>
      <c r="FG106">
        <v>3.2845800000000001</v>
      </c>
      <c r="FH106">
        <v>9999</v>
      </c>
      <c r="FI106">
        <v>9999</v>
      </c>
      <c r="FJ106">
        <v>9999</v>
      </c>
      <c r="FK106">
        <v>999.9</v>
      </c>
      <c r="FL106">
        <v>1.8658600000000001</v>
      </c>
      <c r="FM106">
        <v>1.86222</v>
      </c>
      <c r="FN106">
        <v>1.86432</v>
      </c>
      <c r="FO106">
        <v>1.86036</v>
      </c>
      <c r="FP106">
        <v>1.86111</v>
      </c>
      <c r="FQ106">
        <v>1.8602000000000001</v>
      </c>
      <c r="FR106">
        <v>1.86188</v>
      </c>
      <c r="FS106">
        <v>1.8584700000000001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-3.4529999999999998</v>
      </c>
      <c r="GH106">
        <v>0.1154</v>
      </c>
      <c r="GI106">
        <v>-2.7106589400944232</v>
      </c>
      <c r="GJ106">
        <v>-1.6100910332537859E-3</v>
      </c>
      <c r="GK106">
        <v>7.0186618486508772E-7</v>
      </c>
      <c r="GL106">
        <v>-2.134652460378022E-10</v>
      </c>
      <c r="GM106">
        <v>0.1154050000000026</v>
      </c>
      <c r="GN106">
        <v>0</v>
      </c>
      <c r="GO106">
        <v>0</v>
      </c>
      <c r="GP106">
        <v>0</v>
      </c>
      <c r="GQ106">
        <v>5</v>
      </c>
      <c r="GR106">
        <v>2079</v>
      </c>
      <c r="GS106">
        <v>3</v>
      </c>
      <c r="GT106">
        <v>29</v>
      </c>
      <c r="GU106">
        <v>125.3</v>
      </c>
      <c r="GV106">
        <v>125.3</v>
      </c>
      <c r="GW106">
        <v>1.8359399999999999</v>
      </c>
      <c r="GX106">
        <v>2.5939899999999998</v>
      </c>
      <c r="GY106">
        <v>2.04834</v>
      </c>
      <c r="GZ106">
        <v>2.6049799999999999</v>
      </c>
      <c r="HA106">
        <v>2.1972700000000001</v>
      </c>
      <c r="HB106">
        <v>2.2766099999999998</v>
      </c>
      <c r="HC106">
        <v>42.032899999999998</v>
      </c>
      <c r="HD106">
        <v>14.3247</v>
      </c>
      <c r="HE106">
        <v>18</v>
      </c>
      <c r="HF106">
        <v>630.53200000000004</v>
      </c>
      <c r="HG106">
        <v>717.93</v>
      </c>
      <c r="HH106">
        <v>30.999099999999999</v>
      </c>
      <c r="HI106">
        <v>33.677599999999998</v>
      </c>
      <c r="HJ106">
        <v>29.999500000000001</v>
      </c>
      <c r="HK106">
        <v>33.673499999999997</v>
      </c>
      <c r="HL106">
        <v>33.682899999999997</v>
      </c>
      <c r="HM106">
        <v>36.817</v>
      </c>
      <c r="HN106">
        <v>26.171299999999999</v>
      </c>
      <c r="HO106">
        <v>36.3872</v>
      </c>
      <c r="HP106">
        <v>31</v>
      </c>
      <c r="HQ106">
        <v>611.79600000000005</v>
      </c>
      <c r="HR106">
        <v>33.792900000000003</v>
      </c>
      <c r="HS106">
        <v>99.282899999999998</v>
      </c>
      <c r="HT106">
        <v>98.3673</v>
      </c>
    </row>
    <row r="107" spans="1:228" x14ac:dyDescent="0.2">
      <c r="A107">
        <v>92</v>
      </c>
      <c r="B107">
        <v>1669222830.5999999</v>
      </c>
      <c r="C107">
        <v>363</v>
      </c>
      <c r="D107" t="s">
        <v>542</v>
      </c>
      <c r="E107" t="s">
        <v>543</v>
      </c>
      <c r="F107">
        <v>4</v>
      </c>
      <c r="G107">
        <v>1669222828.5999999</v>
      </c>
      <c r="H107">
        <f t="shared" si="34"/>
        <v>2.6438742667296441E-3</v>
      </c>
      <c r="I107">
        <f t="shared" si="35"/>
        <v>2.643874266729644</v>
      </c>
      <c r="J107">
        <f t="shared" si="36"/>
        <v>15.985327144514025</v>
      </c>
      <c r="K107">
        <f t="shared" si="37"/>
        <v>583.24671428571423</v>
      </c>
      <c r="L107">
        <f t="shared" si="38"/>
        <v>402.81729331344616</v>
      </c>
      <c r="M107">
        <f t="shared" si="39"/>
        <v>40.72238580803154</v>
      </c>
      <c r="N107">
        <f t="shared" si="40"/>
        <v>58.962706206180584</v>
      </c>
      <c r="O107">
        <f t="shared" si="41"/>
        <v>0.15641425301012685</v>
      </c>
      <c r="P107">
        <f t="shared" si="42"/>
        <v>3.6722306672859539</v>
      </c>
      <c r="Q107">
        <f t="shared" si="43"/>
        <v>0.15280510973181338</v>
      </c>
      <c r="R107">
        <f t="shared" si="44"/>
        <v>9.5820524606633733E-2</v>
      </c>
      <c r="S107">
        <f t="shared" si="45"/>
        <v>226.12132080831395</v>
      </c>
      <c r="T107">
        <f t="shared" si="46"/>
        <v>33.416053255881152</v>
      </c>
      <c r="U107">
        <f t="shared" si="47"/>
        <v>33.474185714285717</v>
      </c>
      <c r="V107">
        <f t="shared" si="48"/>
        <v>5.1882837506368418</v>
      </c>
      <c r="W107">
        <f t="shared" si="49"/>
        <v>69.974123388437988</v>
      </c>
      <c r="X107">
        <f t="shared" si="50"/>
        <v>3.5144180494303607</v>
      </c>
      <c r="Y107">
        <f t="shared" si="51"/>
        <v>5.0224538432889565</v>
      </c>
      <c r="Z107">
        <f t="shared" si="52"/>
        <v>1.673865701206481</v>
      </c>
      <c r="AA107">
        <f t="shared" si="53"/>
        <v>-116.59485516277731</v>
      </c>
      <c r="AB107">
        <f t="shared" si="54"/>
        <v>-114.61188706356965</v>
      </c>
      <c r="AC107">
        <f t="shared" si="55"/>
        <v>-7.1608055940939748</v>
      </c>
      <c r="AD107">
        <f t="shared" si="56"/>
        <v>-12.24622701212698</v>
      </c>
      <c r="AE107">
        <f t="shared" si="57"/>
        <v>39.784972307402619</v>
      </c>
      <c r="AF107">
        <f t="shared" si="58"/>
        <v>2.6457178507743442</v>
      </c>
      <c r="AG107">
        <f t="shared" si="59"/>
        <v>15.985327144514025</v>
      </c>
      <c r="AH107">
        <v>620.74527928092652</v>
      </c>
      <c r="AI107">
        <v>606.87158787878786</v>
      </c>
      <c r="AJ107">
        <v>1.741260980157606</v>
      </c>
      <c r="AK107">
        <v>65.850952648887542</v>
      </c>
      <c r="AL107">
        <f t="shared" si="60"/>
        <v>2.643874266729644</v>
      </c>
      <c r="AM107">
        <v>33.675638781572957</v>
      </c>
      <c r="AN107">
        <v>34.762737362637388</v>
      </c>
      <c r="AO107">
        <v>-5.0622928218691486E-3</v>
      </c>
      <c r="AP107">
        <v>87.460255813304641</v>
      </c>
      <c r="AQ107">
        <v>56</v>
      </c>
      <c r="AR107">
        <v>9</v>
      </c>
      <c r="AS107">
        <f t="shared" si="61"/>
        <v>1</v>
      </c>
      <c r="AT107">
        <f t="shared" si="62"/>
        <v>0</v>
      </c>
      <c r="AU107">
        <f t="shared" si="63"/>
        <v>47205.663187203478</v>
      </c>
      <c r="AV107">
        <f t="shared" si="64"/>
        <v>1200.017142857143</v>
      </c>
      <c r="AW107">
        <f t="shared" si="65"/>
        <v>1025.9411278799555</v>
      </c>
      <c r="AX107">
        <f t="shared" si="66"/>
        <v>0.85493872648958447</v>
      </c>
      <c r="AY107">
        <f t="shared" si="67"/>
        <v>0.18843174212489791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1669222828.5999999</v>
      </c>
      <c r="BF107">
        <v>583.24671428571423</v>
      </c>
      <c r="BG107">
        <v>600.41399999999999</v>
      </c>
      <c r="BH107">
        <v>34.763885714285713</v>
      </c>
      <c r="BI107">
        <v>33.703085714285713</v>
      </c>
      <c r="BJ107">
        <v>586.70371428571423</v>
      </c>
      <c r="BK107">
        <v>34.648485714285712</v>
      </c>
      <c r="BL107">
        <v>649.99099999999999</v>
      </c>
      <c r="BM107">
        <v>100.994</v>
      </c>
      <c r="BN107">
        <v>9.9936342857142854E-2</v>
      </c>
      <c r="BO107">
        <v>32.895271428571426</v>
      </c>
      <c r="BP107">
        <v>33.474185714285717</v>
      </c>
      <c r="BQ107">
        <v>999.89999999999986</v>
      </c>
      <c r="BR107">
        <v>0</v>
      </c>
      <c r="BS107">
        <v>0</v>
      </c>
      <c r="BT107">
        <v>8986.4285714285706</v>
      </c>
      <c r="BU107">
        <v>0</v>
      </c>
      <c r="BV107">
        <v>82.598357142857139</v>
      </c>
      <c r="BW107">
        <v>-17.167114285714291</v>
      </c>
      <c r="BX107">
        <v>604.25299999999993</v>
      </c>
      <c r="BY107">
        <v>621.35571428571427</v>
      </c>
      <c r="BZ107">
        <v>1.060798571428571</v>
      </c>
      <c r="CA107">
        <v>600.41399999999999</v>
      </c>
      <c r="CB107">
        <v>33.703085714285713</v>
      </c>
      <c r="CC107">
        <v>3.510944285714285</v>
      </c>
      <c r="CD107">
        <v>3.4038114285714278</v>
      </c>
      <c r="CE107">
        <v>26.67277142857143</v>
      </c>
      <c r="CF107">
        <v>26.14744285714286</v>
      </c>
      <c r="CG107">
        <v>1200.017142857143</v>
      </c>
      <c r="CH107">
        <v>0.49995928571428572</v>
      </c>
      <c r="CI107">
        <v>0.50004071428571428</v>
      </c>
      <c r="CJ107">
        <v>0</v>
      </c>
      <c r="CK107">
        <v>881.54657142857138</v>
      </c>
      <c r="CL107">
        <v>4.9990899999999998</v>
      </c>
      <c r="CM107">
        <v>9664.5457142857158</v>
      </c>
      <c r="CN107">
        <v>9557.84</v>
      </c>
      <c r="CO107">
        <v>42.651571428571422</v>
      </c>
      <c r="CP107">
        <v>44.25</v>
      </c>
      <c r="CQ107">
        <v>43.472999999999999</v>
      </c>
      <c r="CR107">
        <v>43.25</v>
      </c>
      <c r="CS107">
        <v>44.053142857142859</v>
      </c>
      <c r="CT107">
        <v>597.46</v>
      </c>
      <c r="CU107">
        <v>597.55714285714282</v>
      </c>
      <c r="CV107">
        <v>0</v>
      </c>
      <c r="CW107">
        <v>1669222837.2</v>
      </c>
      <c r="CX107">
        <v>0</v>
      </c>
      <c r="CY107">
        <v>1669215309.0999999</v>
      </c>
      <c r="CZ107" t="s">
        <v>356</v>
      </c>
      <c r="DA107">
        <v>1669215309.0999999</v>
      </c>
      <c r="DB107">
        <v>1669215308.0999999</v>
      </c>
      <c r="DC107">
        <v>4</v>
      </c>
      <c r="DD107">
        <v>-3.3000000000000002E-2</v>
      </c>
      <c r="DE107">
        <v>-1.7000000000000001E-2</v>
      </c>
      <c r="DF107">
        <v>-3.2709999999999999</v>
      </c>
      <c r="DG107">
        <v>0.115</v>
      </c>
      <c r="DH107">
        <v>409</v>
      </c>
      <c r="DI107">
        <v>31</v>
      </c>
      <c r="DJ107">
        <v>0.59</v>
      </c>
      <c r="DK107">
        <v>0.22</v>
      </c>
      <c r="DL107">
        <v>-16.88414634146341</v>
      </c>
      <c r="DM107">
        <v>-2.3443588850174129</v>
      </c>
      <c r="DN107">
        <v>0.24021873883320399</v>
      </c>
      <c r="DO107">
        <v>0</v>
      </c>
      <c r="DP107">
        <v>1.076506585365854</v>
      </c>
      <c r="DQ107">
        <v>0.13760655052265161</v>
      </c>
      <c r="DR107">
        <v>2.5722740779674361E-2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357</v>
      </c>
      <c r="EA107">
        <v>3.29609</v>
      </c>
      <c r="EB107">
        <v>2.6250900000000001</v>
      </c>
      <c r="EC107">
        <v>0.13047900000000001</v>
      </c>
      <c r="ED107">
        <v>0.131579</v>
      </c>
      <c r="EE107">
        <v>0.14121600000000001</v>
      </c>
      <c r="EF107">
        <v>0.13673099999999999</v>
      </c>
      <c r="EG107">
        <v>26336.7</v>
      </c>
      <c r="EH107">
        <v>26779.3</v>
      </c>
      <c r="EI107">
        <v>28182.1</v>
      </c>
      <c r="EJ107">
        <v>29683.9</v>
      </c>
      <c r="EK107">
        <v>33291.699999999997</v>
      </c>
      <c r="EL107">
        <v>35563.599999999999</v>
      </c>
      <c r="EM107">
        <v>39764.9</v>
      </c>
      <c r="EN107">
        <v>42413.8</v>
      </c>
      <c r="EO107">
        <v>2.1238800000000002</v>
      </c>
      <c r="EP107">
        <v>2.1456499999999998</v>
      </c>
      <c r="EQ107">
        <v>0.14282400000000001</v>
      </c>
      <c r="ER107">
        <v>0</v>
      </c>
      <c r="ES107">
        <v>31.1572</v>
      </c>
      <c r="ET107">
        <v>999.9</v>
      </c>
      <c r="EU107">
        <v>62.4</v>
      </c>
      <c r="EV107">
        <v>38.700000000000003</v>
      </c>
      <c r="EW107">
        <v>42.720199999999998</v>
      </c>
      <c r="EX107">
        <v>57.300899999999999</v>
      </c>
      <c r="EY107">
        <v>-1.3942300000000001</v>
      </c>
      <c r="EZ107">
        <v>2</v>
      </c>
      <c r="FA107">
        <v>0.49759100000000001</v>
      </c>
      <c r="FB107">
        <v>0.28093400000000002</v>
      </c>
      <c r="FC107">
        <v>20.271799999999999</v>
      </c>
      <c r="FD107">
        <v>5.2187900000000003</v>
      </c>
      <c r="FE107">
        <v>12.007400000000001</v>
      </c>
      <c r="FF107">
        <v>4.9865000000000004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1.86585</v>
      </c>
      <c r="FM107">
        <v>1.8622099999999999</v>
      </c>
      <c r="FN107">
        <v>1.8643099999999999</v>
      </c>
      <c r="FO107">
        <v>1.8603499999999999</v>
      </c>
      <c r="FP107">
        <v>1.86111</v>
      </c>
      <c r="FQ107">
        <v>1.8602000000000001</v>
      </c>
      <c r="FR107">
        <v>1.86188</v>
      </c>
      <c r="FS107">
        <v>1.8584400000000001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-3.46</v>
      </c>
      <c r="GH107">
        <v>0.1154</v>
      </c>
      <c r="GI107">
        <v>-2.7106589400944232</v>
      </c>
      <c r="GJ107">
        <v>-1.6100910332537859E-3</v>
      </c>
      <c r="GK107">
        <v>7.0186618486508772E-7</v>
      </c>
      <c r="GL107">
        <v>-2.134652460378022E-10</v>
      </c>
      <c r="GM107">
        <v>0.1154050000000026</v>
      </c>
      <c r="GN107">
        <v>0</v>
      </c>
      <c r="GO107">
        <v>0</v>
      </c>
      <c r="GP107">
        <v>0</v>
      </c>
      <c r="GQ107">
        <v>5</v>
      </c>
      <c r="GR107">
        <v>2079</v>
      </c>
      <c r="GS107">
        <v>3</v>
      </c>
      <c r="GT107">
        <v>29</v>
      </c>
      <c r="GU107">
        <v>125.4</v>
      </c>
      <c r="GV107">
        <v>125.4</v>
      </c>
      <c r="GW107">
        <v>1.85303</v>
      </c>
      <c r="GX107">
        <v>2.5781200000000002</v>
      </c>
      <c r="GY107">
        <v>2.04834</v>
      </c>
      <c r="GZ107">
        <v>2.6037599999999999</v>
      </c>
      <c r="HA107">
        <v>2.1972700000000001</v>
      </c>
      <c r="HB107">
        <v>2.36328</v>
      </c>
      <c r="HC107">
        <v>42.032899999999998</v>
      </c>
      <c r="HD107">
        <v>14.3422</v>
      </c>
      <c r="HE107">
        <v>18</v>
      </c>
      <c r="HF107">
        <v>630.26800000000003</v>
      </c>
      <c r="HG107">
        <v>718.09199999999998</v>
      </c>
      <c r="HH107">
        <v>30.999099999999999</v>
      </c>
      <c r="HI107">
        <v>33.671500000000002</v>
      </c>
      <c r="HJ107">
        <v>29.999500000000001</v>
      </c>
      <c r="HK107">
        <v>33.668199999999999</v>
      </c>
      <c r="HL107">
        <v>33.676900000000003</v>
      </c>
      <c r="HM107">
        <v>37.152099999999997</v>
      </c>
      <c r="HN107">
        <v>26.171299999999999</v>
      </c>
      <c r="HO107">
        <v>36.3872</v>
      </c>
      <c r="HP107">
        <v>31</v>
      </c>
      <c r="HQ107">
        <v>618.47500000000002</v>
      </c>
      <c r="HR107">
        <v>33.788800000000002</v>
      </c>
      <c r="HS107">
        <v>99.2834</v>
      </c>
      <c r="HT107">
        <v>98.368099999999998</v>
      </c>
    </row>
    <row r="108" spans="1:228" x14ac:dyDescent="0.2">
      <c r="A108">
        <v>93</v>
      </c>
      <c r="B108">
        <v>1669222834.5999999</v>
      </c>
      <c r="C108">
        <v>367</v>
      </c>
      <c r="D108" t="s">
        <v>544</v>
      </c>
      <c r="E108" t="s">
        <v>545</v>
      </c>
      <c r="F108">
        <v>4</v>
      </c>
      <c r="G108">
        <v>1669222832.2874999</v>
      </c>
      <c r="H108">
        <f t="shared" si="34"/>
        <v>2.6237558842601184E-3</v>
      </c>
      <c r="I108">
        <f t="shared" si="35"/>
        <v>2.6237558842601185</v>
      </c>
      <c r="J108">
        <f t="shared" si="36"/>
        <v>16.739607974390037</v>
      </c>
      <c r="K108">
        <f t="shared" si="37"/>
        <v>589.42525000000001</v>
      </c>
      <c r="L108">
        <f t="shared" si="38"/>
        <v>400.02889213900619</v>
      </c>
      <c r="M108">
        <f t="shared" si="39"/>
        <v>40.440344054133618</v>
      </c>
      <c r="N108">
        <f t="shared" si="40"/>
        <v>59.587095763849845</v>
      </c>
      <c r="O108">
        <f t="shared" si="41"/>
        <v>0.15543791038855273</v>
      </c>
      <c r="P108">
        <f t="shared" si="42"/>
        <v>3.6789112286187597</v>
      </c>
      <c r="Q108">
        <f t="shared" si="43"/>
        <v>0.15187944375657828</v>
      </c>
      <c r="R108">
        <f t="shared" si="44"/>
        <v>9.5237581344885386E-2</v>
      </c>
      <c r="S108">
        <f t="shared" si="45"/>
        <v>226.11848023664498</v>
      </c>
      <c r="T108">
        <f t="shared" si="46"/>
        <v>33.413128784678385</v>
      </c>
      <c r="U108">
        <f t="shared" si="47"/>
        <v>33.466487499999999</v>
      </c>
      <c r="V108">
        <f t="shared" si="48"/>
        <v>5.1860477347508729</v>
      </c>
      <c r="W108">
        <f t="shared" si="49"/>
        <v>70.005974670683358</v>
      </c>
      <c r="X108">
        <f t="shared" si="50"/>
        <v>3.5147854457100611</v>
      </c>
      <c r="Y108">
        <f t="shared" si="51"/>
        <v>5.0206935368645897</v>
      </c>
      <c r="Z108">
        <f t="shared" si="52"/>
        <v>1.6712622890408118</v>
      </c>
      <c r="AA108">
        <f t="shared" si="53"/>
        <v>-115.70763449587122</v>
      </c>
      <c r="AB108">
        <f t="shared" si="54"/>
        <v>-114.52996752272955</v>
      </c>
      <c r="AC108">
        <f t="shared" si="55"/>
        <v>-7.1422057653001803</v>
      </c>
      <c r="AD108">
        <f t="shared" si="56"/>
        <v>-11.261327547255974</v>
      </c>
      <c r="AE108">
        <f t="shared" si="57"/>
        <v>39.973686347565454</v>
      </c>
      <c r="AF108">
        <f t="shared" si="58"/>
        <v>2.6229785009795923</v>
      </c>
      <c r="AG108">
        <f t="shared" si="59"/>
        <v>16.739607974390037</v>
      </c>
      <c r="AH108">
        <v>627.78066558319517</v>
      </c>
      <c r="AI108">
        <v>613.74389090909074</v>
      </c>
      <c r="AJ108">
        <v>1.7010563997672441</v>
      </c>
      <c r="AK108">
        <v>65.850952648887542</v>
      </c>
      <c r="AL108">
        <f t="shared" si="60"/>
        <v>2.6237558842601185</v>
      </c>
      <c r="AM108">
        <v>33.719835331944793</v>
      </c>
      <c r="AN108">
        <v>34.770510989011022</v>
      </c>
      <c r="AO108">
        <v>2.4956557407011082E-4</v>
      </c>
      <c r="AP108">
        <v>87.460255813304641</v>
      </c>
      <c r="AQ108">
        <v>56</v>
      </c>
      <c r="AR108">
        <v>9</v>
      </c>
      <c r="AS108">
        <f t="shared" si="61"/>
        <v>1</v>
      </c>
      <c r="AT108">
        <f t="shared" si="62"/>
        <v>0</v>
      </c>
      <c r="AU108">
        <f t="shared" si="63"/>
        <v>47326.038981284619</v>
      </c>
      <c r="AV108">
        <f t="shared" si="64"/>
        <v>1200.0037500000001</v>
      </c>
      <c r="AW108">
        <f t="shared" si="65"/>
        <v>1025.9295135941165</v>
      </c>
      <c r="AX108">
        <f t="shared" si="66"/>
        <v>0.85493858964533775</v>
      </c>
      <c r="AY108">
        <f t="shared" si="67"/>
        <v>0.188431478015502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1669222832.2874999</v>
      </c>
      <c r="BF108">
        <v>589.42525000000001</v>
      </c>
      <c r="BG108">
        <v>606.67250000000001</v>
      </c>
      <c r="BH108">
        <v>34.767650000000003</v>
      </c>
      <c r="BI108">
        <v>33.715949999999999</v>
      </c>
      <c r="BJ108">
        <v>592.88862500000005</v>
      </c>
      <c r="BK108">
        <v>34.652250000000002</v>
      </c>
      <c r="BL108">
        <v>649.97775000000001</v>
      </c>
      <c r="BM108">
        <v>100.99375000000001</v>
      </c>
      <c r="BN108">
        <v>9.980811249999999E-2</v>
      </c>
      <c r="BO108">
        <v>32.889037500000001</v>
      </c>
      <c r="BP108">
        <v>33.466487499999999</v>
      </c>
      <c r="BQ108">
        <v>999.9</v>
      </c>
      <c r="BR108">
        <v>0</v>
      </c>
      <c r="BS108">
        <v>0</v>
      </c>
      <c r="BT108">
        <v>9009.5325000000012</v>
      </c>
      <c r="BU108">
        <v>0</v>
      </c>
      <c r="BV108">
        <v>86.032162499999998</v>
      </c>
      <c r="BW108">
        <v>-17.246662499999999</v>
      </c>
      <c r="BX108">
        <v>610.65674999999987</v>
      </c>
      <c r="BY108">
        <v>627.84062500000005</v>
      </c>
      <c r="BZ108">
        <v>1.0517049999999999</v>
      </c>
      <c r="CA108">
        <v>606.67250000000001</v>
      </c>
      <c r="CB108">
        <v>33.715949999999999</v>
      </c>
      <c r="CC108">
        <v>3.5113124999999998</v>
      </c>
      <c r="CD108">
        <v>3.4050975000000001</v>
      </c>
      <c r="CE108">
        <v>26.67455</v>
      </c>
      <c r="CF108">
        <v>26.153837500000002</v>
      </c>
      <c r="CG108">
        <v>1200.0037500000001</v>
      </c>
      <c r="CH108">
        <v>0.49996449999999998</v>
      </c>
      <c r="CI108">
        <v>0.50003550000000008</v>
      </c>
      <c r="CJ108">
        <v>0</v>
      </c>
      <c r="CK108">
        <v>882.26287499999989</v>
      </c>
      <c r="CL108">
        <v>4.9990899999999998</v>
      </c>
      <c r="CM108">
        <v>9674.1262499999993</v>
      </c>
      <c r="CN108">
        <v>9557.7512500000012</v>
      </c>
      <c r="CO108">
        <v>42.648249999999997</v>
      </c>
      <c r="CP108">
        <v>44.25</v>
      </c>
      <c r="CQ108">
        <v>43.452749999999988</v>
      </c>
      <c r="CR108">
        <v>43.25</v>
      </c>
      <c r="CS108">
        <v>44.038749999999993</v>
      </c>
      <c r="CT108">
        <v>597.45875000000001</v>
      </c>
      <c r="CU108">
        <v>597.54499999999996</v>
      </c>
      <c r="CV108">
        <v>0</v>
      </c>
      <c r="CW108">
        <v>1669222841.4000001</v>
      </c>
      <c r="CX108">
        <v>0</v>
      </c>
      <c r="CY108">
        <v>1669215309.0999999</v>
      </c>
      <c r="CZ108" t="s">
        <v>356</v>
      </c>
      <c r="DA108">
        <v>1669215309.0999999</v>
      </c>
      <c r="DB108">
        <v>1669215308.0999999</v>
      </c>
      <c r="DC108">
        <v>4</v>
      </c>
      <c r="DD108">
        <v>-3.3000000000000002E-2</v>
      </c>
      <c r="DE108">
        <v>-1.7000000000000001E-2</v>
      </c>
      <c r="DF108">
        <v>-3.2709999999999999</v>
      </c>
      <c r="DG108">
        <v>0.115</v>
      </c>
      <c r="DH108">
        <v>409</v>
      </c>
      <c r="DI108">
        <v>31</v>
      </c>
      <c r="DJ108">
        <v>0.59</v>
      </c>
      <c r="DK108">
        <v>0.22</v>
      </c>
      <c r="DL108">
        <v>-17.019202499999999</v>
      </c>
      <c r="DM108">
        <v>-1.670716322701701</v>
      </c>
      <c r="DN108">
        <v>0.1690315968798439</v>
      </c>
      <c r="DO108">
        <v>0</v>
      </c>
      <c r="DP108">
        <v>1.0794462499999999</v>
      </c>
      <c r="DQ108">
        <v>-9.3708405253285817E-2</v>
      </c>
      <c r="DR108">
        <v>2.2106978840119709E-2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1</v>
      </c>
      <c r="DY108">
        <v>2</v>
      </c>
      <c r="DZ108" t="s">
        <v>365</v>
      </c>
      <c r="EA108">
        <v>3.2961800000000001</v>
      </c>
      <c r="EB108">
        <v>2.6253000000000002</v>
      </c>
      <c r="EC108">
        <v>0.13150600000000001</v>
      </c>
      <c r="ED108">
        <v>0.13262299999999999</v>
      </c>
      <c r="EE108">
        <v>0.141232</v>
      </c>
      <c r="EF108">
        <v>0.13670199999999999</v>
      </c>
      <c r="EG108">
        <v>26305.1</v>
      </c>
      <c r="EH108">
        <v>26747.7</v>
      </c>
      <c r="EI108">
        <v>28181.599999999999</v>
      </c>
      <c r="EJ108">
        <v>29684.6</v>
      </c>
      <c r="EK108">
        <v>33290.699999999997</v>
      </c>
      <c r="EL108">
        <v>35565.699999999997</v>
      </c>
      <c r="EM108">
        <v>39764.300000000003</v>
      </c>
      <c r="EN108">
        <v>42414.8</v>
      </c>
      <c r="EO108">
        <v>2.12385</v>
      </c>
      <c r="EP108">
        <v>2.1457299999999999</v>
      </c>
      <c r="EQ108">
        <v>0.14252200000000001</v>
      </c>
      <c r="ER108">
        <v>0</v>
      </c>
      <c r="ES108">
        <v>31.147600000000001</v>
      </c>
      <c r="ET108">
        <v>999.9</v>
      </c>
      <c r="EU108">
        <v>62.3</v>
      </c>
      <c r="EV108">
        <v>38.700000000000003</v>
      </c>
      <c r="EW108">
        <v>42.650599999999997</v>
      </c>
      <c r="EX108">
        <v>56.850900000000003</v>
      </c>
      <c r="EY108">
        <v>-1.4943900000000001</v>
      </c>
      <c r="EZ108">
        <v>2</v>
      </c>
      <c r="FA108">
        <v>0.49720500000000001</v>
      </c>
      <c r="FB108">
        <v>0.27917999999999998</v>
      </c>
      <c r="FC108">
        <v>20.271799999999999</v>
      </c>
      <c r="FD108">
        <v>5.2184900000000001</v>
      </c>
      <c r="FE108">
        <v>12.0059</v>
      </c>
      <c r="FF108">
        <v>4.9866000000000001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1.86585</v>
      </c>
      <c r="FM108">
        <v>1.86219</v>
      </c>
      <c r="FN108">
        <v>1.8643099999999999</v>
      </c>
      <c r="FO108">
        <v>1.8603499999999999</v>
      </c>
      <c r="FP108">
        <v>1.86111</v>
      </c>
      <c r="FQ108">
        <v>1.8602000000000001</v>
      </c>
      <c r="FR108">
        <v>1.86188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-3.4660000000000002</v>
      </c>
      <c r="GH108">
        <v>0.1154</v>
      </c>
      <c r="GI108">
        <v>-2.7106589400944232</v>
      </c>
      <c r="GJ108">
        <v>-1.6100910332537859E-3</v>
      </c>
      <c r="GK108">
        <v>7.0186618486508772E-7</v>
      </c>
      <c r="GL108">
        <v>-2.134652460378022E-10</v>
      </c>
      <c r="GM108">
        <v>0.1154050000000026</v>
      </c>
      <c r="GN108">
        <v>0</v>
      </c>
      <c r="GO108">
        <v>0</v>
      </c>
      <c r="GP108">
        <v>0</v>
      </c>
      <c r="GQ108">
        <v>5</v>
      </c>
      <c r="GR108">
        <v>2079</v>
      </c>
      <c r="GS108">
        <v>3</v>
      </c>
      <c r="GT108">
        <v>29</v>
      </c>
      <c r="GU108">
        <v>125.4</v>
      </c>
      <c r="GV108">
        <v>125.4</v>
      </c>
      <c r="GW108">
        <v>1.87012</v>
      </c>
      <c r="GX108">
        <v>2.5903299999999998</v>
      </c>
      <c r="GY108">
        <v>2.04834</v>
      </c>
      <c r="GZ108">
        <v>2.6049799999999999</v>
      </c>
      <c r="HA108">
        <v>2.1972700000000001</v>
      </c>
      <c r="HB108">
        <v>2.33643</v>
      </c>
      <c r="HC108">
        <v>42.032899999999998</v>
      </c>
      <c r="HD108">
        <v>14.333399999999999</v>
      </c>
      <c r="HE108">
        <v>18</v>
      </c>
      <c r="HF108">
        <v>630.19399999999996</v>
      </c>
      <c r="HG108">
        <v>718.10900000000004</v>
      </c>
      <c r="HH108">
        <v>30.999300000000002</v>
      </c>
      <c r="HI108">
        <v>33.665900000000001</v>
      </c>
      <c r="HJ108">
        <v>29.999600000000001</v>
      </c>
      <c r="HK108">
        <v>33.662599999999998</v>
      </c>
      <c r="HL108">
        <v>33.672499999999999</v>
      </c>
      <c r="HM108">
        <v>37.4831</v>
      </c>
      <c r="HN108">
        <v>26.171299999999999</v>
      </c>
      <c r="HO108">
        <v>36.3872</v>
      </c>
      <c r="HP108">
        <v>31</v>
      </c>
      <c r="HQ108">
        <v>625.16300000000001</v>
      </c>
      <c r="HR108">
        <v>33.789200000000001</v>
      </c>
      <c r="HS108">
        <v>99.281899999999993</v>
      </c>
      <c r="HT108">
        <v>98.3703</v>
      </c>
    </row>
    <row r="109" spans="1:228" x14ac:dyDescent="0.2">
      <c r="A109">
        <v>94</v>
      </c>
      <c r="B109">
        <v>1669222838.5999999</v>
      </c>
      <c r="C109">
        <v>371</v>
      </c>
      <c r="D109" t="s">
        <v>546</v>
      </c>
      <c r="E109" t="s">
        <v>547</v>
      </c>
      <c r="F109">
        <v>4</v>
      </c>
      <c r="G109">
        <v>1669222836.5999999</v>
      </c>
      <c r="H109">
        <f t="shared" si="34"/>
        <v>2.6565141833311471E-3</v>
      </c>
      <c r="I109">
        <f t="shared" si="35"/>
        <v>2.6565141833311472</v>
      </c>
      <c r="J109">
        <f t="shared" si="36"/>
        <v>17.194681143032916</v>
      </c>
      <c r="K109">
        <f t="shared" si="37"/>
        <v>596.49599999999998</v>
      </c>
      <c r="L109">
        <f t="shared" si="38"/>
        <v>404.4555815872996</v>
      </c>
      <c r="M109">
        <f t="shared" si="39"/>
        <v>40.888235139453485</v>
      </c>
      <c r="N109">
        <f t="shared" si="40"/>
        <v>60.302465383282303</v>
      </c>
      <c r="O109">
        <f t="shared" si="41"/>
        <v>0.15747652654497526</v>
      </c>
      <c r="P109">
        <f t="shared" si="42"/>
        <v>3.6752918961286305</v>
      </c>
      <c r="Q109">
        <f t="shared" si="43"/>
        <v>0.1538217823783517</v>
      </c>
      <c r="R109">
        <f t="shared" si="44"/>
        <v>9.6459913661930685E-2</v>
      </c>
      <c r="S109">
        <f t="shared" si="45"/>
        <v>226.11804823644493</v>
      </c>
      <c r="T109">
        <f t="shared" si="46"/>
        <v>33.408325228437953</v>
      </c>
      <c r="U109">
        <f t="shared" si="47"/>
        <v>33.466628571428572</v>
      </c>
      <c r="V109">
        <f t="shared" si="48"/>
        <v>5.186088702680717</v>
      </c>
      <c r="W109">
        <f t="shared" si="49"/>
        <v>70.010329135827902</v>
      </c>
      <c r="X109">
        <f t="shared" si="50"/>
        <v>3.515315752090777</v>
      </c>
      <c r="Y109">
        <f t="shared" si="51"/>
        <v>5.0211387312158893</v>
      </c>
      <c r="Z109">
        <f t="shared" si="52"/>
        <v>1.67077295058994</v>
      </c>
      <c r="AA109">
        <f t="shared" si="53"/>
        <v>-117.15227548490358</v>
      </c>
      <c r="AB109">
        <f t="shared" si="54"/>
        <v>-114.1328165463628</v>
      </c>
      <c r="AC109">
        <f t="shared" si="55"/>
        <v>-7.1245080226451192</v>
      </c>
      <c r="AD109">
        <f t="shared" si="56"/>
        <v>-12.291551817466583</v>
      </c>
      <c r="AE109">
        <f t="shared" si="57"/>
        <v>40.493118809984786</v>
      </c>
      <c r="AF109">
        <f t="shared" si="58"/>
        <v>2.6665121923399933</v>
      </c>
      <c r="AG109">
        <f t="shared" si="59"/>
        <v>17.194681143032916</v>
      </c>
      <c r="AH109">
        <v>634.80545784360061</v>
      </c>
      <c r="AI109">
        <v>620.54764242424233</v>
      </c>
      <c r="AJ109">
        <v>1.707702485640169</v>
      </c>
      <c r="AK109">
        <v>65.850952648887542</v>
      </c>
      <c r="AL109">
        <f t="shared" si="60"/>
        <v>2.6565141833311472</v>
      </c>
      <c r="AM109">
        <v>33.710575658824993</v>
      </c>
      <c r="AN109">
        <v>34.772492307692332</v>
      </c>
      <c r="AO109">
        <v>5.8649474529822582E-4</v>
      </c>
      <c r="AP109">
        <v>87.460255813304641</v>
      </c>
      <c r="AQ109">
        <v>56</v>
      </c>
      <c r="AR109">
        <v>9</v>
      </c>
      <c r="AS109">
        <f t="shared" si="61"/>
        <v>1</v>
      </c>
      <c r="AT109">
        <f t="shared" si="62"/>
        <v>0</v>
      </c>
      <c r="AU109">
        <f t="shared" si="63"/>
        <v>47261.100070819637</v>
      </c>
      <c r="AV109">
        <f t="shared" si="64"/>
        <v>1200.002857142857</v>
      </c>
      <c r="AW109">
        <f t="shared" si="65"/>
        <v>1025.9286135940126</v>
      </c>
      <c r="AX109">
        <f t="shared" si="66"/>
        <v>0.8549384757605446</v>
      </c>
      <c r="AY109">
        <f t="shared" si="67"/>
        <v>0.18843125821785123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1669222836.5999999</v>
      </c>
      <c r="BF109">
        <v>596.49599999999998</v>
      </c>
      <c r="BG109">
        <v>613.976</v>
      </c>
      <c r="BH109">
        <v>34.772571428571432</v>
      </c>
      <c r="BI109">
        <v>33.703514285714277</v>
      </c>
      <c r="BJ109">
        <v>599.96614285714281</v>
      </c>
      <c r="BK109">
        <v>34.657171428571417</v>
      </c>
      <c r="BL109">
        <v>650.03399999999988</v>
      </c>
      <c r="BM109">
        <v>100.9944285714286</v>
      </c>
      <c r="BN109">
        <v>0.1000722857142857</v>
      </c>
      <c r="BO109">
        <v>32.890614285714292</v>
      </c>
      <c r="BP109">
        <v>33.466628571428572</v>
      </c>
      <c r="BQ109">
        <v>999.89999999999986</v>
      </c>
      <c r="BR109">
        <v>0</v>
      </c>
      <c r="BS109">
        <v>0</v>
      </c>
      <c r="BT109">
        <v>8996.9642857142862</v>
      </c>
      <c r="BU109">
        <v>0</v>
      </c>
      <c r="BV109">
        <v>90.642885714285711</v>
      </c>
      <c r="BW109">
        <v>-17.479942857142859</v>
      </c>
      <c r="BX109">
        <v>617.98485714285721</v>
      </c>
      <c r="BY109">
        <v>635.39057142857143</v>
      </c>
      <c r="BZ109">
        <v>1.069052857142857</v>
      </c>
      <c r="CA109">
        <v>613.976</v>
      </c>
      <c r="CB109">
        <v>33.703514285714277</v>
      </c>
      <c r="CC109">
        <v>3.511834285714285</v>
      </c>
      <c r="CD109">
        <v>3.4038657142857138</v>
      </c>
      <c r="CE109">
        <v>26.677071428571431</v>
      </c>
      <c r="CF109">
        <v>26.147728571428569</v>
      </c>
      <c r="CG109">
        <v>1200.002857142857</v>
      </c>
      <c r="CH109">
        <v>0.49996785714285708</v>
      </c>
      <c r="CI109">
        <v>0.50003214285714281</v>
      </c>
      <c r="CJ109">
        <v>0</v>
      </c>
      <c r="CK109">
        <v>883.35599999999999</v>
      </c>
      <c r="CL109">
        <v>4.9990899999999998</v>
      </c>
      <c r="CM109">
        <v>9685.5928571428558</v>
      </c>
      <c r="CN109">
        <v>9557.7685714285726</v>
      </c>
      <c r="CO109">
        <v>42.625</v>
      </c>
      <c r="CP109">
        <v>44.25</v>
      </c>
      <c r="CQ109">
        <v>43.436999999999998</v>
      </c>
      <c r="CR109">
        <v>43.25</v>
      </c>
      <c r="CS109">
        <v>44</v>
      </c>
      <c r="CT109">
        <v>597.46285714285727</v>
      </c>
      <c r="CU109">
        <v>597.54</v>
      </c>
      <c r="CV109">
        <v>0</v>
      </c>
      <c r="CW109">
        <v>1669222845.5999999</v>
      </c>
      <c r="CX109">
        <v>0</v>
      </c>
      <c r="CY109">
        <v>1669215309.0999999</v>
      </c>
      <c r="CZ109" t="s">
        <v>356</v>
      </c>
      <c r="DA109">
        <v>1669215309.0999999</v>
      </c>
      <c r="DB109">
        <v>1669215308.0999999</v>
      </c>
      <c r="DC109">
        <v>4</v>
      </c>
      <c r="DD109">
        <v>-3.3000000000000002E-2</v>
      </c>
      <c r="DE109">
        <v>-1.7000000000000001E-2</v>
      </c>
      <c r="DF109">
        <v>-3.2709999999999999</v>
      </c>
      <c r="DG109">
        <v>0.115</v>
      </c>
      <c r="DH109">
        <v>409</v>
      </c>
      <c r="DI109">
        <v>31</v>
      </c>
      <c r="DJ109">
        <v>0.59</v>
      </c>
      <c r="DK109">
        <v>0.22</v>
      </c>
      <c r="DL109">
        <v>-17.16446097560976</v>
      </c>
      <c r="DM109">
        <v>-1.705064111498227</v>
      </c>
      <c r="DN109">
        <v>0.17395455935674489</v>
      </c>
      <c r="DO109">
        <v>0</v>
      </c>
      <c r="DP109">
        <v>1.078370731707317</v>
      </c>
      <c r="DQ109">
        <v>-0.17498404181184671</v>
      </c>
      <c r="DR109">
        <v>2.164631173340455E-2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357</v>
      </c>
      <c r="EA109">
        <v>3.2963800000000001</v>
      </c>
      <c r="EB109">
        <v>2.6253199999999999</v>
      </c>
      <c r="EC109">
        <v>0.13253499999999999</v>
      </c>
      <c r="ED109">
        <v>0.13364200000000001</v>
      </c>
      <c r="EE109">
        <v>0.141235</v>
      </c>
      <c r="EF109">
        <v>0.13667099999999999</v>
      </c>
      <c r="EG109">
        <v>26274</v>
      </c>
      <c r="EH109">
        <v>26716.3</v>
      </c>
      <c r="EI109">
        <v>28181.7</v>
      </c>
      <c r="EJ109">
        <v>29684.6</v>
      </c>
      <c r="EK109">
        <v>33291</v>
      </c>
      <c r="EL109">
        <v>35566.9</v>
      </c>
      <c r="EM109">
        <v>39764.800000000003</v>
      </c>
      <c r="EN109">
        <v>42414.6</v>
      </c>
      <c r="EO109">
        <v>2.1241300000000001</v>
      </c>
      <c r="EP109">
        <v>2.1457000000000002</v>
      </c>
      <c r="EQ109">
        <v>0.14422099999999999</v>
      </c>
      <c r="ER109">
        <v>0</v>
      </c>
      <c r="ES109">
        <v>31.138999999999999</v>
      </c>
      <c r="ET109">
        <v>999.9</v>
      </c>
      <c r="EU109">
        <v>62.3</v>
      </c>
      <c r="EV109">
        <v>38.700000000000003</v>
      </c>
      <c r="EW109">
        <v>42.648699999999998</v>
      </c>
      <c r="EX109">
        <v>57.030900000000003</v>
      </c>
      <c r="EY109">
        <v>-1.6226</v>
      </c>
      <c r="EZ109">
        <v>2</v>
      </c>
      <c r="FA109">
        <v>0.49670199999999998</v>
      </c>
      <c r="FB109">
        <v>0.27690100000000001</v>
      </c>
      <c r="FC109">
        <v>20.271899999999999</v>
      </c>
      <c r="FD109">
        <v>5.2187900000000003</v>
      </c>
      <c r="FE109">
        <v>12.0062</v>
      </c>
      <c r="FF109">
        <v>4.9865500000000003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1.86588</v>
      </c>
      <c r="FM109">
        <v>1.8622099999999999</v>
      </c>
      <c r="FN109">
        <v>1.8643099999999999</v>
      </c>
      <c r="FO109">
        <v>1.8603499999999999</v>
      </c>
      <c r="FP109">
        <v>1.86111</v>
      </c>
      <c r="FQ109">
        <v>1.8602000000000001</v>
      </c>
      <c r="FR109">
        <v>1.86188</v>
      </c>
      <c r="FS109">
        <v>1.8584499999999999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-3.4740000000000002</v>
      </c>
      <c r="GH109">
        <v>0.1154</v>
      </c>
      <c r="GI109">
        <v>-2.7106589400944232</v>
      </c>
      <c r="GJ109">
        <v>-1.6100910332537859E-3</v>
      </c>
      <c r="GK109">
        <v>7.0186618486508772E-7</v>
      </c>
      <c r="GL109">
        <v>-2.134652460378022E-10</v>
      </c>
      <c r="GM109">
        <v>0.1154050000000026</v>
      </c>
      <c r="GN109">
        <v>0</v>
      </c>
      <c r="GO109">
        <v>0</v>
      </c>
      <c r="GP109">
        <v>0</v>
      </c>
      <c r="GQ109">
        <v>5</v>
      </c>
      <c r="GR109">
        <v>2079</v>
      </c>
      <c r="GS109">
        <v>3</v>
      </c>
      <c r="GT109">
        <v>29</v>
      </c>
      <c r="GU109">
        <v>125.5</v>
      </c>
      <c r="GV109">
        <v>125.5</v>
      </c>
      <c r="GW109">
        <v>1.8859900000000001</v>
      </c>
      <c r="GX109">
        <v>2.5891099999999998</v>
      </c>
      <c r="GY109">
        <v>2.04834</v>
      </c>
      <c r="GZ109">
        <v>2.6037599999999999</v>
      </c>
      <c r="HA109">
        <v>2.1972700000000001</v>
      </c>
      <c r="HB109">
        <v>2.2924799999999999</v>
      </c>
      <c r="HC109">
        <v>42.032899999999998</v>
      </c>
      <c r="HD109">
        <v>14.3247</v>
      </c>
      <c r="HE109">
        <v>18</v>
      </c>
      <c r="HF109">
        <v>630.35299999999995</v>
      </c>
      <c r="HG109">
        <v>718.01900000000001</v>
      </c>
      <c r="HH109">
        <v>30.999400000000001</v>
      </c>
      <c r="HI109">
        <v>33.660499999999999</v>
      </c>
      <c r="HJ109">
        <v>29.999600000000001</v>
      </c>
      <c r="HK109">
        <v>33.657299999999999</v>
      </c>
      <c r="HL109">
        <v>33.666800000000002</v>
      </c>
      <c r="HM109">
        <v>37.816000000000003</v>
      </c>
      <c r="HN109">
        <v>26.171299999999999</v>
      </c>
      <c r="HO109">
        <v>36.016399999999997</v>
      </c>
      <c r="HP109">
        <v>31</v>
      </c>
      <c r="HQ109">
        <v>631.84199999999998</v>
      </c>
      <c r="HR109">
        <v>33.791800000000002</v>
      </c>
      <c r="HS109">
        <v>99.282600000000002</v>
      </c>
      <c r="HT109">
        <v>98.370099999999994</v>
      </c>
    </row>
    <row r="110" spans="1:228" x14ac:dyDescent="0.2">
      <c r="A110">
        <v>95</v>
      </c>
      <c r="B110">
        <v>1669222842.5999999</v>
      </c>
      <c r="C110">
        <v>375</v>
      </c>
      <c r="D110" t="s">
        <v>548</v>
      </c>
      <c r="E110" t="s">
        <v>549</v>
      </c>
      <c r="F110">
        <v>4</v>
      </c>
      <c r="G110">
        <v>1669222840.2874999</v>
      </c>
      <c r="H110">
        <f t="shared" si="34"/>
        <v>2.6570360157964421E-3</v>
      </c>
      <c r="I110">
        <f t="shared" si="35"/>
        <v>2.6570360157964421</v>
      </c>
      <c r="J110">
        <f t="shared" si="36"/>
        <v>16.516931451722915</v>
      </c>
      <c r="K110">
        <f t="shared" si="37"/>
        <v>602.66337500000009</v>
      </c>
      <c r="L110">
        <f t="shared" si="38"/>
        <v>417.14655226840716</v>
      </c>
      <c r="M110">
        <f t="shared" si="39"/>
        <v>42.172090470990355</v>
      </c>
      <c r="N110">
        <f t="shared" si="40"/>
        <v>60.927207083085491</v>
      </c>
      <c r="O110">
        <f t="shared" si="41"/>
        <v>0.15727400536844238</v>
      </c>
      <c r="P110">
        <f t="shared" si="42"/>
        <v>3.6689591628786098</v>
      </c>
      <c r="Q110">
        <f t="shared" si="43"/>
        <v>0.1536224034400902</v>
      </c>
      <c r="R110">
        <f t="shared" si="44"/>
        <v>9.6335022568758505E-2</v>
      </c>
      <c r="S110">
        <f t="shared" si="45"/>
        <v>226.11860736156282</v>
      </c>
      <c r="T110">
        <f t="shared" si="46"/>
        <v>33.408570371029462</v>
      </c>
      <c r="U110">
        <f t="shared" si="47"/>
        <v>33.4739</v>
      </c>
      <c r="V110">
        <f t="shared" si="48"/>
        <v>5.1882007473592182</v>
      </c>
      <c r="W110">
        <f t="shared" si="49"/>
        <v>70.00416480593519</v>
      </c>
      <c r="X110">
        <f t="shared" si="50"/>
        <v>3.5149095217434856</v>
      </c>
      <c r="Y110">
        <f t="shared" si="51"/>
        <v>5.0210005811618226</v>
      </c>
      <c r="Z110">
        <f t="shared" si="52"/>
        <v>1.6732912256157326</v>
      </c>
      <c r="AA110">
        <f t="shared" si="53"/>
        <v>-117.17528829662309</v>
      </c>
      <c r="AB110">
        <f t="shared" si="54"/>
        <v>-115.4712358028042</v>
      </c>
      <c r="AC110">
        <f t="shared" si="55"/>
        <v>-7.2207375192064305</v>
      </c>
      <c r="AD110">
        <f t="shared" si="56"/>
        <v>-13.74865425707091</v>
      </c>
      <c r="AE110">
        <f t="shared" si="57"/>
        <v>40.269614081988486</v>
      </c>
      <c r="AF110">
        <f t="shared" si="58"/>
        <v>2.6973699275055552</v>
      </c>
      <c r="AG110">
        <f t="shared" si="59"/>
        <v>16.516931451722915</v>
      </c>
      <c r="AH110">
        <v>641.61311317903778</v>
      </c>
      <c r="AI110">
        <v>627.52273939393933</v>
      </c>
      <c r="AJ110">
        <v>1.738577386525924</v>
      </c>
      <c r="AK110">
        <v>65.850952648887542</v>
      </c>
      <c r="AL110">
        <f t="shared" si="60"/>
        <v>2.6570360157964421</v>
      </c>
      <c r="AM110">
        <v>33.698647097215812</v>
      </c>
      <c r="AN110">
        <v>34.765325274725278</v>
      </c>
      <c r="AO110">
        <v>-2.6838625645760419E-4</v>
      </c>
      <c r="AP110">
        <v>87.460255813304641</v>
      </c>
      <c r="AQ110">
        <v>55</v>
      </c>
      <c r="AR110">
        <v>8</v>
      </c>
      <c r="AS110">
        <f t="shared" si="61"/>
        <v>1</v>
      </c>
      <c r="AT110">
        <f t="shared" si="62"/>
        <v>0</v>
      </c>
      <c r="AU110">
        <f t="shared" si="63"/>
        <v>47148.007776586062</v>
      </c>
      <c r="AV110">
        <f t="shared" si="64"/>
        <v>1200.0050000000001</v>
      </c>
      <c r="AW110">
        <f t="shared" si="65"/>
        <v>1025.9305260940739</v>
      </c>
      <c r="AX110">
        <f t="shared" si="66"/>
        <v>0.85493854283446646</v>
      </c>
      <c r="AY110">
        <f t="shared" si="67"/>
        <v>0.18843138767052037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1669222840.2874999</v>
      </c>
      <c r="BF110">
        <v>602.66337500000009</v>
      </c>
      <c r="BG110">
        <v>620.06475</v>
      </c>
      <c r="BH110">
        <v>34.767837499999999</v>
      </c>
      <c r="BI110">
        <v>33.686425</v>
      </c>
      <c r="BJ110">
        <v>606.13987499999996</v>
      </c>
      <c r="BK110">
        <v>34.652425000000001</v>
      </c>
      <c r="BL110">
        <v>650.046875</v>
      </c>
      <c r="BM110">
        <v>100.996375</v>
      </c>
      <c r="BN110">
        <v>0.10020662499999999</v>
      </c>
      <c r="BO110">
        <v>32.890124999999998</v>
      </c>
      <c r="BP110">
        <v>33.4739</v>
      </c>
      <c r="BQ110">
        <v>999.9</v>
      </c>
      <c r="BR110">
        <v>0</v>
      </c>
      <c r="BS110">
        <v>0</v>
      </c>
      <c r="BT110">
        <v>8974.9225000000006</v>
      </c>
      <c r="BU110">
        <v>0</v>
      </c>
      <c r="BV110">
        <v>94.5426875</v>
      </c>
      <c r="BW110">
        <v>-17.401150000000001</v>
      </c>
      <c r="BX110">
        <v>624.37162499999999</v>
      </c>
      <c r="BY110">
        <v>641.68074999999999</v>
      </c>
      <c r="BZ110">
        <v>1.08138</v>
      </c>
      <c r="CA110">
        <v>620.06475</v>
      </c>
      <c r="CB110">
        <v>33.686425</v>
      </c>
      <c r="CC110">
        <v>3.5114187499999998</v>
      </c>
      <c r="CD110">
        <v>3.40220375</v>
      </c>
      <c r="CE110">
        <v>26.675062499999999</v>
      </c>
      <c r="CF110">
        <v>26.1394625</v>
      </c>
      <c r="CG110">
        <v>1200.0050000000001</v>
      </c>
      <c r="CH110">
        <v>0.49996449999999998</v>
      </c>
      <c r="CI110">
        <v>0.50003550000000008</v>
      </c>
      <c r="CJ110">
        <v>0</v>
      </c>
      <c r="CK110">
        <v>884.23025000000007</v>
      </c>
      <c r="CL110">
        <v>4.9990899999999998</v>
      </c>
      <c r="CM110">
        <v>9696.1350000000002</v>
      </c>
      <c r="CN110">
        <v>9557.78125</v>
      </c>
      <c r="CO110">
        <v>42.625</v>
      </c>
      <c r="CP110">
        <v>44.25</v>
      </c>
      <c r="CQ110">
        <v>43.436999999999998</v>
      </c>
      <c r="CR110">
        <v>43.25</v>
      </c>
      <c r="CS110">
        <v>44</v>
      </c>
      <c r="CT110">
        <v>597.46125000000006</v>
      </c>
      <c r="CU110">
        <v>597.54375000000005</v>
      </c>
      <c r="CV110">
        <v>0</v>
      </c>
      <c r="CW110">
        <v>1669222849.2</v>
      </c>
      <c r="CX110">
        <v>0</v>
      </c>
      <c r="CY110">
        <v>1669215309.0999999</v>
      </c>
      <c r="CZ110" t="s">
        <v>356</v>
      </c>
      <c r="DA110">
        <v>1669215309.0999999</v>
      </c>
      <c r="DB110">
        <v>1669215308.0999999</v>
      </c>
      <c r="DC110">
        <v>4</v>
      </c>
      <c r="DD110">
        <v>-3.3000000000000002E-2</v>
      </c>
      <c r="DE110">
        <v>-1.7000000000000001E-2</v>
      </c>
      <c r="DF110">
        <v>-3.2709999999999999</v>
      </c>
      <c r="DG110">
        <v>0.115</v>
      </c>
      <c r="DH110">
        <v>409</v>
      </c>
      <c r="DI110">
        <v>31</v>
      </c>
      <c r="DJ110">
        <v>0.59</v>
      </c>
      <c r="DK110">
        <v>0.22</v>
      </c>
      <c r="DL110">
        <v>-17.249645000000001</v>
      </c>
      <c r="DM110">
        <v>-1.590405253283276</v>
      </c>
      <c r="DN110">
        <v>0.16371788837814871</v>
      </c>
      <c r="DO110">
        <v>0</v>
      </c>
      <c r="DP110">
        <v>1.07349925</v>
      </c>
      <c r="DQ110">
        <v>-8.7924540337712409E-2</v>
      </c>
      <c r="DR110">
        <v>1.866453393303729E-2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365</v>
      </c>
      <c r="EA110">
        <v>3.2961800000000001</v>
      </c>
      <c r="EB110">
        <v>2.62527</v>
      </c>
      <c r="EC110">
        <v>0.133576</v>
      </c>
      <c r="ED110">
        <v>0.134656</v>
      </c>
      <c r="EE110">
        <v>0.14122599999999999</v>
      </c>
      <c r="EF110">
        <v>0.136627</v>
      </c>
      <c r="EG110">
        <v>26243.3</v>
      </c>
      <c r="EH110">
        <v>26685.200000000001</v>
      </c>
      <c r="EI110">
        <v>28182.6</v>
      </c>
      <c r="EJ110">
        <v>29684.7</v>
      </c>
      <c r="EK110">
        <v>33292.699999999997</v>
      </c>
      <c r="EL110">
        <v>35569</v>
      </c>
      <c r="EM110">
        <v>39766.199999999997</v>
      </c>
      <c r="EN110">
        <v>42414.8</v>
      </c>
      <c r="EO110">
        <v>2.1246200000000002</v>
      </c>
      <c r="EP110">
        <v>2.1459299999999999</v>
      </c>
      <c r="EQ110">
        <v>0.144117</v>
      </c>
      <c r="ER110">
        <v>0</v>
      </c>
      <c r="ES110">
        <v>31.129200000000001</v>
      </c>
      <c r="ET110">
        <v>999.9</v>
      </c>
      <c r="EU110">
        <v>62.3</v>
      </c>
      <c r="EV110">
        <v>38.700000000000003</v>
      </c>
      <c r="EW110">
        <v>42.643599999999999</v>
      </c>
      <c r="EX110">
        <v>57.480899999999998</v>
      </c>
      <c r="EY110">
        <v>-1.64263</v>
      </c>
      <c r="EZ110">
        <v>2</v>
      </c>
      <c r="FA110">
        <v>0.49615100000000001</v>
      </c>
      <c r="FB110">
        <v>0.27517399999999997</v>
      </c>
      <c r="FC110">
        <v>20.271699999999999</v>
      </c>
      <c r="FD110">
        <v>5.2195400000000003</v>
      </c>
      <c r="FE110">
        <v>12.007</v>
      </c>
      <c r="FF110">
        <v>4.9865000000000004</v>
      </c>
      <c r="FG110">
        <v>3.2846500000000001</v>
      </c>
      <c r="FH110">
        <v>9999</v>
      </c>
      <c r="FI110">
        <v>9999</v>
      </c>
      <c r="FJ110">
        <v>9999</v>
      </c>
      <c r="FK110">
        <v>999.9</v>
      </c>
      <c r="FL110">
        <v>1.86585</v>
      </c>
      <c r="FM110">
        <v>1.86222</v>
      </c>
      <c r="FN110">
        <v>1.86432</v>
      </c>
      <c r="FO110">
        <v>1.8603499999999999</v>
      </c>
      <c r="FP110">
        <v>1.86111</v>
      </c>
      <c r="FQ110">
        <v>1.8602000000000001</v>
      </c>
      <c r="FR110">
        <v>1.86188</v>
      </c>
      <c r="FS110">
        <v>1.8584499999999999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-3.48</v>
      </c>
      <c r="GH110">
        <v>0.1154</v>
      </c>
      <c r="GI110">
        <v>-2.7106589400944232</v>
      </c>
      <c r="GJ110">
        <v>-1.6100910332537859E-3</v>
      </c>
      <c r="GK110">
        <v>7.0186618486508772E-7</v>
      </c>
      <c r="GL110">
        <v>-2.134652460378022E-10</v>
      </c>
      <c r="GM110">
        <v>0.1154050000000026</v>
      </c>
      <c r="GN110">
        <v>0</v>
      </c>
      <c r="GO110">
        <v>0</v>
      </c>
      <c r="GP110">
        <v>0</v>
      </c>
      <c r="GQ110">
        <v>5</v>
      </c>
      <c r="GR110">
        <v>2079</v>
      </c>
      <c r="GS110">
        <v>3</v>
      </c>
      <c r="GT110">
        <v>29</v>
      </c>
      <c r="GU110">
        <v>125.6</v>
      </c>
      <c r="GV110">
        <v>125.6</v>
      </c>
      <c r="GW110">
        <v>1.9030800000000001</v>
      </c>
      <c r="GX110">
        <v>2.5805699999999998</v>
      </c>
      <c r="GY110">
        <v>2.04834</v>
      </c>
      <c r="GZ110">
        <v>2.6037599999999999</v>
      </c>
      <c r="HA110">
        <v>2.1972700000000001</v>
      </c>
      <c r="HB110">
        <v>2.3339799999999999</v>
      </c>
      <c r="HC110">
        <v>42.032899999999998</v>
      </c>
      <c r="HD110">
        <v>14.3422</v>
      </c>
      <c r="HE110">
        <v>18</v>
      </c>
      <c r="HF110">
        <v>630.68700000000001</v>
      </c>
      <c r="HG110">
        <v>718.15800000000002</v>
      </c>
      <c r="HH110">
        <v>30.999500000000001</v>
      </c>
      <c r="HI110">
        <v>33.655299999999997</v>
      </c>
      <c r="HJ110">
        <v>29.999400000000001</v>
      </c>
      <c r="HK110">
        <v>33.652099999999997</v>
      </c>
      <c r="HL110">
        <v>33.660800000000002</v>
      </c>
      <c r="HM110">
        <v>38.148899999999998</v>
      </c>
      <c r="HN110">
        <v>25.876000000000001</v>
      </c>
      <c r="HO110">
        <v>36.016399999999997</v>
      </c>
      <c r="HP110">
        <v>31</v>
      </c>
      <c r="HQ110">
        <v>638.52499999999998</v>
      </c>
      <c r="HR110">
        <v>33.799999999999997</v>
      </c>
      <c r="HS110">
        <v>99.286000000000001</v>
      </c>
      <c r="HT110">
        <v>98.370500000000007</v>
      </c>
    </row>
    <row r="111" spans="1:228" x14ac:dyDescent="0.2">
      <c r="A111">
        <v>96</v>
      </c>
      <c r="B111">
        <v>1669222846.5999999</v>
      </c>
      <c r="C111">
        <v>379</v>
      </c>
      <c r="D111" t="s">
        <v>550</v>
      </c>
      <c r="E111" t="s">
        <v>551</v>
      </c>
      <c r="F111">
        <v>4</v>
      </c>
      <c r="G111">
        <v>1669222844.5999999</v>
      </c>
      <c r="H111">
        <f t="shared" si="34"/>
        <v>2.7080550320855937E-3</v>
      </c>
      <c r="I111">
        <f t="shared" si="35"/>
        <v>2.7080550320855936</v>
      </c>
      <c r="J111">
        <f t="shared" si="36"/>
        <v>16.764972057896895</v>
      </c>
      <c r="K111">
        <f t="shared" si="37"/>
        <v>609.88057142857144</v>
      </c>
      <c r="L111">
        <f t="shared" si="38"/>
        <v>425.18392942794577</v>
      </c>
      <c r="M111">
        <f t="shared" si="39"/>
        <v>42.984475782096531</v>
      </c>
      <c r="N111">
        <f t="shared" si="40"/>
        <v>61.656602797320076</v>
      </c>
      <c r="O111">
        <f t="shared" si="41"/>
        <v>0.16063712296801089</v>
      </c>
      <c r="P111">
        <f t="shared" si="42"/>
        <v>3.6787539775060649</v>
      </c>
      <c r="Q111">
        <f t="shared" si="43"/>
        <v>0.1568395965975285</v>
      </c>
      <c r="R111">
        <f t="shared" si="44"/>
        <v>9.8358463240897365E-2</v>
      </c>
      <c r="S111">
        <f t="shared" si="45"/>
        <v>226.11605880799803</v>
      </c>
      <c r="T111">
        <f t="shared" si="46"/>
        <v>33.396510582836015</v>
      </c>
      <c r="U111">
        <f t="shared" si="47"/>
        <v>33.462128571428572</v>
      </c>
      <c r="V111">
        <f t="shared" si="48"/>
        <v>5.1847820163020488</v>
      </c>
      <c r="W111">
        <f t="shared" si="49"/>
        <v>69.992609199676195</v>
      </c>
      <c r="X111">
        <f t="shared" si="50"/>
        <v>3.5143159046373107</v>
      </c>
      <c r="Y111">
        <f t="shared" si="51"/>
        <v>5.0209814219264297</v>
      </c>
      <c r="Z111">
        <f t="shared" si="52"/>
        <v>1.6704661116647381</v>
      </c>
      <c r="AA111">
        <f t="shared" si="53"/>
        <v>-119.42522691497469</v>
      </c>
      <c r="AB111">
        <f t="shared" si="54"/>
        <v>-113.45834545302488</v>
      </c>
      <c r="AC111">
        <f t="shared" si="55"/>
        <v>-7.0755648898939976</v>
      </c>
      <c r="AD111">
        <f t="shared" si="56"/>
        <v>-13.843078449895529</v>
      </c>
      <c r="AE111">
        <f t="shared" si="57"/>
        <v>40.512312206192654</v>
      </c>
      <c r="AF111">
        <f t="shared" si="58"/>
        <v>2.6195775777142614</v>
      </c>
      <c r="AG111">
        <f t="shared" si="59"/>
        <v>16.764972057896895</v>
      </c>
      <c r="AH111">
        <v>648.66005790821464</v>
      </c>
      <c r="AI111">
        <v>634.45624848484852</v>
      </c>
      <c r="AJ111">
        <v>1.739991946964949</v>
      </c>
      <c r="AK111">
        <v>65.850952648887542</v>
      </c>
      <c r="AL111">
        <f t="shared" si="60"/>
        <v>2.7080550320855936</v>
      </c>
      <c r="AM111">
        <v>33.674644323259173</v>
      </c>
      <c r="AN111">
        <v>34.761860439560458</v>
      </c>
      <c r="AO111">
        <v>-2.6989480670443732E-4</v>
      </c>
      <c r="AP111">
        <v>87.460255813304641</v>
      </c>
      <c r="AQ111">
        <v>55</v>
      </c>
      <c r="AR111">
        <v>8</v>
      </c>
      <c r="AS111">
        <f t="shared" si="61"/>
        <v>1</v>
      </c>
      <c r="AT111">
        <f t="shared" si="62"/>
        <v>0</v>
      </c>
      <c r="AU111">
        <f t="shared" si="63"/>
        <v>47323.089308673727</v>
      </c>
      <c r="AV111">
        <f t="shared" si="64"/>
        <v>1199.991428571429</v>
      </c>
      <c r="AW111">
        <f t="shared" si="65"/>
        <v>1025.9189278797919</v>
      </c>
      <c r="AX111">
        <f t="shared" si="66"/>
        <v>0.8549385466037307</v>
      </c>
      <c r="AY111">
        <f t="shared" si="67"/>
        <v>0.18843139494520028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1669222844.5999999</v>
      </c>
      <c r="BF111">
        <v>609.88057142857144</v>
      </c>
      <c r="BG111">
        <v>627.37228571428568</v>
      </c>
      <c r="BH111">
        <v>34.762099999999997</v>
      </c>
      <c r="BI111">
        <v>33.711799999999997</v>
      </c>
      <c r="BJ111">
        <v>613.36399999999992</v>
      </c>
      <c r="BK111">
        <v>34.646700000000003</v>
      </c>
      <c r="BL111">
        <v>650.00400000000002</v>
      </c>
      <c r="BM111">
        <v>100.99642857142859</v>
      </c>
      <c r="BN111">
        <v>9.9762528571428574E-2</v>
      </c>
      <c r="BO111">
        <v>32.890057142857152</v>
      </c>
      <c r="BP111">
        <v>33.462128571428572</v>
      </c>
      <c r="BQ111">
        <v>999.89999999999986</v>
      </c>
      <c r="BR111">
        <v>0</v>
      </c>
      <c r="BS111">
        <v>0</v>
      </c>
      <c r="BT111">
        <v>9008.75</v>
      </c>
      <c r="BU111">
        <v>0</v>
      </c>
      <c r="BV111">
        <v>100.65084285714291</v>
      </c>
      <c r="BW111">
        <v>-17.491571428571429</v>
      </c>
      <c r="BX111">
        <v>631.84485714285711</v>
      </c>
      <c r="BY111">
        <v>649.26</v>
      </c>
      <c r="BZ111">
        <v>1.0502800000000001</v>
      </c>
      <c r="CA111">
        <v>627.37228571428568</v>
      </c>
      <c r="CB111">
        <v>33.711799999999997</v>
      </c>
      <c r="CC111">
        <v>3.5108442857142861</v>
      </c>
      <c r="CD111">
        <v>3.4047700000000001</v>
      </c>
      <c r="CE111">
        <v>26.67228571428571</v>
      </c>
      <c r="CF111">
        <v>26.152200000000001</v>
      </c>
      <c r="CG111">
        <v>1199.991428571429</v>
      </c>
      <c r="CH111">
        <v>0.49996542857142862</v>
      </c>
      <c r="CI111">
        <v>0.50003457142857144</v>
      </c>
      <c r="CJ111">
        <v>0</v>
      </c>
      <c r="CK111">
        <v>884.97271428571423</v>
      </c>
      <c r="CL111">
        <v>4.9990899999999998</v>
      </c>
      <c r="CM111">
        <v>9708.0471428571436</v>
      </c>
      <c r="CN111">
        <v>9557.6742857142854</v>
      </c>
      <c r="CO111">
        <v>42.625</v>
      </c>
      <c r="CP111">
        <v>44.232000000000014</v>
      </c>
      <c r="CQ111">
        <v>43.436999999999998</v>
      </c>
      <c r="CR111">
        <v>43.25</v>
      </c>
      <c r="CS111">
        <v>44</v>
      </c>
      <c r="CT111">
        <v>597.45428571428567</v>
      </c>
      <c r="CU111">
        <v>597.53714285714284</v>
      </c>
      <c r="CV111">
        <v>0</v>
      </c>
      <c r="CW111">
        <v>1669222853.4000001</v>
      </c>
      <c r="CX111">
        <v>0</v>
      </c>
      <c r="CY111">
        <v>1669215309.0999999</v>
      </c>
      <c r="CZ111" t="s">
        <v>356</v>
      </c>
      <c r="DA111">
        <v>1669215309.0999999</v>
      </c>
      <c r="DB111">
        <v>1669215308.0999999</v>
      </c>
      <c r="DC111">
        <v>4</v>
      </c>
      <c r="DD111">
        <v>-3.3000000000000002E-2</v>
      </c>
      <c r="DE111">
        <v>-1.7000000000000001E-2</v>
      </c>
      <c r="DF111">
        <v>-3.2709999999999999</v>
      </c>
      <c r="DG111">
        <v>0.115</v>
      </c>
      <c r="DH111">
        <v>409</v>
      </c>
      <c r="DI111">
        <v>31</v>
      </c>
      <c r="DJ111">
        <v>0.59</v>
      </c>
      <c r="DK111">
        <v>0.22</v>
      </c>
      <c r="DL111">
        <v>-17.337565853658539</v>
      </c>
      <c r="DM111">
        <v>-1.225143554007015</v>
      </c>
      <c r="DN111">
        <v>0.13824186935868399</v>
      </c>
      <c r="DO111">
        <v>0</v>
      </c>
      <c r="DP111">
        <v>1.0667104878048781</v>
      </c>
      <c r="DQ111">
        <v>-3.3307317073155429E-3</v>
      </c>
      <c r="DR111">
        <v>1.642273735407929E-2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365</v>
      </c>
      <c r="EA111">
        <v>3.2960699999999998</v>
      </c>
      <c r="EB111">
        <v>2.6248900000000002</v>
      </c>
      <c r="EC111">
        <v>0.134602</v>
      </c>
      <c r="ED111">
        <v>0.13567799999999999</v>
      </c>
      <c r="EE111">
        <v>0.14122799999999999</v>
      </c>
      <c r="EF111">
        <v>0.13680100000000001</v>
      </c>
      <c r="EG111">
        <v>26211.9</v>
      </c>
      <c r="EH111">
        <v>26654.1</v>
      </c>
      <c r="EI111">
        <v>28182.3</v>
      </c>
      <c r="EJ111">
        <v>29685.3</v>
      </c>
      <c r="EK111">
        <v>33292.199999999997</v>
      </c>
      <c r="EL111">
        <v>35562.699999999997</v>
      </c>
      <c r="EM111">
        <v>39765.599999999999</v>
      </c>
      <c r="EN111">
        <v>42415.8</v>
      </c>
      <c r="EO111">
        <v>2.1244499999999999</v>
      </c>
      <c r="EP111">
        <v>2.1459700000000002</v>
      </c>
      <c r="EQ111">
        <v>0.14432500000000001</v>
      </c>
      <c r="ER111">
        <v>0</v>
      </c>
      <c r="ES111">
        <v>31.120999999999999</v>
      </c>
      <c r="ET111">
        <v>999.9</v>
      </c>
      <c r="EU111">
        <v>62.2</v>
      </c>
      <c r="EV111">
        <v>38.700000000000003</v>
      </c>
      <c r="EW111">
        <v>42.578200000000002</v>
      </c>
      <c r="EX111">
        <v>56.820900000000002</v>
      </c>
      <c r="EY111">
        <v>-1.4543299999999999</v>
      </c>
      <c r="EZ111">
        <v>2</v>
      </c>
      <c r="FA111">
        <v>0.495668</v>
      </c>
      <c r="FB111">
        <v>0.27562900000000001</v>
      </c>
      <c r="FC111">
        <v>20.271899999999999</v>
      </c>
      <c r="FD111">
        <v>5.2184900000000001</v>
      </c>
      <c r="FE111">
        <v>12.007099999999999</v>
      </c>
      <c r="FF111">
        <v>4.9863499999999998</v>
      </c>
      <c r="FG111">
        <v>3.2845499999999999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1.86222</v>
      </c>
      <c r="FN111">
        <v>1.8643099999999999</v>
      </c>
      <c r="FO111">
        <v>1.8603499999999999</v>
      </c>
      <c r="FP111">
        <v>1.86111</v>
      </c>
      <c r="FQ111">
        <v>1.8602000000000001</v>
      </c>
      <c r="FR111">
        <v>1.86188</v>
      </c>
      <c r="FS111">
        <v>1.85846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-3.4860000000000002</v>
      </c>
      <c r="GH111">
        <v>0.1154</v>
      </c>
      <c r="GI111">
        <v>-2.7106589400944232</v>
      </c>
      <c r="GJ111">
        <v>-1.6100910332537859E-3</v>
      </c>
      <c r="GK111">
        <v>7.0186618486508772E-7</v>
      </c>
      <c r="GL111">
        <v>-2.134652460378022E-10</v>
      </c>
      <c r="GM111">
        <v>0.1154050000000026</v>
      </c>
      <c r="GN111">
        <v>0</v>
      </c>
      <c r="GO111">
        <v>0</v>
      </c>
      <c r="GP111">
        <v>0</v>
      </c>
      <c r="GQ111">
        <v>5</v>
      </c>
      <c r="GR111">
        <v>2079</v>
      </c>
      <c r="GS111">
        <v>3</v>
      </c>
      <c r="GT111">
        <v>29</v>
      </c>
      <c r="GU111">
        <v>125.6</v>
      </c>
      <c r="GV111">
        <v>125.6</v>
      </c>
      <c r="GW111">
        <v>1.9201699999999999</v>
      </c>
      <c r="GX111">
        <v>2.5793499999999998</v>
      </c>
      <c r="GY111">
        <v>2.04834</v>
      </c>
      <c r="GZ111">
        <v>2.6037599999999999</v>
      </c>
      <c r="HA111">
        <v>2.1972700000000001</v>
      </c>
      <c r="HB111">
        <v>2.34619</v>
      </c>
      <c r="HC111">
        <v>42.032899999999998</v>
      </c>
      <c r="HD111">
        <v>14.3422</v>
      </c>
      <c r="HE111">
        <v>18</v>
      </c>
      <c r="HF111">
        <v>630.49199999999996</v>
      </c>
      <c r="HG111">
        <v>718.13400000000001</v>
      </c>
      <c r="HH111">
        <v>30.9999</v>
      </c>
      <c r="HI111">
        <v>33.649299999999997</v>
      </c>
      <c r="HJ111">
        <v>29.999500000000001</v>
      </c>
      <c r="HK111">
        <v>33.646099999999997</v>
      </c>
      <c r="HL111">
        <v>33.654699999999998</v>
      </c>
      <c r="HM111">
        <v>38.479399999999998</v>
      </c>
      <c r="HN111">
        <v>25.876000000000001</v>
      </c>
      <c r="HO111">
        <v>36.016399999999997</v>
      </c>
      <c r="HP111">
        <v>31</v>
      </c>
      <c r="HQ111">
        <v>645.20899999999995</v>
      </c>
      <c r="HR111">
        <v>33.7928</v>
      </c>
      <c r="HS111">
        <v>99.284700000000001</v>
      </c>
      <c r="HT111">
        <v>98.372699999999995</v>
      </c>
    </row>
    <row r="112" spans="1:228" x14ac:dyDescent="0.2">
      <c r="A112">
        <v>97</v>
      </c>
      <c r="B112">
        <v>1669222850.5999999</v>
      </c>
      <c r="C112">
        <v>383</v>
      </c>
      <c r="D112" t="s">
        <v>552</v>
      </c>
      <c r="E112" t="s">
        <v>553</v>
      </c>
      <c r="F112">
        <v>4</v>
      </c>
      <c r="G112">
        <v>1669222848.2874999</v>
      </c>
      <c r="H112">
        <f t="shared" si="34"/>
        <v>2.6238526716363272E-3</v>
      </c>
      <c r="I112">
        <f t="shared" si="35"/>
        <v>2.6238526716363273</v>
      </c>
      <c r="J112">
        <f t="shared" si="36"/>
        <v>17.199980372746538</v>
      </c>
      <c r="K112">
        <f t="shared" si="37"/>
        <v>615.97949999999992</v>
      </c>
      <c r="L112">
        <f t="shared" si="38"/>
        <v>421.58128181426645</v>
      </c>
      <c r="M112">
        <f t="shared" si="39"/>
        <v>42.62036542880827</v>
      </c>
      <c r="N112">
        <f t="shared" si="40"/>
        <v>62.27333261494482</v>
      </c>
      <c r="O112">
        <f t="shared" si="41"/>
        <v>0.15584834579341991</v>
      </c>
      <c r="P112">
        <f t="shared" si="42"/>
        <v>3.6713155698099769</v>
      </c>
      <c r="Q112">
        <f t="shared" si="43"/>
        <v>0.15226407771037054</v>
      </c>
      <c r="R112">
        <f t="shared" si="44"/>
        <v>9.5480215099949584E-2</v>
      </c>
      <c r="S112">
        <f t="shared" si="45"/>
        <v>226.11871498700162</v>
      </c>
      <c r="T112">
        <f t="shared" si="46"/>
        <v>33.414505187582705</v>
      </c>
      <c r="U112">
        <f t="shared" si="47"/>
        <v>33.455937499999997</v>
      </c>
      <c r="V112">
        <f t="shared" si="48"/>
        <v>5.1829847535239884</v>
      </c>
      <c r="W112">
        <f t="shared" si="49"/>
        <v>70.025016549657565</v>
      </c>
      <c r="X112">
        <f t="shared" si="50"/>
        <v>3.5158156194322117</v>
      </c>
      <c r="Y112">
        <f t="shared" si="51"/>
        <v>5.0207994123628739</v>
      </c>
      <c r="Z112">
        <f t="shared" si="52"/>
        <v>1.6671691340917767</v>
      </c>
      <c r="AA112">
        <f t="shared" si="53"/>
        <v>-115.71190281916203</v>
      </c>
      <c r="AB112">
        <f t="shared" si="54"/>
        <v>-112.13114037139273</v>
      </c>
      <c r="AC112">
        <f t="shared" si="55"/>
        <v>-7.006730090793166</v>
      </c>
      <c r="AD112">
        <f t="shared" si="56"/>
        <v>-8.7310582943462975</v>
      </c>
      <c r="AE112">
        <f t="shared" si="57"/>
        <v>40.513176097972377</v>
      </c>
      <c r="AF112">
        <f t="shared" si="58"/>
        <v>2.5891594636738975</v>
      </c>
      <c r="AG112">
        <f t="shared" si="59"/>
        <v>17.199980372746538</v>
      </c>
      <c r="AH112">
        <v>655.51622732274802</v>
      </c>
      <c r="AI112">
        <v>641.26317575757594</v>
      </c>
      <c r="AJ112">
        <v>1.7056387100365069</v>
      </c>
      <c r="AK112">
        <v>65.850952648887542</v>
      </c>
      <c r="AL112">
        <f t="shared" si="60"/>
        <v>2.6238526716363273</v>
      </c>
      <c r="AM112">
        <v>33.740653538943867</v>
      </c>
      <c r="AN112">
        <v>34.78895934065936</v>
      </c>
      <c r="AO112">
        <v>6.9106180481079112E-4</v>
      </c>
      <c r="AP112">
        <v>87.460255813304641</v>
      </c>
      <c r="AQ112">
        <v>56</v>
      </c>
      <c r="AR112">
        <v>9</v>
      </c>
      <c r="AS112">
        <f t="shared" si="61"/>
        <v>1</v>
      </c>
      <c r="AT112">
        <f t="shared" si="62"/>
        <v>0</v>
      </c>
      <c r="AU112">
        <f t="shared" si="63"/>
        <v>47190.229782804257</v>
      </c>
      <c r="AV112">
        <f t="shared" si="64"/>
        <v>1200.0025000000001</v>
      </c>
      <c r="AW112">
        <f t="shared" si="65"/>
        <v>1025.9286885943013</v>
      </c>
      <c r="AX112">
        <f t="shared" si="66"/>
        <v>0.85493879270609963</v>
      </c>
      <c r="AY112">
        <f t="shared" si="67"/>
        <v>0.18843186992277233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1669222848.2874999</v>
      </c>
      <c r="BF112">
        <v>615.97949999999992</v>
      </c>
      <c r="BG112">
        <v>633.47062499999993</v>
      </c>
      <c r="BH112">
        <v>34.776850000000003</v>
      </c>
      <c r="BI112">
        <v>33.738750000000003</v>
      </c>
      <c r="BJ112">
        <v>619.46887500000003</v>
      </c>
      <c r="BK112">
        <v>34.661450000000002</v>
      </c>
      <c r="BL112">
        <v>649.99662499999999</v>
      </c>
      <c r="BM112">
        <v>100.9965</v>
      </c>
      <c r="BN112">
        <v>9.9936837499999986E-2</v>
      </c>
      <c r="BO112">
        <v>32.889412500000013</v>
      </c>
      <c r="BP112">
        <v>33.455937499999997</v>
      </c>
      <c r="BQ112">
        <v>999.9</v>
      </c>
      <c r="BR112">
        <v>0</v>
      </c>
      <c r="BS112">
        <v>0</v>
      </c>
      <c r="BT112">
        <v>8983.0462499999994</v>
      </c>
      <c r="BU112">
        <v>0</v>
      </c>
      <c r="BV112">
        <v>107.39637500000001</v>
      </c>
      <c r="BW112">
        <v>-17.490987499999999</v>
      </c>
      <c r="BX112">
        <v>638.17312500000003</v>
      </c>
      <c r="BY112">
        <v>655.58937500000002</v>
      </c>
      <c r="BZ112">
        <v>1.03807</v>
      </c>
      <c r="CA112">
        <v>633.47062499999993</v>
      </c>
      <c r="CB112">
        <v>33.738750000000003</v>
      </c>
      <c r="CC112">
        <v>3.5123449999999998</v>
      </c>
      <c r="CD112">
        <v>3.4075037500000001</v>
      </c>
      <c r="CE112">
        <v>26.679537499999999</v>
      </c>
      <c r="CF112">
        <v>26.165800000000001</v>
      </c>
      <c r="CG112">
        <v>1200.0025000000001</v>
      </c>
      <c r="CH112">
        <v>0.49995699999999998</v>
      </c>
      <c r="CI112">
        <v>0.50004300000000002</v>
      </c>
      <c r="CJ112">
        <v>0</v>
      </c>
      <c r="CK112">
        <v>885.89837499999999</v>
      </c>
      <c r="CL112">
        <v>4.9990899999999998</v>
      </c>
      <c r="CM112">
        <v>9718.8862499999996</v>
      </c>
      <c r="CN112">
        <v>9557.7075000000004</v>
      </c>
      <c r="CO112">
        <v>42.625</v>
      </c>
      <c r="CP112">
        <v>44.234250000000003</v>
      </c>
      <c r="CQ112">
        <v>43.436999999999998</v>
      </c>
      <c r="CR112">
        <v>43.25</v>
      </c>
      <c r="CS112">
        <v>44</v>
      </c>
      <c r="CT112">
        <v>597.45000000000005</v>
      </c>
      <c r="CU112">
        <v>597.55250000000001</v>
      </c>
      <c r="CV112">
        <v>0</v>
      </c>
      <c r="CW112">
        <v>1669222857.5999999</v>
      </c>
      <c r="CX112">
        <v>0</v>
      </c>
      <c r="CY112">
        <v>1669215309.0999999</v>
      </c>
      <c r="CZ112" t="s">
        <v>356</v>
      </c>
      <c r="DA112">
        <v>1669215309.0999999</v>
      </c>
      <c r="DB112">
        <v>1669215308.0999999</v>
      </c>
      <c r="DC112">
        <v>4</v>
      </c>
      <c r="DD112">
        <v>-3.3000000000000002E-2</v>
      </c>
      <c r="DE112">
        <v>-1.7000000000000001E-2</v>
      </c>
      <c r="DF112">
        <v>-3.2709999999999999</v>
      </c>
      <c r="DG112">
        <v>0.115</v>
      </c>
      <c r="DH112">
        <v>409</v>
      </c>
      <c r="DI112">
        <v>31</v>
      </c>
      <c r="DJ112">
        <v>0.59</v>
      </c>
      <c r="DK112">
        <v>0.22</v>
      </c>
      <c r="DL112">
        <v>-17.403663414634149</v>
      </c>
      <c r="DM112">
        <v>-0.86620557491289885</v>
      </c>
      <c r="DN112">
        <v>0.11081614911831859</v>
      </c>
      <c r="DO112">
        <v>0</v>
      </c>
      <c r="DP112">
        <v>1.058381463414634</v>
      </c>
      <c r="DQ112">
        <v>-3.936229965156661E-2</v>
      </c>
      <c r="DR112">
        <v>1.8651199995524469E-2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365</v>
      </c>
      <c r="EA112">
        <v>3.2963200000000001</v>
      </c>
      <c r="EB112">
        <v>2.62534</v>
      </c>
      <c r="EC112">
        <v>0.13561599999999999</v>
      </c>
      <c r="ED112">
        <v>0.13667499999999999</v>
      </c>
      <c r="EE112">
        <v>0.141293</v>
      </c>
      <c r="EF112">
        <v>0.13678399999999999</v>
      </c>
      <c r="EG112">
        <v>26182.2</v>
      </c>
      <c r="EH112">
        <v>26623.1</v>
      </c>
      <c r="EI112">
        <v>28183.5</v>
      </c>
      <c r="EJ112">
        <v>29685.1</v>
      </c>
      <c r="EK112">
        <v>33291.300000000003</v>
      </c>
      <c r="EL112">
        <v>35563.300000000003</v>
      </c>
      <c r="EM112">
        <v>39767.5</v>
      </c>
      <c r="EN112">
        <v>42415.6</v>
      </c>
      <c r="EO112">
        <v>2.1242299999999998</v>
      </c>
      <c r="EP112">
        <v>2.1460499999999998</v>
      </c>
      <c r="EQ112">
        <v>0.144541</v>
      </c>
      <c r="ER112">
        <v>0</v>
      </c>
      <c r="ES112">
        <v>31.113800000000001</v>
      </c>
      <c r="ET112">
        <v>999.9</v>
      </c>
      <c r="EU112">
        <v>62.2</v>
      </c>
      <c r="EV112">
        <v>38.700000000000003</v>
      </c>
      <c r="EW112">
        <v>42.576000000000001</v>
      </c>
      <c r="EX112">
        <v>57.360900000000001</v>
      </c>
      <c r="EY112">
        <v>-1.65865</v>
      </c>
      <c r="EZ112">
        <v>2</v>
      </c>
      <c r="FA112">
        <v>0.49524899999999999</v>
      </c>
      <c r="FB112">
        <v>0.27707199999999998</v>
      </c>
      <c r="FC112">
        <v>20.271799999999999</v>
      </c>
      <c r="FD112">
        <v>5.2186399999999997</v>
      </c>
      <c r="FE112">
        <v>12.004899999999999</v>
      </c>
      <c r="FF112">
        <v>4.9861000000000004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1.86585</v>
      </c>
      <c r="FM112">
        <v>1.8622099999999999</v>
      </c>
      <c r="FN112">
        <v>1.8643099999999999</v>
      </c>
      <c r="FO112">
        <v>1.86036</v>
      </c>
      <c r="FP112">
        <v>1.86111</v>
      </c>
      <c r="FQ112">
        <v>1.8602000000000001</v>
      </c>
      <c r="FR112">
        <v>1.86188</v>
      </c>
      <c r="FS112">
        <v>1.85846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-3.4929999999999999</v>
      </c>
      <c r="GH112">
        <v>0.1154</v>
      </c>
      <c r="GI112">
        <v>-2.7106589400944232</v>
      </c>
      <c r="GJ112">
        <v>-1.6100910332537859E-3</v>
      </c>
      <c r="GK112">
        <v>7.0186618486508772E-7</v>
      </c>
      <c r="GL112">
        <v>-2.134652460378022E-10</v>
      </c>
      <c r="GM112">
        <v>0.1154050000000026</v>
      </c>
      <c r="GN112">
        <v>0</v>
      </c>
      <c r="GO112">
        <v>0</v>
      </c>
      <c r="GP112">
        <v>0</v>
      </c>
      <c r="GQ112">
        <v>5</v>
      </c>
      <c r="GR112">
        <v>2079</v>
      </c>
      <c r="GS112">
        <v>3</v>
      </c>
      <c r="GT112">
        <v>29</v>
      </c>
      <c r="GU112">
        <v>125.7</v>
      </c>
      <c r="GV112">
        <v>125.7</v>
      </c>
      <c r="GW112">
        <v>1.93604</v>
      </c>
      <c r="GX112">
        <v>2.5744600000000002</v>
      </c>
      <c r="GY112">
        <v>2.04834</v>
      </c>
      <c r="GZ112">
        <v>2.6037599999999999</v>
      </c>
      <c r="HA112">
        <v>2.1972700000000001</v>
      </c>
      <c r="HB112">
        <v>2.3144499999999999</v>
      </c>
      <c r="HC112">
        <v>42.032899999999998</v>
      </c>
      <c r="HD112">
        <v>14.3247</v>
      </c>
      <c r="HE112">
        <v>18</v>
      </c>
      <c r="HF112">
        <v>630.26400000000001</v>
      </c>
      <c r="HG112">
        <v>718.13099999999997</v>
      </c>
      <c r="HH112">
        <v>31.0002</v>
      </c>
      <c r="HI112">
        <v>33.643900000000002</v>
      </c>
      <c r="HJ112">
        <v>29.999500000000001</v>
      </c>
      <c r="HK112">
        <v>33.640599999999999</v>
      </c>
      <c r="HL112">
        <v>33.648600000000002</v>
      </c>
      <c r="HM112">
        <v>38.811500000000002</v>
      </c>
      <c r="HN112">
        <v>25.876000000000001</v>
      </c>
      <c r="HO112">
        <v>36.016399999999997</v>
      </c>
      <c r="HP112">
        <v>31</v>
      </c>
      <c r="HQ112">
        <v>651.90700000000004</v>
      </c>
      <c r="HR112">
        <v>33.7928</v>
      </c>
      <c r="HS112">
        <v>99.289199999999994</v>
      </c>
      <c r="HT112">
        <v>98.372100000000003</v>
      </c>
    </row>
    <row r="113" spans="1:228" x14ac:dyDescent="0.2">
      <c r="A113">
        <v>98</v>
      </c>
      <c r="B113">
        <v>1669222854.5999999</v>
      </c>
      <c r="C113">
        <v>387</v>
      </c>
      <c r="D113" t="s">
        <v>554</v>
      </c>
      <c r="E113" t="s">
        <v>555</v>
      </c>
      <c r="F113">
        <v>4</v>
      </c>
      <c r="G113">
        <v>1669222852.5999999</v>
      </c>
      <c r="H113">
        <f t="shared" si="34"/>
        <v>2.7122198290822743E-3</v>
      </c>
      <c r="I113">
        <f t="shared" si="35"/>
        <v>2.7122198290822741</v>
      </c>
      <c r="J113">
        <f t="shared" si="36"/>
        <v>17.545993781568058</v>
      </c>
      <c r="K113">
        <f t="shared" si="37"/>
        <v>623.13742857142847</v>
      </c>
      <c r="L113">
        <f t="shared" si="38"/>
        <v>430.62064712246763</v>
      </c>
      <c r="M113">
        <f t="shared" si="39"/>
        <v>43.534671044711921</v>
      </c>
      <c r="N113">
        <f t="shared" si="40"/>
        <v>62.997636434254943</v>
      </c>
      <c r="O113">
        <f t="shared" si="41"/>
        <v>0.16098169942290497</v>
      </c>
      <c r="P113">
        <f t="shared" si="42"/>
        <v>3.6745454687344559</v>
      </c>
      <c r="Q113">
        <f t="shared" si="43"/>
        <v>0.15716381585053493</v>
      </c>
      <c r="R113">
        <f t="shared" si="44"/>
        <v>9.8562865079763959E-2</v>
      </c>
      <c r="S113">
        <f t="shared" si="45"/>
        <v>226.11771523700901</v>
      </c>
      <c r="T113">
        <f t="shared" si="46"/>
        <v>33.397291389554191</v>
      </c>
      <c r="U113">
        <f t="shared" si="47"/>
        <v>33.468371428571423</v>
      </c>
      <c r="V113">
        <f t="shared" si="48"/>
        <v>5.1865948613412254</v>
      </c>
      <c r="W113">
        <f t="shared" si="49"/>
        <v>70.042281875253934</v>
      </c>
      <c r="X113">
        <f t="shared" si="50"/>
        <v>3.5170275041653878</v>
      </c>
      <c r="Y113">
        <f t="shared" si="51"/>
        <v>5.0212920110587662</v>
      </c>
      <c r="Z113">
        <f t="shared" si="52"/>
        <v>1.6695673571758376</v>
      </c>
      <c r="AA113">
        <f t="shared" si="53"/>
        <v>-119.6088944625283</v>
      </c>
      <c r="AB113">
        <f t="shared" si="54"/>
        <v>-114.34735944309965</v>
      </c>
      <c r="AC113">
        <f t="shared" si="55"/>
        <v>-7.1394303522310745</v>
      </c>
      <c r="AD113">
        <f t="shared" si="56"/>
        <v>-14.977969020850011</v>
      </c>
      <c r="AE113">
        <f t="shared" si="57"/>
        <v>40.804151249356622</v>
      </c>
      <c r="AF113">
        <f t="shared" si="58"/>
        <v>2.6411707211503095</v>
      </c>
      <c r="AG113">
        <f t="shared" si="59"/>
        <v>17.545993781568058</v>
      </c>
      <c r="AH113">
        <v>662.52913247685842</v>
      </c>
      <c r="AI113">
        <v>648.14385454545436</v>
      </c>
      <c r="AJ113">
        <v>1.7017736270304851</v>
      </c>
      <c r="AK113">
        <v>65.850952648887542</v>
      </c>
      <c r="AL113">
        <f t="shared" si="60"/>
        <v>2.7122198290822741</v>
      </c>
      <c r="AM113">
        <v>33.734699764065383</v>
      </c>
      <c r="AN113">
        <v>34.786496703296727</v>
      </c>
      <c r="AO113">
        <v>6.6585810880122808E-3</v>
      </c>
      <c r="AP113">
        <v>87.460255813304641</v>
      </c>
      <c r="AQ113">
        <v>56</v>
      </c>
      <c r="AR113">
        <v>9</v>
      </c>
      <c r="AS113">
        <f t="shared" si="61"/>
        <v>1</v>
      </c>
      <c r="AT113">
        <f t="shared" si="62"/>
        <v>0</v>
      </c>
      <c r="AU113">
        <f t="shared" si="63"/>
        <v>47247.69626968282</v>
      </c>
      <c r="AV113">
        <f t="shared" si="64"/>
        <v>1199.997142857143</v>
      </c>
      <c r="AW113">
        <f t="shared" si="65"/>
        <v>1025.9241135943053</v>
      </c>
      <c r="AX113">
        <f t="shared" si="66"/>
        <v>0.85493879689715169</v>
      </c>
      <c r="AY113">
        <f t="shared" si="67"/>
        <v>0.18843187801150274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1669222852.5999999</v>
      </c>
      <c r="BF113">
        <v>623.13742857142847</v>
      </c>
      <c r="BG113">
        <v>640.76942857142853</v>
      </c>
      <c r="BH113">
        <v>34.788471428571427</v>
      </c>
      <c r="BI113">
        <v>33.729599999999998</v>
      </c>
      <c r="BJ113">
        <v>626.63414285714282</v>
      </c>
      <c r="BK113">
        <v>34.673071428571433</v>
      </c>
      <c r="BL113">
        <v>650.03914285714279</v>
      </c>
      <c r="BM113">
        <v>100.9975714285714</v>
      </c>
      <c r="BN113">
        <v>9.992897142857142E-2</v>
      </c>
      <c r="BO113">
        <v>32.891157142857153</v>
      </c>
      <c r="BP113">
        <v>33.468371428571423</v>
      </c>
      <c r="BQ113">
        <v>999.89999999999986</v>
      </c>
      <c r="BR113">
        <v>0</v>
      </c>
      <c r="BS113">
        <v>0</v>
      </c>
      <c r="BT113">
        <v>8994.1057142857153</v>
      </c>
      <c r="BU113">
        <v>0</v>
      </c>
      <c r="BV113">
        <v>115.01514285714291</v>
      </c>
      <c r="BW113">
        <v>-17.63202857142857</v>
      </c>
      <c r="BX113">
        <v>645.59671428571426</v>
      </c>
      <c r="BY113">
        <v>663.13685714285725</v>
      </c>
      <c r="BZ113">
        <v>1.058855714285714</v>
      </c>
      <c r="CA113">
        <v>640.76942857142853</v>
      </c>
      <c r="CB113">
        <v>33.729599999999998</v>
      </c>
      <c r="CC113">
        <v>3.5135542857142861</v>
      </c>
      <c r="CD113">
        <v>3.406611428571428</v>
      </c>
      <c r="CE113">
        <v>26.685371428571429</v>
      </c>
      <c r="CF113">
        <v>26.161371428571439</v>
      </c>
      <c r="CG113">
        <v>1199.997142857143</v>
      </c>
      <c r="CH113">
        <v>0.4999570000000001</v>
      </c>
      <c r="CI113">
        <v>0.5000429999999999</v>
      </c>
      <c r="CJ113">
        <v>0</v>
      </c>
      <c r="CK113">
        <v>887.07528571428588</v>
      </c>
      <c r="CL113">
        <v>4.9990899999999998</v>
      </c>
      <c r="CM113">
        <v>9731.119999999999</v>
      </c>
      <c r="CN113">
        <v>9557.6885714285727</v>
      </c>
      <c r="CO113">
        <v>42.625</v>
      </c>
      <c r="CP113">
        <v>44.204999999999998</v>
      </c>
      <c r="CQ113">
        <v>43.436999999999998</v>
      </c>
      <c r="CR113">
        <v>43.25</v>
      </c>
      <c r="CS113">
        <v>44</v>
      </c>
      <c r="CT113">
        <v>597.44714285714292</v>
      </c>
      <c r="CU113">
        <v>597.55000000000007</v>
      </c>
      <c r="CV113">
        <v>0</v>
      </c>
      <c r="CW113">
        <v>1669222861.8</v>
      </c>
      <c r="CX113">
        <v>0</v>
      </c>
      <c r="CY113">
        <v>1669215309.0999999</v>
      </c>
      <c r="CZ113" t="s">
        <v>356</v>
      </c>
      <c r="DA113">
        <v>1669215309.0999999</v>
      </c>
      <c r="DB113">
        <v>1669215308.0999999</v>
      </c>
      <c r="DC113">
        <v>4</v>
      </c>
      <c r="DD113">
        <v>-3.3000000000000002E-2</v>
      </c>
      <c r="DE113">
        <v>-1.7000000000000001E-2</v>
      </c>
      <c r="DF113">
        <v>-3.2709999999999999</v>
      </c>
      <c r="DG113">
        <v>0.115</v>
      </c>
      <c r="DH113">
        <v>409</v>
      </c>
      <c r="DI113">
        <v>31</v>
      </c>
      <c r="DJ113">
        <v>0.59</v>
      </c>
      <c r="DK113">
        <v>0.22</v>
      </c>
      <c r="DL113">
        <v>-17.474517500000001</v>
      </c>
      <c r="DM113">
        <v>-0.52898499061912885</v>
      </c>
      <c r="DN113">
        <v>7.2359328657402577E-2</v>
      </c>
      <c r="DO113">
        <v>0</v>
      </c>
      <c r="DP113">
        <v>1.0600287500000001</v>
      </c>
      <c r="DQ113">
        <v>-8.909121951219845E-2</v>
      </c>
      <c r="DR113">
        <v>1.8303169833050768E-2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365</v>
      </c>
      <c r="EA113">
        <v>3.2961499999999999</v>
      </c>
      <c r="EB113">
        <v>2.6250800000000001</v>
      </c>
      <c r="EC113">
        <v>0.13661699999999999</v>
      </c>
      <c r="ED113">
        <v>0.13769600000000001</v>
      </c>
      <c r="EE113">
        <v>0.141292</v>
      </c>
      <c r="EF113">
        <v>0.13675999999999999</v>
      </c>
      <c r="EG113">
        <v>26151.4</v>
      </c>
      <c r="EH113">
        <v>26591.8</v>
      </c>
      <c r="EI113">
        <v>28183</v>
      </c>
      <c r="EJ113">
        <v>29685.200000000001</v>
      </c>
      <c r="EK113">
        <v>33290.9</v>
      </c>
      <c r="EL113">
        <v>35564.6</v>
      </c>
      <c r="EM113">
        <v>39766.9</v>
      </c>
      <c r="EN113">
        <v>42415.8</v>
      </c>
      <c r="EO113">
        <v>2.12418</v>
      </c>
      <c r="EP113">
        <v>2.1463199999999998</v>
      </c>
      <c r="EQ113">
        <v>0.14540900000000001</v>
      </c>
      <c r="ER113">
        <v>0</v>
      </c>
      <c r="ES113">
        <v>31.110199999999999</v>
      </c>
      <c r="ET113">
        <v>999.9</v>
      </c>
      <c r="EU113">
        <v>62.2</v>
      </c>
      <c r="EV113">
        <v>38.700000000000003</v>
      </c>
      <c r="EW113">
        <v>42.5764</v>
      </c>
      <c r="EX113">
        <v>57.480899999999998</v>
      </c>
      <c r="EY113">
        <v>-1.5625</v>
      </c>
      <c r="EZ113">
        <v>2</v>
      </c>
      <c r="FA113">
        <v>0.49461100000000002</v>
      </c>
      <c r="FB113">
        <v>0.27745399999999998</v>
      </c>
      <c r="FC113">
        <v>20.271699999999999</v>
      </c>
      <c r="FD113">
        <v>5.2181899999999999</v>
      </c>
      <c r="FE113">
        <v>12.005000000000001</v>
      </c>
      <c r="FF113">
        <v>4.9856499999999997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1.86222</v>
      </c>
      <c r="FN113">
        <v>1.86432</v>
      </c>
      <c r="FO113">
        <v>1.8603499999999999</v>
      </c>
      <c r="FP113">
        <v>1.86111</v>
      </c>
      <c r="FQ113">
        <v>1.8602000000000001</v>
      </c>
      <c r="FR113">
        <v>1.86188</v>
      </c>
      <c r="FS113">
        <v>1.8584400000000001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-3.5</v>
      </c>
      <c r="GH113">
        <v>0.1154</v>
      </c>
      <c r="GI113">
        <v>-2.7106589400944232</v>
      </c>
      <c r="GJ113">
        <v>-1.6100910332537859E-3</v>
      </c>
      <c r="GK113">
        <v>7.0186618486508772E-7</v>
      </c>
      <c r="GL113">
        <v>-2.134652460378022E-10</v>
      </c>
      <c r="GM113">
        <v>0.1154050000000026</v>
      </c>
      <c r="GN113">
        <v>0</v>
      </c>
      <c r="GO113">
        <v>0</v>
      </c>
      <c r="GP113">
        <v>0</v>
      </c>
      <c r="GQ113">
        <v>5</v>
      </c>
      <c r="GR113">
        <v>2079</v>
      </c>
      <c r="GS113">
        <v>3</v>
      </c>
      <c r="GT113">
        <v>29</v>
      </c>
      <c r="GU113">
        <v>125.8</v>
      </c>
      <c r="GV113">
        <v>125.8</v>
      </c>
      <c r="GW113">
        <v>1.95312</v>
      </c>
      <c r="GX113">
        <v>2.5695800000000002</v>
      </c>
      <c r="GY113">
        <v>2.04834</v>
      </c>
      <c r="GZ113">
        <v>2.6037599999999999</v>
      </c>
      <c r="HA113">
        <v>2.1972700000000001</v>
      </c>
      <c r="HB113">
        <v>2.3083499999999999</v>
      </c>
      <c r="HC113">
        <v>42.032899999999998</v>
      </c>
      <c r="HD113">
        <v>14.333399999999999</v>
      </c>
      <c r="HE113">
        <v>18</v>
      </c>
      <c r="HF113">
        <v>630.17499999999995</v>
      </c>
      <c r="HG113">
        <v>718.33399999999995</v>
      </c>
      <c r="HH113">
        <v>31.0001</v>
      </c>
      <c r="HI113">
        <v>33.638599999999997</v>
      </c>
      <c r="HJ113">
        <v>29.999400000000001</v>
      </c>
      <c r="HK113">
        <v>33.635399999999997</v>
      </c>
      <c r="HL113">
        <v>33.643999999999998</v>
      </c>
      <c r="HM113">
        <v>39.137599999999999</v>
      </c>
      <c r="HN113">
        <v>25.876000000000001</v>
      </c>
      <c r="HO113">
        <v>36.016399999999997</v>
      </c>
      <c r="HP113">
        <v>31</v>
      </c>
      <c r="HQ113">
        <v>658.58500000000004</v>
      </c>
      <c r="HR113">
        <v>33.7928</v>
      </c>
      <c r="HS113">
        <v>99.287700000000001</v>
      </c>
      <c r="HT113">
        <v>98.372600000000006</v>
      </c>
    </row>
    <row r="114" spans="1:228" x14ac:dyDescent="0.2">
      <c r="A114">
        <v>99</v>
      </c>
      <c r="B114">
        <v>1669222858.5999999</v>
      </c>
      <c r="C114">
        <v>391</v>
      </c>
      <c r="D114" t="s">
        <v>556</v>
      </c>
      <c r="E114" t="s">
        <v>557</v>
      </c>
      <c r="F114">
        <v>4</v>
      </c>
      <c r="G114">
        <v>1669222856.2874999</v>
      </c>
      <c r="H114">
        <f t="shared" si="34"/>
        <v>2.6371918096446093E-3</v>
      </c>
      <c r="I114">
        <f t="shared" si="35"/>
        <v>2.6371918096446092</v>
      </c>
      <c r="J114">
        <f t="shared" si="36"/>
        <v>17.317740768666201</v>
      </c>
      <c r="K114">
        <f t="shared" si="37"/>
        <v>629.22299999999996</v>
      </c>
      <c r="L114">
        <f t="shared" si="38"/>
        <v>433.67396891879537</v>
      </c>
      <c r="M114">
        <f t="shared" si="39"/>
        <v>43.843548965849543</v>
      </c>
      <c r="N114">
        <f t="shared" si="40"/>
        <v>63.613155015316188</v>
      </c>
      <c r="O114">
        <f t="shared" si="41"/>
        <v>0.15626470198512557</v>
      </c>
      <c r="P114">
        <f t="shared" si="42"/>
        <v>3.6645371883643372</v>
      </c>
      <c r="Q114">
        <f t="shared" si="43"/>
        <v>0.15265499667942437</v>
      </c>
      <c r="R114">
        <f t="shared" si="44"/>
        <v>9.5726745643434655E-2</v>
      </c>
      <c r="S114">
        <f t="shared" si="45"/>
        <v>226.11797173697386</v>
      </c>
      <c r="T114">
        <f t="shared" si="46"/>
        <v>33.416237152083639</v>
      </c>
      <c r="U114">
        <f t="shared" si="47"/>
        <v>33.473700000000008</v>
      </c>
      <c r="V114">
        <f t="shared" si="48"/>
        <v>5.1881426457521602</v>
      </c>
      <c r="W114">
        <f t="shared" si="49"/>
        <v>70.030664798454154</v>
      </c>
      <c r="X114">
        <f t="shared" si="50"/>
        <v>3.5168160148670151</v>
      </c>
      <c r="Y114">
        <f t="shared" si="51"/>
        <v>5.0218229756754278</v>
      </c>
      <c r="Z114">
        <f t="shared" si="52"/>
        <v>1.6713266308851451</v>
      </c>
      <c r="AA114">
        <f t="shared" si="53"/>
        <v>-116.30015880532727</v>
      </c>
      <c r="AB114">
        <f t="shared" si="54"/>
        <v>-114.71715193687169</v>
      </c>
      <c r="AC114">
        <f t="shared" si="55"/>
        <v>-7.1823342491544553</v>
      </c>
      <c r="AD114">
        <f t="shared" si="56"/>
        <v>-12.081673254379552</v>
      </c>
      <c r="AE114">
        <f t="shared" si="57"/>
        <v>41.117637636409015</v>
      </c>
      <c r="AF114">
        <f t="shared" si="58"/>
        <v>2.6592294983890783</v>
      </c>
      <c r="AG114">
        <f t="shared" si="59"/>
        <v>17.317740768666201</v>
      </c>
      <c r="AH114">
        <v>669.53077690628629</v>
      </c>
      <c r="AI114">
        <v>655.06280606060568</v>
      </c>
      <c r="AJ114">
        <v>1.7464298746784099</v>
      </c>
      <c r="AK114">
        <v>65.850952648887542</v>
      </c>
      <c r="AL114">
        <f t="shared" si="60"/>
        <v>2.6371918096446092</v>
      </c>
      <c r="AM114">
        <v>33.725437337468833</v>
      </c>
      <c r="AN114">
        <v>34.786120879120887</v>
      </c>
      <c r="AO114">
        <v>-6.1914016712758891E-4</v>
      </c>
      <c r="AP114">
        <v>87.460255813304641</v>
      </c>
      <c r="AQ114">
        <v>56</v>
      </c>
      <c r="AR114">
        <v>9</v>
      </c>
      <c r="AS114">
        <f t="shared" si="61"/>
        <v>1</v>
      </c>
      <c r="AT114">
        <f t="shared" si="62"/>
        <v>0</v>
      </c>
      <c r="AU114">
        <f t="shared" si="63"/>
        <v>47068.556039563446</v>
      </c>
      <c r="AV114">
        <f t="shared" si="64"/>
        <v>1199.99875</v>
      </c>
      <c r="AW114">
        <f t="shared" si="65"/>
        <v>1025.9254635942871</v>
      </c>
      <c r="AX114">
        <f t="shared" si="66"/>
        <v>0.85493877688979847</v>
      </c>
      <c r="AY114">
        <f t="shared" si="67"/>
        <v>0.18843183939731092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1669222856.2874999</v>
      </c>
      <c r="BF114">
        <v>629.22299999999996</v>
      </c>
      <c r="BG114">
        <v>646.99824999999998</v>
      </c>
      <c r="BH114">
        <v>34.786225000000002</v>
      </c>
      <c r="BI114">
        <v>33.720012500000003</v>
      </c>
      <c r="BJ114">
        <v>632.72550000000001</v>
      </c>
      <c r="BK114">
        <v>34.670825000000001</v>
      </c>
      <c r="BL114">
        <v>649.97900000000004</v>
      </c>
      <c r="BM114">
        <v>100.99787499999999</v>
      </c>
      <c r="BN114">
        <v>0.10007439999999999</v>
      </c>
      <c r="BO114">
        <v>32.893037500000013</v>
      </c>
      <c r="BP114">
        <v>33.473700000000008</v>
      </c>
      <c r="BQ114">
        <v>999.9</v>
      </c>
      <c r="BR114">
        <v>0</v>
      </c>
      <c r="BS114">
        <v>0</v>
      </c>
      <c r="BT114">
        <v>8959.53125</v>
      </c>
      <c r="BU114">
        <v>0</v>
      </c>
      <c r="BV114">
        <v>121.43487500000001</v>
      </c>
      <c r="BW114">
        <v>-17.775287500000001</v>
      </c>
      <c r="BX114">
        <v>651.9</v>
      </c>
      <c r="BY114">
        <v>669.57650000000001</v>
      </c>
      <c r="BZ114">
        <v>1.0662149999999999</v>
      </c>
      <c r="CA114">
        <v>646.99824999999998</v>
      </c>
      <c r="CB114">
        <v>33.720012500000003</v>
      </c>
      <c r="CC114">
        <v>3.51333625</v>
      </c>
      <c r="CD114">
        <v>3.4056525</v>
      </c>
      <c r="CE114">
        <v>26.684325000000001</v>
      </c>
      <c r="CF114">
        <v>26.1565625</v>
      </c>
      <c r="CG114">
        <v>1199.99875</v>
      </c>
      <c r="CH114">
        <v>0.49995699999999998</v>
      </c>
      <c r="CI114">
        <v>0.50004300000000002</v>
      </c>
      <c r="CJ114">
        <v>0</v>
      </c>
      <c r="CK114">
        <v>887.86937499999999</v>
      </c>
      <c r="CL114">
        <v>4.9990899999999998</v>
      </c>
      <c r="CM114">
        <v>9741.7287500000002</v>
      </c>
      <c r="CN114">
        <v>9557.6987499999996</v>
      </c>
      <c r="CO114">
        <v>42.625</v>
      </c>
      <c r="CP114">
        <v>44.210624999999993</v>
      </c>
      <c r="CQ114">
        <v>43.436999999999998</v>
      </c>
      <c r="CR114">
        <v>43.226374999999997</v>
      </c>
      <c r="CS114">
        <v>44</v>
      </c>
      <c r="CT114">
        <v>597.44875000000002</v>
      </c>
      <c r="CU114">
        <v>597.54999999999995</v>
      </c>
      <c r="CV114">
        <v>0</v>
      </c>
      <c r="CW114">
        <v>1669222865.4000001</v>
      </c>
      <c r="CX114">
        <v>0</v>
      </c>
      <c r="CY114">
        <v>1669215309.0999999</v>
      </c>
      <c r="CZ114" t="s">
        <v>356</v>
      </c>
      <c r="DA114">
        <v>1669215309.0999999</v>
      </c>
      <c r="DB114">
        <v>1669215308.0999999</v>
      </c>
      <c r="DC114">
        <v>4</v>
      </c>
      <c r="DD114">
        <v>-3.3000000000000002E-2</v>
      </c>
      <c r="DE114">
        <v>-1.7000000000000001E-2</v>
      </c>
      <c r="DF114">
        <v>-3.2709999999999999</v>
      </c>
      <c r="DG114">
        <v>0.115</v>
      </c>
      <c r="DH114">
        <v>409</v>
      </c>
      <c r="DI114">
        <v>31</v>
      </c>
      <c r="DJ114">
        <v>0.59</v>
      </c>
      <c r="DK114">
        <v>0.22</v>
      </c>
      <c r="DL114">
        <v>-17.541284999999998</v>
      </c>
      <c r="DM114">
        <v>-1.1787489681050529</v>
      </c>
      <c r="DN114">
        <v>0.130788081547976</v>
      </c>
      <c r="DO114">
        <v>0</v>
      </c>
      <c r="DP114">
        <v>1.0599382500000001</v>
      </c>
      <c r="DQ114">
        <v>-5.9668480300187683E-2</v>
      </c>
      <c r="DR114">
        <v>1.8188426387059978E-2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365</v>
      </c>
      <c r="EA114">
        <v>3.2962899999999999</v>
      </c>
      <c r="EB114">
        <v>2.6250900000000001</v>
      </c>
      <c r="EC114">
        <v>0.137628</v>
      </c>
      <c r="ED114">
        <v>0.138682</v>
      </c>
      <c r="EE114">
        <v>0.141294</v>
      </c>
      <c r="EF114">
        <v>0.13673099999999999</v>
      </c>
      <c r="EG114">
        <v>26120.7</v>
      </c>
      <c r="EH114">
        <v>26562</v>
      </c>
      <c r="EI114">
        <v>28182.9</v>
      </c>
      <c r="EJ114">
        <v>29686</v>
      </c>
      <c r="EK114">
        <v>33290.699999999997</v>
      </c>
      <c r="EL114">
        <v>35566.5</v>
      </c>
      <c r="EM114">
        <v>39766.6</v>
      </c>
      <c r="EN114">
        <v>42416.6</v>
      </c>
      <c r="EO114">
        <v>2.1245799999999999</v>
      </c>
      <c r="EP114">
        <v>2.14635</v>
      </c>
      <c r="EQ114">
        <v>0.14608699999999999</v>
      </c>
      <c r="ER114">
        <v>0</v>
      </c>
      <c r="ES114">
        <v>31.107500000000002</v>
      </c>
      <c r="ET114">
        <v>999.9</v>
      </c>
      <c r="EU114">
        <v>62.1</v>
      </c>
      <c r="EV114">
        <v>38.700000000000003</v>
      </c>
      <c r="EW114">
        <v>42.511200000000002</v>
      </c>
      <c r="EX114">
        <v>57.300899999999999</v>
      </c>
      <c r="EY114">
        <v>-1.5144200000000001</v>
      </c>
      <c r="EZ114">
        <v>2</v>
      </c>
      <c r="FA114">
        <v>0.49417699999999998</v>
      </c>
      <c r="FB114">
        <v>0.277451</v>
      </c>
      <c r="FC114">
        <v>20.271799999999999</v>
      </c>
      <c r="FD114">
        <v>5.2190899999999996</v>
      </c>
      <c r="FE114">
        <v>12.0044</v>
      </c>
      <c r="FF114">
        <v>4.9859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1.8622099999999999</v>
      </c>
      <c r="FN114">
        <v>1.86432</v>
      </c>
      <c r="FO114">
        <v>1.8603499999999999</v>
      </c>
      <c r="FP114">
        <v>1.86111</v>
      </c>
      <c r="FQ114">
        <v>1.8602000000000001</v>
      </c>
      <c r="FR114">
        <v>1.86188</v>
      </c>
      <c r="FS114">
        <v>1.8584499999999999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-3.5059999999999998</v>
      </c>
      <c r="GH114">
        <v>0.1154</v>
      </c>
      <c r="GI114">
        <v>-2.7106589400944232</v>
      </c>
      <c r="GJ114">
        <v>-1.6100910332537859E-3</v>
      </c>
      <c r="GK114">
        <v>7.0186618486508772E-7</v>
      </c>
      <c r="GL114">
        <v>-2.134652460378022E-10</v>
      </c>
      <c r="GM114">
        <v>0.1154050000000026</v>
      </c>
      <c r="GN114">
        <v>0</v>
      </c>
      <c r="GO114">
        <v>0</v>
      </c>
      <c r="GP114">
        <v>0</v>
      </c>
      <c r="GQ114">
        <v>5</v>
      </c>
      <c r="GR114">
        <v>2079</v>
      </c>
      <c r="GS114">
        <v>3</v>
      </c>
      <c r="GT114">
        <v>29</v>
      </c>
      <c r="GU114">
        <v>125.8</v>
      </c>
      <c r="GV114">
        <v>125.8</v>
      </c>
      <c r="GW114">
        <v>1.96899</v>
      </c>
      <c r="GX114">
        <v>2.5610400000000002</v>
      </c>
      <c r="GY114">
        <v>2.04834</v>
      </c>
      <c r="GZ114">
        <v>2.6025399999999999</v>
      </c>
      <c r="HA114">
        <v>2.1972700000000001</v>
      </c>
      <c r="HB114">
        <v>2.34253</v>
      </c>
      <c r="HC114">
        <v>42.032899999999998</v>
      </c>
      <c r="HD114">
        <v>14.3422</v>
      </c>
      <c r="HE114">
        <v>18</v>
      </c>
      <c r="HF114">
        <v>630.423</v>
      </c>
      <c r="HG114">
        <v>718.28599999999994</v>
      </c>
      <c r="HH114">
        <v>31.0001</v>
      </c>
      <c r="HI114">
        <v>33.6325</v>
      </c>
      <c r="HJ114">
        <v>29.999600000000001</v>
      </c>
      <c r="HK114">
        <v>33.629300000000001</v>
      </c>
      <c r="HL114">
        <v>33.637999999999998</v>
      </c>
      <c r="HM114">
        <v>39.468299999999999</v>
      </c>
      <c r="HN114">
        <v>25.876000000000001</v>
      </c>
      <c r="HO114">
        <v>36.016399999999997</v>
      </c>
      <c r="HP114">
        <v>31</v>
      </c>
      <c r="HQ114">
        <v>665.32500000000005</v>
      </c>
      <c r="HR114">
        <v>33.7928</v>
      </c>
      <c r="HS114">
        <v>99.287099999999995</v>
      </c>
      <c r="HT114">
        <v>98.374799999999993</v>
      </c>
    </row>
    <row r="115" spans="1:228" x14ac:dyDescent="0.2">
      <c r="A115">
        <v>100</v>
      </c>
      <c r="B115">
        <v>1669222862.5999999</v>
      </c>
      <c r="C115">
        <v>395</v>
      </c>
      <c r="D115" t="s">
        <v>558</v>
      </c>
      <c r="E115" t="s">
        <v>559</v>
      </c>
      <c r="F115">
        <v>4</v>
      </c>
      <c r="G115">
        <v>1669222860.5999999</v>
      </c>
      <c r="H115">
        <f t="shared" si="34"/>
        <v>2.6683549596791208E-3</v>
      </c>
      <c r="I115">
        <f t="shared" si="35"/>
        <v>2.668354959679121</v>
      </c>
      <c r="J115">
        <f t="shared" si="36"/>
        <v>17.746806440975785</v>
      </c>
      <c r="K115">
        <f t="shared" si="37"/>
        <v>636.37971428571416</v>
      </c>
      <c r="L115">
        <f t="shared" si="38"/>
        <v>438.52857714757346</v>
      </c>
      <c r="M115">
        <f t="shared" si="39"/>
        <v>44.334611984842745</v>
      </c>
      <c r="N115">
        <f t="shared" si="40"/>
        <v>64.337078991291776</v>
      </c>
      <c r="O115">
        <f t="shared" si="41"/>
        <v>0.15829150768553488</v>
      </c>
      <c r="P115">
        <f t="shared" si="42"/>
        <v>3.6698398139409054</v>
      </c>
      <c r="Q115">
        <f t="shared" si="43"/>
        <v>0.15459396766661473</v>
      </c>
      <c r="R115">
        <f t="shared" si="44"/>
        <v>9.6946245312235335E-2</v>
      </c>
      <c r="S115">
        <f t="shared" si="45"/>
        <v>226.11802595132616</v>
      </c>
      <c r="T115">
        <f t="shared" si="46"/>
        <v>33.40586492349528</v>
      </c>
      <c r="U115">
        <f t="shared" si="47"/>
        <v>33.46854285714285</v>
      </c>
      <c r="V115">
        <f t="shared" si="48"/>
        <v>5.1866446497601242</v>
      </c>
      <c r="W115">
        <f t="shared" si="49"/>
        <v>70.041733821291558</v>
      </c>
      <c r="X115">
        <f t="shared" si="50"/>
        <v>3.5167541914117249</v>
      </c>
      <c r="Y115">
        <f t="shared" si="51"/>
        <v>5.0209410869019466</v>
      </c>
      <c r="Z115">
        <f t="shared" si="52"/>
        <v>1.6698904583483993</v>
      </c>
      <c r="AA115">
        <f t="shared" si="53"/>
        <v>-117.67445372184923</v>
      </c>
      <c r="AB115">
        <f t="shared" si="54"/>
        <v>-114.48073939440012</v>
      </c>
      <c r="AC115">
        <f t="shared" si="55"/>
        <v>-7.1568857904672383</v>
      </c>
      <c r="AD115">
        <f t="shared" si="56"/>
        <v>-13.194052955390433</v>
      </c>
      <c r="AE115">
        <f t="shared" si="57"/>
        <v>41.181297871872111</v>
      </c>
      <c r="AF115">
        <f t="shared" si="58"/>
        <v>2.6843969691797809</v>
      </c>
      <c r="AG115">
        <f t="shared" si="59"/>
        <v>17.746806440975785</v>
      </c>
      <c r="AH115">
        <v>676.41265849401611</v>
      </c>
      <c r="AI115">
        <v>661.88870909090895</v>
      </c>
      <c r="AJ115">
        <v>1.7147285913161849</v>
      </c>
      <c r="AK115">
        <v>65.850952648887542</v>
      </c>
      <c r="AL115">
        <f t="shared" si="60"/>
        <v>2.668354959679121</v>
      </c>
      <c r="AM115">
        <v>33.715346170202722</v>
      </c>
      <c r="AN115">
        <v>34.785060439560468</v>
      </c>
      <c r="AO115">
        <v>1.5562241827459761E-5</v>
      </c>
      <c r="AP115">
        <v>87.460255813304641</v>
      </c>
      <c r="AQ115">
        <v>56</v>
      </c>
      <c r="AR115">
        <v>9</v>
      </c>
      <c r="AS115">
        <f t="shared" si="61"/>
        <v>1</v>
      </c>
      <c r="AT115">
        <f t="shared" si="62"/>
        <v>0</v>
      </c>
      <c r="AU115">
        <f t="shared" si="63"/>
        <v>47163.792769112755</v>
      </c>
      <c r="AV115">
        <f t="shared" si="64"/>
        <v>1199.998571428571</v>
      </c>
      <c r="AW115">
        <f t="shared" si="65"/>
        <v>1025.925356451464</v>
      </c>
      <c r="AX115">
        <f t="shared" si="66"/>
        <v>0.85493881482719036</v>
      </c>
      <c r="AY115">
        <f t="shared" si="67"/>
        <v>0.18843191261647735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1669222860.5999999</v>
      </c>
      <c r="BF115">
        <v>636.37971428571416</v>
      </c>
      <c r="BG115">
        <v>654.19471428571421</v>
      </c>
      <c r="BH115">
        <v>34.785400000000003</v>
      </c>
      <c r="BI115">
        <v>33.70917142857143</v>
      </c>
      <c r="BJ115">
        <v>639.88914285714293</v>
      </c>
      <c r="BK115">
        <v>34.669985714285723</v>
      </c>
      <c r="BL115">
        <v>650.02471428571425</v>
      </c>
      <c r="BM115">
        <v>100.99857142857149</v>
      </c>
      <c r="BN115">
        <v>9.9998414285714293E-2</v>
      </c>
      <c r="BO115">
        <v>32.889914285714283</v>
      </c>
      <c r="BP115">
        <v>33.46854285714285</v>
      </c>
      <c r="BQ115">
        <v>999.89999999999986</v>
      </c>
      <c r="BR115">
        <v>0</v>
      </c>
      <c r="BS115">
        <v>0</v>
      </c>
      <c r="BT115">
        <v>8977.767142857143</v>
      </c>
      <c r="BU115">
        <v>0</v>
      </c>
      <c r="BV115">
        <v>129.3958571428571</v>
      </c>
      <c r="BW115">
        <v>-17.81504285714286</v>
      </c>
      <c r="BX115">
        <v>659.31428571428569</v>
      </c>
      <c r="BY115">
        <v>677.01657142857141</v>
      </c>
      <c r="BZ115">
        <v>1.076227142857143</v>
      </c>
      <c r="CA115">
        <v>654.19471428571421</v>
      </c>
      <c r="CB115">
        <v>33.70917142857143</v>
      </c>
      <c r="CC115">
        <v>3.513271428571429</v>
      </c>
      <c r="CD115">
        <v>3.4045714285714279</v>
      </c>
      <c r="CE115">
        <v>26.684000000000001</v>
      </c>
      <c r="CF115">
        <v>26.151214285714289</v>
      </c>
      <c r="CG115">
        <v>1199.998571428571</v>
      </c>
      <c r="CH115">
        <v>0.4999570000000001</v>
      </c>
      <c r="CI115">
        <v>0.5000429999999999</v>
      </c>
      <c r="CJ115">
        <v>0</v>
      </c>
      <c r="CK115">
        <v>888.60285714285715</v>
      </c>
      <c r="CL115">
        <v>4.9990899999999998</v>
      </c>
      <c r="CM115">
        <v>9755.7642857142837</v>
      </c>
      <c r="CN115">
        <v>9557.7028571428564</v>
      </c>
      <c r="CO115">
        <v>42.625</v>
      </c>
      <c r="CP115">
        <v>44.241</v>
      </c>
      <c r="CQ115">
        <v>43.436999999999998</v>
      </c>
      <c r="CR115">
        <v>43.205000000000013</v>
      </c>
      <c r="CS115">
        <v>44</v>
      </c>
      <c r="CT115">
        <v>597.44714285714292</v>
      </c>
      <c r="CU115">
        <v>597.55142857142869</v>
      </c>
      <c r="CV115">
        <v>0</v>
      </c>
      <c r="CW115">
        <v>1669222869.5999999</v>
      </c>
      <c r="CX115">
        <v>0</v>
      </c>
      <c r="CY115">
        <v>1669215309.0999999</v>
      </c>
      <c r="CZ115" t="s">
        <v>356</v>
      </c>
      <c r="DA115">
        <v>1669215309.0999999</v>
      </c>
      <c r="DB115">
        <v>1669215308.0999999</v>
      </c>
      <c r="DC115">
        <v>4</v>
      </c>
      <c r="DD115">
        <v>-3.3000000000000002E-2</v>
      </c>
      <c r="DE115">
        <v>-1.7000000000000001E-2</v>
      </c>
      <c r="DF115">
        <v>-3.2709999999999999</v>
      </c>
      <c r="DG115">
        <v>0.115</v>
      </c>
      <c r="DH115">
        <v>409</v>
      </c>
      <c r="DI115">
        <v>31</v>
      </c>
      <c r="DJ115">
        <v>0.59</v>
      </c>
      <c r="DK115">
        <v>0.22</v>
      </c>
      <c r="DL115">
        <v>-17.61766585365854</v>
      </c>
      <c r="DM115">
        <v>-1.4180174216027881</v>
      </c>
      <c r="DN115">
        <v>0.14781948386338351</v>
      </c>
      <c r="DO115">
        <v>0</v>
      </c>
      <c r="DP115">
        <v>1.0597387804878049</v>
      </c>
      <c r="DQ115">
        <v>5.6025156794427142E-2</v>
      </c>
      <c r="DR115">
        <v>1.757310461557271E-2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365</v>
      </c>
      <c r="EA115">
        <v>3.2962099999999999</v>
      </c>
      <c r="EB115">
        <v>2.6251199999999999</v>
      </c>
      <c r="EC115">
        <v>0.138627</v>
      </c>
      <c r="ED115">
        <v>0.139684</v>
      </c>
      <c r="EE115">
        <v>0.14128499999999999</v>
      </c>
      <c r="EF115">
        <v>0.136707</v>
      </c>
      <c r="EG115">
        <v>26091.1</v>
      </c>
      <c r="EH115">
        <v>26531.599999999999</v>
      </c>
      <c r="EI115">
        <v>28183.7</v>
      </c>
      <c r="EJ115">
        <v>29686.5</v>
      </c>
      <c r="EK115">
        <v>33292.199999999997</v>
      </c>
      <c r="EL115">
        <v>35568</v>
      </c>
      <c r="EM115">
        <v>39767.800000000003</v>
      </c>
      <c r="EN115">
        <v>42417.1</v>
      </c>
      <c r="EO115">
        <v>2.1245799999999999</v>
      </c>
      <c r="EP115">
        <v>2.1465999999999998</v>
      </c>
      <c r="EQ115">
        <v>0.145845</v>
      </c>
      <c r="ER115">
        <v>0</v>
      </c>
      <c r="ES115">
        <v>31.104800000000001</v>
      </c>
      <c r="ET115">
        <v>999.9</v>
      </c>
      <c r="EU115">
        <v>62.1</v>
      </c>
      <c r="EV115">
        <v>38.700000000000003</v>
      </c>
      <c r="EW115">
        <v>42.5167</v>
      </c>
      <c r="EX115">
        <v>56.880899999999997</v>
      </c>
      <c r="EY115">
        <v>-1.5745199999999999</v>
      </c>
      <c r="EZ115">
        <v>2</v>
      </c>
      <c r="FA115">
        <v>0.49365900000000001</v>
      </c>
      <c r="FB115">
        <v>0.27690599999999999</v>
      </c>
      <c r="FC115">
        <v>20.271899999999999</v>
      </c>
      <c r="FD115">
        <v>5.2202799999999998</v>
      </c>
      <c r="FE115">
        <v>12.0052</v>
      </c>
      <c r="FF115">
        <v>4.9861500000000003</v>
      </c>
      <c r="FG115">
        <v>3.2846500000000001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1.8622099999999999</v>
      </c>
      <c r="FN115">
        <v>1.86432</v>
      </c>
      <c r="FO115">
        <v>1.8603499999999999</v>
      </c>
      <c r="FP115">
        <v>1.86111</v>
      </c>
      <c r="FQ115">
        <v>1.8602000000000001</v>
      </c>
      <c r="FR115">
        <v>1.86188</v>
      </c>
      <c r="FS115">
        <v>1.85846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-3.5129999999999999</v>
      </c>
      <c r="GH115">
        <v>0.1154</v>
      </c>
      <c r="GI115">
        <v>-2.7106589400944232</v>
      </c>
      <c r="GJ115">
        <v>-1.6100910332537859E-3</v>
      </c>
      <c r="GK115">
        <v>7.0186618486508772E-7</v>
      </c>
      <c r="GL115">
        <v>-2.134652460378022E-10</v>
      </c>
      <c r="GM115">
        <v>0.1154050000000026</v>
      </c>
      <c r="GN115">
        <v>0</v>
      </c>
      <c r="GO115">
        <v>0</v>
      </c>
      <c r="GP115">
        <v>0</v>
      </c>
      <c r="GQ115">
        <v>5</v>
      </c>
      <c r="GR115">
        <v>2079</v>
      </c>
      <c r="GS115">
        <v>3</v>
      </c>
      <c r="GT115">
        <v>29</v>
      </c>
      <c r="GU115">
        <v>125.9</v>
      </c>
      <c r="GV115">
        <v>125.9</v>
      </c>
      <c r="GW115">
        <v>1.9860800000000001</v>
      </c>
      <c r="GX115">
        <v>2.5671400000000002</v>
      </c>
      <c r="GY115">
        <v>2.04834</v>
      </c>
      <c r="GZ115">
        <v>2.6025399999999999</v>
      </c>
      <c r="HA115">
        <v>2.1972700000000001</v>
      </c>
      <c r="HB115">
        <v>2.3559600000000001</v>
      </c>
      <c r="HC115">
        <v>42.006500000000003</v>
      </c>
      <c r="HD115">
        <v>14.3422</v>
      </c>
      <c r="HE115">
        <v>18</v>
      </c>
      <c r="HF115">
        <v>630.37099999999998</v>
      </c>
      <c r="HG115">
        <v>718.44899999999996</v>
      </c>
      <c r="HH115">
        <v>31</v>
      </c>
      <c r="HI115">
        <v>33.627200000000002</v>
      </c>
      <c r="HJ115">
        <v>29.999500000000001</v>
      </c>
      <c r="HK115">
        <v>33.624099999999999</v>
      </c>
      <c r="HL115">
        <v>33.631999999999998</v>
      </c>
      <c r="HM115">
        <v>39.793300000000002</v>
      </c>
      <c r="HN115">
        <v>25.876000000000001</v>
      </c>
      <c r="HO115">
        <v>36.016399999999997</v>
      </c>
      <c r="HP115">
        <v>31</v>
      </c>
      <c r="HQ115">
        <v>672.00900000000001</v>
      </c>
      <c r="HR115">
        <v>33.7928</v>
      </c>
      <c r="HS115">
        <v>99.29</v>
      </c>
      <c r="HT115">
        <v>98.376099999999994</v>
      </c>
    </row>
    <row r="116" spans="1:228" x14ac:dyDescent="0.2">
      <c r="A116">
        <v>101</v>
      </c>
      <c r="B116">
        <v>1669222866.5999999</v>
      </c>
      <c r="C116">
        <v>399</v>
      </c>
      <c r="D116" t="s">
        <v>560</v>
      </c>
      <c r="E116" t="s">
        <v>561</v>
      </c>
      <c r="F116">
        <v>4</v>
      </c>
      <c r="G116">
        <v>1669222864.2874999</v>
      </c>
      <c r="H116">
        <f t="shared" si="34"/>
        <v>2.6707191466342453E-3</v>
      </c>
      <c r="I116">
        <f t="shared" si="35"/>
        <v>2.6707191466342453</v>
      </c>
      <c r="J116">
        <f t="shared" si="36"/>
        <v>17.740676380833101</v>
      </c>
      <c r="K116">
        <f t="shared" si="37"/>
        <v>642.54050000000007</v>
      </c>
      <c r="L116">
        <f t="shared" si="38"/>
        <v>444.6974923792788</v>
      </c>
      <c r="M116">
        <f t="shared" si="39"/>
        <v>44.958443360324232</v>
      </c>
      <c r="N116">
        <f t="shared" si="40"/>
        <v>64.960160943130305</v>
      </c>
      <c r="O116">
        <f t="shared" si="41"/>
        <v>0.15838465292603413</v>
      </c>
      <c r="P116">
        <f t="shared" si="42"/>
        <v>3.6825965689768774</v>
      </c>
      <c r="Q116">
        <f t="shared" si="43"/>
        <v>0.15469531648735085</v>
      </c>
      <c r="R116">
        <f t="shared" si="44"/>
        <v>9.700888736600824E-2</v>
      </c>
      <c r="S116">
        <f t="shared" si="45"/>
        <v>226.11784461205602</v>
      </c>
      <c r="T116">
        <f t="shared" si="46"/>
        <v>33.400798448740645</v>
      </c>
      <c r="U116">
        <f t="shared" si="47"/>
        <v>33.468162500000012</v>
      </c>
      <c r="V116">
        <f t="shared" si="48"/>
        <v>5.1865341822677928</v>
      </c>
      <c r="W116">
        <f t="shared" si="49"/>
        <v>70.043022342123663</v>
      </c>
      <c r="X116">
        <f t="shared" si="50"/>
        <v>3.5162475355939744</v>
      </c>
      <c r="Y116">
        <f t="shared" si="51"/>
        <v>5.0201253715451308</v>
      </c>
      <c r="Z116">
        <f t="shared" si="52"/>
        <v>1.6702866466738184</v>
      </c>
      <c r="AA116">
        <f t="shared" si="53"/>
        <v>-117.77871436657021</v>
      </c>
      <c r="AB116">
        <f t="shared" si="54"/>
        <v>-115.37679967781311</v>
      </c>
      <c r="AC116">
        <f t="shared" si="55"/>
        <v>-7.1878029048557126</v>
      </c>
      <c r="AD116">
        <f t="shared" si="56"/>
        <v>-14.225472337183021</v>
      </c>
      <c r="AE116">
        <f t="shared" si="57"/>
        <v>41.392602072214544</v>
      </c>
      <c r="AF116">
        <f t="shared" si="58"/>
        <v>2.6932009473972394</v>
      </c>
      <c r="AG116">
        <f t="shared" si="59"/>
        <v>17.740676380833101</v>
      </c>
      <c r="AH116">
        <v>683.4473791029468</v>
      </c>
      <c r="AI116">
        <v>668.84127878787865</v>
      </c>
      <c r="AJ116">
        <v>1.735599246199409</v>
      </c>
      <c r="AK116">
        <v>65.850952648887542</v>
      </c>
      <c r="AL116">
        <f t="shared" si="60"/>
        <v>2.6707191466342453</v>
      </c>
      <c r="AM116">
        <v>33.704910666097383</v>
      </c>
      <c r="AN116">
        <v>34.775752747252767</v>
      </c>
      <c r="AO116">
        <v>-4.8752827906556613E-6</v>
      </c>
      <c r="AP116">
        <v>87.460255813304641</v>
      </c>
      <c r="AQ116">
        <v>56</v>
      </c>
      <c r="AR116">
        <v>9</v>
      </c>
      <c r="AS116">
        <f t="shared" si="61"/>
        <v>1</v>
      </c>
      <c r="AT116">
        <f t="shared" si="62"/>
        <v>0</v>
      </c>
      <c r="AU116">
        <f t="shared" si="63"/>
        <v>47392.2810178527</v>
      </c>
      <c r="AV116">
        <f t="shared" si="64"/>
        <v>1199.9974999999999</v>
      </c>
      <c r="AW116">
        <f t="shared" si="65"/>
        <v>1025.9244510943295</v>
      </c>
      <c r="AX116">
        <f t="shared" si="66"/>
        <v>0.85493882370115726</v>
      </c>
      <c r="AY116">
        <f t="shared" si="67"/>
        <v>0.18843192974323367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1669222864.2874999</v>
      </c>
      <c r="BF116">
        <v>642.54050000000007</v>
      </c>
      <c r="BG116">
        <v>660.45350000000008</v>
      </c>
      <c r="BH116">
        <v>34.780262500000013</v>
      </c>
      <c r="BI116">
        <v>33.7004375</v>
      </c>
      <c r="BJ116">
        <v>646.05612499999995</v>
      </c>
      <c r="BK116">
        <v>34.664862499999998</v>
      </c>
      <c r="BL116">
        <v>649.98800000000006</v>
      </c>
      <c r="BM116">
        <v>100.99912500000001</v>
      </c>
      <c r="BN116">
        <v>9.9811087500000006E-2</v>
      </c>
      <c r="BO116">
        <v>32.887024999999987</v>
      </c>
      <c r="BP116">
        <v>33.468162500000012</v>
      </c>
      <c r="BQ116">
        <v>999.9</v>
      </c>
      <c r="BR116">
        <v>0</v>
      </c>
      <c r="BS116">
        <v>0</v>
      </c>
      <c r="BT116">
        <v>9021.7950000000001</v>
      </c>
      <c r="BU116">
        <v>0</v>
      </c>
      <c r="BV116">
        <v>137.92474999999999</v>
      </c>
      <c r="BW116">
        <v>-17.912775</v>
      </c>
      <c r="BX116">
        <v>665.69349999999997</v>
      </c>
      <c r="BY116">
        <v>683.48737499999993</v>
      </c>
      <c r="BZ116">
        <v>1.0798274999999999</v>
      </c>
      <c r="CA116">
        <v>660.45350000000008</v>
      </c>
      <c r="CB116">
        <v>33.7004375</v>
      </c>
      <c r="CC116">
        <v>3.512775</v>
      </c>
      <c r="CD116">
        <v>3.4037125000000001</v>
      </c>
      <c r="CE116">
        <v>26.6816</v>
      </c>
      <c r="CF116">
        <v>26.146975000000001</v>
      </c>
      <c r="CG116">
        <v>1199.9974999999999</v>
      </c>
      <c r="CH116">
        <v>0.49995699999999998</v>
      </c>
      <c r="CI116">
        <v>0.50004300000000002</v>
      </c>
      <c r="CJ116">
        <v>0</v>
      </c>
      <c r="CK116">
        <v>889.47325000000001</v>
      </c>
      <c r="CL116">
        <v>4.9990899999999998</v>
      </c>
      <c r="CM116">
        <v>9769.625</v>
      </c>
      <c r="CN116">
        <v>9557.6812499999996</v>
      </c>
      <c r="CO116">
        <v>42.625</v>
      </c>
      <c r="CP116">
        <v>44.194875000000003</v>
      </c>
      <c r="CQ116">
        <v>43.436999999999998</v>
      </c>
      <c r="CR116">
        <v>43.202749999999988</v>
      </c>
      <c r="CS116">
        <v>43.968499999999999</v>
      </c>
      <c r="CT116">
        <v>597.44624999999996</v>
      </c>
      <c r="CU116">
        <v>597.55124999999998</v>
      </c>
      <c r="CV116">
        <v>0</v>
      </c>
      <c r="CW116">
        <v>1669222873.8</v>
      </c>
      <c r="CX116">
        <v>0</v>
      </c>
      <c r="CY116">
        <v>1669215309.0999999</v>
      </c>
      <c r="CZ116" t="s">
        <v>356</v>
      </c>
      <c r="DA116">
        <v>1669215309.0999999</v>
      </c>
      <c r="DB116">
        <v>1669215308.0999999</v>
      </c>
      <c r="DC116">
        <v>4</v>
      </c>
      <c r="DD116">
        <v>-3.3000000000000002E-2</v>
      </c>
      <c r="DE116">
        <v>-1.7000000000000001E-2</v>
      </c>
      <c r="DF116">
        <v>-3.2709999999999999</v>
      </c>
      <c r="DG116">
        <v>0.115</v>
      </c>
      <c r="DH116">
        <v>409</v>
      </c>
      <c r="DI116">
        <v>31</v>
      </c>
      <c r="DJ116">
        <v>0.59</v>
      </c>
      <c r="DK116">
        <v>0.22</v>
      </c>
      <c r="DL116">
        <v>-17.701712499999999</v>
      </c>
      <c r="DM116">
        <v>-1.535222138836722</v>
      </c>
      <c r="DN116">
        <v>0.1541560381358773</v>
      </c>
      <c r="DO116">
        <v>0</v>
      </c>
      <c r="DP116">
        <v>1.0610525</v>
      </c>
      <c r="DQ116">
        <v>0.17068727954971349</v>
      </c>
      <c r="DR116">
        <v>1.7185353029542341E-2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357</v>
      </c>
      <c r="EA116">
        <v>3.2962099999999999</v>
      </c>
      <c r="EB116">
        <v>2.6255000000000002</v>
      </c>
      <c r="EC116">
        <v>0.139624</v>
      </c>
      <c r="ED116">
        <v>0.14066899999999999</v>
      </c>
      <c r="EE116">
        <v>0.141268</v>
      </c>
      <c r="EF116">
        <v>0.13671</v>
      </c>
      <c r="EG116">
        <v>26060.9</v>
      </c>
      <c r="EH116">
        <v>26501.4</v>
      </c>
      <c r="EI116">
        <v>28183.7</v>
      </c>
      <c r="EJ116">
        <v>29686.799999999999</v>
      </c>
      <c r="EK116">
        <v>33292.6</v>
      </c>
      <c r="EL116">
        <v>35568.5</v>
      </c>
      <c r="EM116">
        <v>39767.5</v>
      </c>
      <c r="EN116">
        <v>42417.7</v>
      </c>
      <c r="EO116">
        <v>2.1244499999999999</v>
      </c>
      <c r="EP116">
        <v>2.1466699999999999</v>
      </c>
      <c r="EQ116">
        <v>0.14573</v>
      </c>
      <c r="ER116">
        <v>0</v>
      </c>
      <c r="ES116">
        <v>31.103899999999999</v>
      </c>
      <c r="ET116">
        <v>999.9</v>
      </c>
      <c r="EU116">
        <v>62.1</v>
      </c>
      <c r="EV116">
        <v>38.700000000000003</v>
      </c>
      <c r="EW116">
        <v>42.509900000000002</v>
      </c>
      <c r="EX116">
        <v>57.210900000000002</v>
      </c>
      <c r="EY116">
        <v>-1.50641</v>
      </c>
      <c r="EZ116">
        <v>2</v>
      </c>
      <c r="FA116">
        <v>0.49315500000000001</v>
      </c>
      <c r="FB116">
        <v>0.27715099999999998</v>
      </c>
      <c r="FC116">
        <v>20.271899999999999</v>
      </c>
      <c r="FD116">
        <v>5.2198399999999996</v>
      </c>
      <c r="FE116">
        <v>12.005599999999999</v>
      </c>
      <c r="FF116">
        <v>4.9863499999999998</v>
      </c>
      <c r="FG116">
        <v>3.2846500000000001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1.8622099999999999</v>
      </c>
      <c r="FN116">
        <v>1.8643099999999999</v>
      </c>
      <c r="FO116">
        <v>1.8603499999999999</v>
      </c>
      <c r="FP116">
        <v>1.86111</v>
      </c>
      <c r="FQ116">
        <v>1.8602000000000001</v>
      </c>
      <c r="FR116">
        <v>1.86188</v>
      </c>
      <c r="FS116">
        <v>1.85846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-3.5190000000000001</v>
      </c>
      <c r="GH116">
        <v>0.1154</v>
      </c>
      <c r="GI116">
        <v>-2.7106589400944232</v>
      </c>
      <c r="GJ116">
        <v>-1.6100910332537859E-3</v>
      </c>
      <c r="GK116">
        <v>7.0186618486508772E-7</v>
      </c>
      <c r="GL116">
        <v>-2.134652460378022E-10</v>
      </c>
      <c r="GM116">
        <v>0.1154050000000026</v>
      </c>
      <c r="GN116">
        <v>0</v>
      </c>
      <c r="GO116">
        <v>0</v>
      </c>
      <c r="GP116">
        <v>0</v>
      </c>
      <c r="GQ116">
        <v>5</v>
      </c>
      <c r="GR116">
        <v>2079</v>
      </c>
      <c r="GS116">
        <v>3</v>
      </c>
      <c r="GT116">
        <v>29</v>
      </c>
      <c r="GU116">
        <v>126</v>
      </c>
      <c r="GV116">
        <v>126</v>
      </c>
      <c r="GW116">
        <v>2.0019499999999999</v>
      </c>
      <c r="GX116">
        <v>2.5732400000000002</v>
      </c>
      <c r="GY116">
        <v>2.04834</v>
      </c>
      <c r="GZ116">
        <v>2.6037599999999999</v>
      </c>
      <c r="HA116">
        <v>2.1972700000000001</v>
      </c>
      <c r="HB116">
        <v>2.32178</v>
      </c>
      <c r="HC116">
        <v>42.032899999999998</v>
      </c>
      <c r="HD116">
        <v>14.333399999999999</v>
      </c>
      <c r="HE116">
        <v>18</v>
      </c>
      <c r="HF116">
        <v>630.22299999999996</v>
      </c>
      <c r="HG116">
        <v>718.46199999999999</v>
      </c>
      <c r="HH116">
        <v>31.0001</v>
      </c>
      <c r="HI116">
        <v>33.622</v>
      </c>
      <c r="HJ116">
        <v>29.999500000000001</v>
      </c>
      <c r="HK116">
        <v>33.6188</v>
      </c>
      <c r="HL116">
        <v>33.627299999999998</v>
      </c>
      <c r="HM116">
        <v>40.121699999999997</v>
      </c>
      <c r="HN116">
        <v>25.595500000000001</v>
      </c>
      <c r="HO116">
        <v>35.645299999999999</v>
      </c>
      <c r="HP116">
        <v>31</v>
      </c>
      <c r="HQ116">
        <v>678.68700000000001</v>
      </c>
      <c r="HR116">
        <v>33.7928</v>
      </c>
      <c r="HS116">
        <v>99.289599999999993</v>
      </c>
      <c r="HT116">
        <v>98.377399999999994</v>
      </c>
    </row>
    <row r="117" spans="1:228" x14ac:dyDescent="0.2">
      <c r="A117">
        <v>102</v>
      </c>
      <c r="B117">
        <v>1669222870.5999999</v>
      </c>
      <c r="C117">
        <v>403</v>
      </c>
      <c r="D117" t="s">
        <v>562</v>
      </c>
      <c r="E117" t="s">
        <v>563</v>
      </c>
      <c r="F117">
        <v>4</v>
      </c>
      <c r="G117">
        <v>1669222868.5999999</v>
      </c>
      <c r="H117">
        <f t="shared" si="34"/>
        <v>2.6777710909449072E-3</v>
      </c>
      <c r="I117">
        <f t="shared" si="35"/>
        <v>2.6777710909449071</v>
      </c>
      <c r="J117">
        <f t="shared" si="36"/>
        <v>18.220599837948978</v>
      </c>
      <c r="K117">
        <f t="shared" si="37"/>
        <v>649.66514285714288</v>
      </c>
      <c r="L117">
        <f t="shared" si="38"/>
        <v>447.10902652996998</v>
      </c>
      <c r="M117">
        <f t="shared" si="39"/>
        <v>45.2021078966903</v>
      </c>
      <c r="N117">
        <f t="shared" si="40"/>
        <v>65.680252783218748</v>
      </c>
      <c r="O117">
        <f t="shared" si="41"/>
        <v>0.15870670989389871</v>
      </c>
      <c r="P117">
        <f t="shared" si="42"/>
        <v>3.6840548923292729</v>
      </c>
      <c r="Q117">
        <f t="shared" si="43"/>
        <v>0.15500397296022383</v>
      </c>
      <c r="R117">
        <f t="shared" si="44"/>
        <v>9.7202964180981649E-2</v>
      </c>
      <c r="S117">
        <f t="shared" si="45"/>
        <v>226.11964209418412</v>
      </c>
      <c r="T117">
        <f t="shared" si="46"/>
        <v>33.394117707500186</v>
      </c>
      <c r="U117">
        <f t="shared" si="47"/>
        <v>33.470257142857143</v>
      </c>
      <c r="V117">
        <f t="shared" si="48"/>
        <v>5.1871425568152745</v>
      </c>
      <c r="W117">
        <f t="shared" si="49"/>
        <v>70.053642056277496</v>
      </c>
      <c r="X117">
        <f t="shared" si="50"/>
        <v>3.5157870144962344</v>
      </c>
      <c r="Y117">
        <f t="shared" si="51"/>
        <v>5.0187069669722977</v>
      </c>
      <c r="Z117">
        <f t="shared" si="52"/>
        <v>1.67135554231904</v>
      </c>
      <c r="AA117">
        <f t="shared" si="53"/>
        <v>-118.08970511067041</v>
      </c>
      <c r="AB117">
        <f t="shared" si="54"/>
        <v>-116.83655557363936</v>
      </c>
      <c r="AC117">
        <f t="shared" si="55"/>
        <v>-7.2757579619427908</v>
      </c>
      <c r="AD117">
        <f t="shared" si="56"/>
        <v>-16.082376552068439</v>
      </c>
      <c r="AE117">
        <f t="shared" si="57"/>
        <v>41.407166843524692</v>
      </c>
      <c r="AF117">
        <f t="shared" si="58"/>
        <v>2.6466299307193824</v>
      </c>
      <c r="AG117">
        <f t="shared" si="59"/>
        <v>18.220599837948978</v>
      </c>
      <c r="AH117">
        <v>690.27121250180778</v>
      </c>
      <c r="AI117">
        <v>675.61659393939374</v>
      </c>
      <c r="AJ117">
        <v>1.6966083488506261</v>
      </c>
      <c r="AK117">
        <v>65.850952648887542</v>
      </c>
      <c r="AL117">
        <f t="shared" si="60"/>
        <v>2.6777710909449071</v>
      </c>
      <c r="AM117">
        <v>33.701636458971279</v>
      </c>
      <c r="AN117">
        <v>34.776980219780228</v>
      </c>
      <c r="AO117">
        <v>-3.3490956954932772E-4</v>
      </c>
      <c r="AP117">
        <v>87.460255813304641</v>
      </c>
      <c r="AQ117">
        <v>56</v>
      </c>
      <c r="AR117">
        <v>9</v>
      </c>
      <c r="AS117">
        <f t="shared" si="61"/>
        <v>1</v>
      </c>
      <c r="AT117">
        <f t="shared" si="62"/>
        <v>0</v>
      </c>
      <c r="AU117">
        <f t="shared" si="63"/>
        <v>47419.133844668817</v>
      </c>
      <c r="AV117">
        <f t="shared" si="64"/>
        <v>1200.007142857143</v>
      </c>
      <c r="AW117">
        <f t="shared" si="65"/>
        <v>1025.9326850228933</v>
      </c>
      <c r="AX117">
        <f t="shared" si="66"/>
        <v>0.85493881526422488</v>
      </c>
      <c r="AY117">
        <f t="shared" si="67"/>
        <v>0.18843191345995425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1669222868.5999999</v>
      </c>
      <c r="BF117">
        <v>649.66514285714288</v>
      </c>
      <c r="BG117">
        <v>667.57814285714289</v>
      </c>
      <c r="BH117">
        <v>34.775814285714283</v>
      </c>
      <c r="BI117">
        <v>33.714742857142859</v>
      </c>
      <c r="BJ117">
        <v>653.18742857142854</v>
      </c>
      <c r="BK117">
        <v>34.660414285714289</v>
      </c>
      <c r="BL117">
        <v>650.04071428571422</v>
      </c>
      <c r="BM117">
        <v>100.9987142857143</v>
      </c>
      <c r="BN117">
        <v>9.9910914285714289E-2</v>
      </c>
      <c r="BO117">
        <v>32.881999999999998</v>
      </c>
      <c r="BP117">
        <v>33.470257142857143</v>
      </c>
      <c r="BQ117">
        <v>999.89999999999986</v>
      </c>
      <c r="BR117">
        <v>0</v>
      </c>
      <c r="BS117">
        <v>0</v>
      </c>
      <c r="BT117">
        <v>9026.8757142857139</v>
      </c>
      <c r="BU117">
        <v>0</v>
      </c>
      <c r="BV117">
        <v>156.73285714285711</v>
      </c>
      <c r="BW117">
        <v>-17.912985714285711</v>
      </c>
      <c r="BX117">
        <v>673.0718571428572</v>
      </c>
      <c r="BY117">
        <v>690.87057142857145</v>
      </c>
      <c r="BZ117">
        <v>1.0610742857142861</v>
      </c>
      <c r="CA117">
        <v>667.57814285714289</v>
      </c>
      <c r="CB117">
        <v>33.714742857142859</v>
      </c>
      <c r="CC117">
        <v>3.512307142857142</v>
      </c>
      <c r="CD117">
        <v>3.405138571428572</v>
      </c>
      <c r="CE117">
        <v>26.67934285714286</v>
      </c>
      <c r="CF117">
        <v>26.154071428571431</v>
      </c>
      <c r="CG117">
        <v>1200.007142857143</v>
      </c>
      <c r="CH117">
        <v>0.4999570000000001</v>
      </c>
      <c r="CI117">
        <v>0.5000429999999999</v>
      </c>
      <c r="CJ117">
        <v>0</v>
      </c>
      <c r="CK117">
        <v>890.73500000000001</v>
      </c>
      <c r="CL117">
        <v>4.9990899999999998</v>
      </c>
      <c r="CM117">
        <v>9793.8657142857137</v>
      </c>
      <c r="CN117">
        <v>9557.77</v>
      </c>
      <c r="CO117">
        <v>42.625</v>
      </c>
      <c r="CP117">
        <v>44.186999999999998</v>
      </c>
      <c r="CQ117">
        <v>43.419285714285706</v>
      </c>
      <c r="CR117">
        <v>43.186999999999998</v>
      </c>
      <c r="CS117">
        <v>43.982000000000014</v>
      </c>
      <c r="CT117">
        <v>597.45142857142855</v>
      </c>
      <c r="CU117">
        <v>597.5557142857142</v>
      </c>
      <c r="CV117">
        <v>0</v>
      </c>
      <c r="CW117">
        <v>1669222877.4000001</v>
      </c>
      <c r="CX117">
        <v>0</v>
      </c>
      <c r="CY117">
        <v>1669215309.0999999</v>
      </c>
      <c r="CZ117" t="s">
        <v>356</v>
      </c>
      <c r="DA117">
        <v>1669215309.0999999</v>
      </c>
      <c r="DB117">
        <v>1669215308.0999999</v>
      </c>
      <c r="DC117">
        <v>4</v>
      </c>
      <c r="DD117">
        <v>-3.3000000000000002E-2</v>
      </c>
      <c r="DE117">
        <v>-1.7000000000000001E-2</v>
      </c>
      <c r="DF117">
        <v>-3.2709999999999999</v>
      </c>
      <c r="DG117">
        <v>0.115</v>
      </c>
      <c r="DH117">
        <v>409</v>
      </c>
      <c r="DI117">
        <v>31</v>
      </c>
      <c r="DJ117">
        <v>0.59</v>
      </c>
      <c r="DK117">
        <v>0.22</v>
      </c>
      <c r="DL117">
        <v>-17.788924390243899</v>
      </c>
      <c r="DM117">
        <v>-1.1730209059233601</v>
      </c>
      <c r="DN117">
        <v>0.127224607951963</v>
      </c>
      <c r="DO117">
        <v>0</v>
      </c>
      <c r="DP117">
        <v>1.067772682926829</v>
      </c>
      <c r="DQ117">
        <v>4.7903205574913732E-2</v>
      </c>
      <c r="DR117">
        <v>9.2469079932726538E-3</v>
      </c>
      <c r="DS117">
        <v>1</v>
      </c>
      <c r="DT117">
        <v>0</v>
      </c>
      <c r="DU117">
        <v>0</v>
      </c>
      <c r="DV117">
        <v>0</v>
      </c>
      <c r="DW117">
        <v>-1</v>
      </c>
      <c r="DX117">
        <v>1</v>
      </c>
      <c r="DY117">
        <v>2</v>
      </c>
      <c r="DZ117" t="s">
        <v>365</v>
      </c>
      <c r="EA117">
        <v>3.2963800000000001</v>
      </c>
      <c r="EB117">
        <v>2.6252499999999999</v>
      </c>
      <c r="EC117">
        <v>0.14060900000000001</v>
      </c>
      <c r="ED117">
        <v>0.14163899999999999</v>
      </c>
      <c r="EE117">
        <v>0.14127300000000001</v>
      </c>
      <c r="EF117">
        <v>0.13672999999999999</v>
      </c>
      <c r="EG117">
        <v>26031.5</v>
      </c>
      <c r="EH117">
        <v>26471.4</v>
      </c>
      <c r="EI117">
        <v>28184.3</v>
      </c>
      <c r="EJ117">
        <v>29686.799999999999</v>
      </c>
      <c r="EK117">
        <v>33293.1</v>
      </c>
      <c r="EL117">
        <v>35567.800000000003</v>
      </c>
      <c r="EM117">
        <v>39768.199999999997</v>
      </c>
      <c r="EN117">
        <v>42417.8</v>
      </c>
      <c r="EO117">
        <v>2.1244499999999999</v>
      </c>
      <c r="EP117">
        <v>2.1466699999999999</v>
      </c>
      <c r="EQ117">
        <v>0.14591999999999999</v>
      </c>
      <c r="ER117">
        <v>0</v>
      </c>
      <c r="ES117">
        <v>31.103899999999999</v>
      </c>
      <c r="ET117">
        <v>999.9</v>
      </c>
      <c r="EU117">
        <v>62</v>
      </c>
      <c r="EV117">
        <v>38.700000000000003</v>
      </c>
      <c r="EW117">
        <v>42.4422</v>
      </c>
      <c r="EX117">
        <v>57.120899999999999</v>
      </c>
      <c r="EY117">
        <v>-1.44631</v>
      </c>
      <c r="EZ117">
        <v>2</v>
      </c>
      <c r="FA117">
        <v>0.49267499999999997</v>
      </c>
      <c r="FB117">
        <v>0.27553100000000003</v>
      </c>
      <c r="FC117">
        <v>20.271899999999999</v>
      </c>
      <c r="FD117">
        <v>5.2189399999999999</v>
      </c>
      <c r="FE117">
        <v>12.004300000000001</v>
      </c>
      <c r="FF117">
        <v>4.9863999999999997</v>
      </c>
      <c r="FG117">
        <v>3.2845800000000001</v>
      </c>
      <c r="FH117">
        <v>9999</v>
      </c>
      <c r="FI117">
        <v>9999</v>
      </c>
      <c r="FJ117">
        <v>9999</v>
      </c>
      <c r="FK117">
        <v>999.9</v>
      </c>
      <c r="FL117">
        <v>1.86585</v>
      </c>
      <c r="FM117">
        <v>1.8622099999999999</v>
      </c>
      <c r="FN117">
        <v>1.8643099999999999</v>
      </c>
      <c r="FO117">
        <v>1.8603499999999999</v>
      </c>
      <c r="FP117">
        <v>1.86111</v>
      </c>
      <c r="FQ117">
        <v>1.8602000000000001</v>
      </c>
      <c r="FR117">
        <v>1.86188</v>
      </c>
      <c r="FS117">
        <v>1.8584400000000001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-3.5249999999999999</v>
      </c>
      <c r="GH117">
        <v>0.1154</v>
      </c>
      <c r="GI117">
        <v>-2.7106589400944232</v>
      </c>
      <c r="GJ117">
        <v>-1.6100910332537859E-3</v>
      </c>
      <c r="GK117">
        <v>7.0186618486508772E-7</v>
      </c>
      <c r="GL117">
        <v>-2.134652460378022E-10</v>
      </c>
      <c r="GM117">
        <v>0.1154050000000026</v>
      </c>
      <c r="GN117">
        <v>0</v>
      </c>
      <c r="GO117">
        <v>0</v>
      </c>
      <c r="GP117">
        <v>0</v>
      </c>
      <c r="GQ117">
        <v>5</v>
      </c>
      <c r="GR117">
        <v>2079</v>
      </c>
      <c r="GS117">
        <v>3</v>
      </c>
      <c r="GT117">
        <v>29</v>
      </c>
      <c r="GU117">
        <v>126</v>
      </c>
      <c r="GV117">
        <v>126</v>
      </c>
      <c r="GW117">
        <v>2.0178199999999999</v>
      </c>
      <c r="GX117">
        <v>2.5732400000000002</v>
      </c>
      <c r="GY117">
        <v>2.04834</v>
      </c>
      <c r="GZ117">
        <v>2.6037599999999999</v>
      </c>
      <c r="HA117">
        <v>2.1972700000000001</v>
      </c>
      <c r="HB117">
        <v>2.2790499999999998</v>
      </c>
      <c r="HC117">
        <v>42.006500000000003</v>
      </c>
      <c r="HD117">
        <v>14.3247</v>
      </c>
      <c r="HE117">
        <v>18</v>
      </c>
      <c r="HF117">
        <v>630.16399999999999</v>
      </c>
      <c r="HG117">
        <v>718.39400000000001</v>
      </c>
      <c r="HH117">
        <v>30.999700000000001</v>
      </c>
      <c r="HI117">
        <v>33.616</v>
      </c>
      <c r="HJ117">
        <v>29.999500000000001</v>
      </c>
      <c r="HK117">
        <v>33.6128</v>
      </c>
      <c r="HL117">
        <v>33.621499999999997</v>
      </c>
      <c r="HM117">
        <v>40.4499</v>
      </c>
      <c r="HN117">
        <v>25.595500000000001</v>
      </c>
      <c r="HO117">
        <v>35.645299999999999</v>
      </c>
      <c r="HP117">
        <v>31</v>
      </c>
      <c r="HQ117">
        <v>685.38199999999995</v>
      </c>
      <c r="HR117">
        <v>33.7928</v>
      </c>
      <c r="HS117">
        <v>99.291499999999999</v>
      </c>
      <c r="HT117">
        <v>98.377399999999994</v>
      </c>
    </row>
    <row r="118" spans="1:228" x14ac:dyDescent="0.2">
      <c r="A118">
        <v>103</v>
      </c>
      <c r="B118">
        <v>1669222874.5999999</v>
      </c>
      <c r="C118">
        <v>407</v>
      </c>
      <c r="D118" t="s">
        <v>564</v>
      </c>
      <c r="E118" t="s">
        <v>565</v>
      </c>
      <c r="F118">
        <v>4</v>
      </c>
      <c r="G118">
        <v>1669222872.2874999</v>
      </c>
      <c r="H118">
        <f t="shared" si="34"/>
        <v>2.6479061947734576E-3</v>
      </c>
      <c r="I118">
        <f t="shared" si="35"/>
        <v>2.6479061947734577</v>
      </c>
      <c r="J118">
        <f t="shared" si="36"/>
        <v>18.150367068726414</v>
      </c>
      <c r="K118">
        <f t="shared" si="37"/>
        <v>655.78974999999991</v>
      </c>
      <c r="L118">
        <f t="shared" si="38"/>
        <v>451.70449029255269</v>
      </c>
      <c r="M118">
        <f t="shared" si="39"/>
        <v>45.666563439373078</v>
      </c>
      <c r="N118">
        <f t="shared" si="40"/>
        <v>66.299239579995287</v>
      </c>
      <c r="O118">
        <f t="shared" si="41"/>
        <v>0.15691343773626223</v>
      </c>
      <c r="P118">
        <f t="shared" si="42"/>
        <v>3.6713834570471611</v>
      </c>
      <c r="Q118">
        <f t="shared" si="43"/>
        <v>0.15328069199799793</v>
      </c>
      <c r="R118">
        <f t="shared" si="44"/>
        <v>9.611981544683737E-2</v>
      </c>
      <c r="S118">
        <f t="shared" si="45"/>
        <v>226.11824361200141</v>
      </c>
      <c r="T118">
        <f t="shared" si="46"/>
        <v>33.398752138623429</v>
      </c>
      <c r="U118">
        <f t="shared" si="47"/>
        <v>33.470212500000002</v>
      </c>
      <c r="V118">
        <f t="shared" si="48"/>
        <v>5.1871295899584595</v>
      </c>
      <c r="W118">
        <f t="shared" si="49"/>
        <v>70.067636345256318</v>
      </c>
      <c r="X118">
        <f t="shared" si="50"/>
        <v>3.5158392785968866</v>
      </c>
      <c r="Y118">
        <f t="shared" si="51"/>
        <v>5.0177791944810117</v>
      </c>
      <c r="Z118">
        <f t="shared" si="52"/>
        <v>1.6712903113615729</v>
      </c>
      <c r="AA118">
        <f t="shared" si="53"/>
        <v>-116.77266318950947</v>
      </c>
      <c r="AB118">
        <f t="shared" si="54"/>
        <v>-117.07655614983503</v>
      </c>
      <c r="AC118">
        <f t="shared" si="55"/>
        <v>-7.3157473329342482</v>
      </c>
      <c r="AD118">
        <f t="shared" si="56"/>
        <v>-15.046723060277344</v>
      </c>
      <c r="AE118">
        <f t="shared" si="57"/>
        <v>41.585801156893162</v>
      </c>
      <c r="AF118">
        <f t="shared" si="58"/>
        <v>2.6798885947500635</v>
      </c>
      <c r="AG118">
        <f t="shared" si="59"/>
        <v>18.150367068726414</v>
      </c>
      <c r="AH118">
        <v>697.2308426356559</v>
      </c>
      <c r="AI118">
        <v>682.53045454545452</v>
      </c>
      <c r="AJ118">
        <v>1.715358427422764</v>
      </c>
      <c r="AK118">
        <v>65.850952648887542</v>
      </c>
      <c r="AL118">
        <f t="shared" si="60"/>
        <v>2.6479061947734577</v>
      </c>
      <c r="AM118">
        <v>33.713773951255021</v>
      </c>
      <c r="AN118">
        <v>34.774664835164849</v>
      </c>
      <c r="AO118">
        <v>1.3823669821600039E-4</v>
      </c>
      <c r="AP118">
        <v>87.460255813304641</v>
      </c>
      <c r="AQ118">
        <v>56</v>
      </c>
      <c r="AR118">
        <v>9</v>
      </c>
      <c r="AS118">
        <f t="shared" si="61"/>
        <v>1</v>
      </c>
      <c r="AT118">
        <f t="shared" si="62"/>
        <v>0</v>
      </c>
      <c r="AU118">
        <f t="shared" si="63"/>
        <v>47193.105895600653</v>
      </c>
      <c r="AV118">
        <f t="shared" si="64"/>
        <v>1200</v>
      </c>
      <c r="AW118">
        <f t="shared" si="65"/>
        <v>1025.9265510943012</v>
      </c>
      <c r="AX118">
        <f t="shared" si="66"/>
        <v>0.85493879257858441</v>
      </c>
      <c r="AY118">
        <f t="shared" si="67"/>
        <v>0.18843186967666783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1669222872.2874999</v>
      </c>
      <c r="BF118">
        <v>655.78974999999991</v>
      </c>
      <c r="BG118">
        <v>673.79349999999999</v>
      </c>
      <c r="BH118">
        <v>34.7764375</v>
      </c>
      <c r="BI118">
        <v>33.701987500000001</v>
      </c>
      <c r="BJ118">
        <v>659.31825000000003</v>
      </c>
      <c r="BK118">
        <v>34.661025000000002</v>
      </c>
      <c r="BL118">
        <v>650.01324999999997</v>
      </c>
      <c r="BM118">
        <v>100.99825</v>
      </c>
      <c r="BN118">
        <v>0.1000663125</v>
      </c>
      <c r="BO118">
        <v>32.878712500000013</v>
      </c>
      <c r="BP118">
        <v>33.470212500000002</v>
      </c>
      <c r="BQ118">
        <v>999.9</v>
      </c>
      <c r="BR118">
        <v>0</v>
      </c>
      <c r="BS118">
        <v>0</v>
      </c>
      <c r="BT118">
        <v>8983.125</v>
      </c>
      <c r="BU118">
        <v>0</v>
      </c>
      <c r="BV118">
        <v>174.02525</v>
      </c>
      <c r="BW118">
        <v>-18.003675000000001</v>
      </c>
      <c r="BX118">
        <v>679.41750000000002</v>
      </c>
      <c r="BY118">
        <v>697.29375000000005</v>
      </c>
      <c r="BZ118">
        <v>1.07443625</v>
      </c>
      <c r="CA118">
        <v>673.79349999999999</v>
      </c>
      <c r="CB118">
        <v>33.701987500000001</v>
      </c>
      <c r="CC118">
        <v>3.5123537499999999</v>
      </c>
      <c r="CD118">
        <v>3.4038387499999998</v>
      </c>
      <c r="CE118">
        <v>26.679575</v>
      </c>
      <c r="CF118">
        <v>26.1475875</v>
      </c>
      <c r="CG118">
        <v>1200</v>
      </c>
      <c r="CH118">
        <v>0.49995699999999998</v>
      </c>
      <c r="CI118">
        <v>0.50004300000000002</v>
      </c>
      <c r="CJ118">
        <v>0</v>
      </c>
      <c r="CK118">
        <v>891.26987499999996</v>
      </c>
      <c r="CL118">
        <v>4.9990899999999998</v>
      </c>
      <c r="CM118">
        <v>9821.8237499999996</v>
      </c>
      <c r="CN118">
        <v>9557.7137500000008</v>
      </c>
      <c r="CO118">
        <v>42.625</v>
      </c>
      <c r="CP118">
        <v>44.202749999999988</v>
      </c>
      <c r="CQ118">
        <v>43.421499999999988</v>
      </c>
      <c r="CR118">
        <v>43.186999999999998</v>
      </c>
      <c r="CS118">
        <v>43.976374999999997</v>
      </c>
      <c r="CT118">
        <v>597.44875000000002</v>
      </c>
      <c r="CU118">
        <v>597.55124999999998</v>
      </c>
      <c r="CV118">
        <v>0</v>
      </c>
      <c r="CW118">
        <v>1669222881.5999999</v>
      </c>
      <c r="CX118">
        <v>0</v>
      </c>
      <c r="CY118">
        <v>1669215309.0999999</v>
      </c>
      <c r="CZ118" t="s">
        <v>356</v>
      </c>
      <c r="DA118">
        <v>1669215309.0999999</v>
      </c>
      <c r="DB118">
        <v>1669215308.0999999</v>
      </c>
      <c r="DC118">
        <v>4</v>
      </c>
      <c r="DD118">
        <v>-3.3000000000000002E-2</v>
      </c>
      <c r="DE118">
        <v>-1.7000000000000001E-2</v>
      </c>
      <c r="DF118">
        <v>-3.2709999999999999</v>
      </c>
      <c r="DG118">
        <v>0.115</v>
      </c>
      <c r="DH118">
        <v>409</v>
      </c>
      <c r="DI118">
        <v>31</v>
      </c>
      <c r="DJ118">
        <v>0.59</v>
      </c>
      <c r="DK118">
        <v>0.22</v>
      </c>
      <c r="DL118">
        <v>-17.86960975609756</v>
      </c>
      <c r="DM118">
        <v>-0.82781811846687137</v>
      </c>
      <c r="DN118">
        <v>8.9957265748332668E-2</v>
      </c>
      <c r="DO118">
        <v>0</v>
      </c>
      <c r="DP118">
        <v>1.0711229268292679</v>
      </c>
      <c r="DQ118">
        <v>1.355372822299644E-2</v>
      </c>
      <c r="DR118">
        <v>7.4189734494353168E-3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365</v>
      </c>
      <c r="EA118">
        <v>3.2962099999999999</v>
      </c>
      <c r="EB118">
        <v>2.6252399999999998</v>
      </c>
      <c r="EC118">
        <v>0.14158599999999999</v>
      </c>
      <c r="ED118">
        <v>0.142622</v>
      </c>
      <c r="EE118">
        <v>0.141264</v>
      </c>
      <c r="EF118">
        <v>0.136685</v>
      </c>
      <c r="EG118">
        <v>26002</v>
      </c>
      <c r="EH118">
        <v>26441.5</v>
      </c>
      <c r="EI118">
        <v>28184.3</v>
      </c>
      <c r="EJ118">
        <v>29687.200000000001</v>
      </c>
      <c r="EK118">
        <v>33293.800000000003</v>
      </c>
      <c r="EL118">
        <v>35570</v>
      </c>
      <c r="EM118">
        <v>39768.6</v>
      </c>
      <c r="EN118">
        <v>42418.1</v>
      </c>
      <c r="EO118">
        <v>2.12453</v>
      </c>
      <c r="EP118">
        <v>2.1470199999999999</v>
      </c>
      <c r="EQ118">
        <v>0.145957</v>
      </c>
      <c r="ER118">
        <v>0</v>
      </c>
      <c r="ES118">
        <v>31.103899999999999</v>
      </c>
      <c r="ET118">
        <v>999.9</v>
      </c>
      <c r="EU118">
        <v>62</v>
      </c>
      <c r="EV118">
        <v>38.700000000000003</v>
      </c>
      <c r="EW118">
        <v>42.441899999999997</v>
      </c>
      <c r="EX118">
        <v>57.270899999999997</v>
      </c>
      <c r="EY118">
        <v>-1.48638</v>
      </c>
      <c r="EZ118">
        <v>2</v>
      </c>
      <c r="FA118">
        <v>0.49237799999999998</v>
      </c>
      <c r="FB118">
        <v>0.27346399999999998</v>
      </c>
      <c r="FC118">
        <v>20.271799999999999</v>
      </c>
      <c r="FD118">
        <v>5.2193899999999998</v>
      </c>
      <c r="FE118">
        <v>12.0053</v>
      </c>
      <c r="FF118">
        <v>4.9862500000000001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1.8622000000000001</v>
      </c>
      <c r="FN118">
        <v>1.8643099999999999</v>
      </c>
      <c r="FO118">
        <v>1.8603499999999999</v>
      </c>
      <c r="FP118">
        <v>1.86111</v>
      </c>
      <c r="FQ118">
        <v>1.8602000000000001</v>
      </c>
      <c r="FR118">
        <v>1.86188</v>
      </c>
      <c r="FS118">
        <v>1.85842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-3.532</v>
      </c>
      <c r="GH118">
        <v>0.1154</v>
      </c>
      <c r="GI118">
        <v>-2.7106589400944232</v>
      </c>
      <c r="GJ118">
        <v>-1.6100910332537859E-3</v>
      </c>
      <c r="GK118">
        <v>7.0186618486508772E-7</v>
      </c>
      <c r="GL118">
        <v>-2.134652460378022E-10</v>
      </c>
      <c r="GM118">
        <v>0.1154050000000026</v>
      </c>
      <c r="GN118">
        <v>0</v>
      </c>
      <c r="GO118">
        <v>0</v>
      </c>
      <c r="GP118">
        <v>0</v>
      </c>
      <c r="GQ118">
        <v>5</v>
      </c>
      <c r="GR118">
        <v>2079</v>
      </c>
      <c r="GS118">
        <v>3</v>
      </c>
      <c r="GT118">
        <v>29</v>
      </c>
      <c r="GU118">
        <v>126.1</v>
      </c>
      <c r="GV118">
        <v>126.1</v>
      </c>
      <c r="GW118">
        <v>2.03369</v>
      </c>
      <c r="GX118">
        <v>2.5659200000000002</v>
      </c>
      <c r="GY118">
        <v>2.04834</v>
      </c>
      <c r="GZ118">
        <v>2.6037599999999999</v>
      </c>
      <c r="HA118">
        <v>2.1972700000000001</v>
      </c>
      <c r="HB118">
        <v>2.3584000000000001</v>
      </c>
      <c r="HC118">
        <v>42.032899999999998</v>
      </c>
      <c r="HD118">
        <v>14.3422</v>
      </c>
      <c r="HE118">
        <v>18</v>
      </c>
      <c r="HF118">
        <v>630.17499999999995</v>
      </c>
      <c r="HG118">
        <v>718.649</v>
      </c>
      <c r="HH118">
        <v>30.999500000000001</v>
      </c>
      <c r="HI118">
        <v>33.6113</v>
      </c>
      <c r="HJ118">
        <v>29.999600000000001</v>
      </c>
      <c r="HK118">
        <v>33.6081</v>
      </c>
      <c r="HL118">
        <v>33.615400000000001</v>
      </c>
      <c r="HM118">
        <v>40.777099999999997</v>
      </c>
      <c r="HN118">
        <v>25.595500000000001</v>
      </c>
      <c r="HO118">
        <v>35.645299999999999</v>
      </c>
      <c r="HP118">
        <v>31</v>
      </c>
      <c r="HQ118">
        <v>692.06799999999998</v>
      </c>
      <c r="HR118">
        <v>33.793100000000003</v>
      </c>
      <c r="HS118">
        <v>99.292100000000005</v>
      </c>
      <c r="HT118">
        <v>98.378399999999999</v>
      </c>
    </row>
    <row r="119" spans="1:228" x14ac:dyDescent="0.2">
      <c r="A119">
        <v>104</v>
      </c>
      <c r="B119">
        <v>1669222878.5999999</v>
      </c>
      <c r="C119">
        <v>411</v>
      </c>
      <c r="D119" t="s">
        <v>566</v>
      </c>
      <c r="E119" t="s">
        <v>567</v>
      </c>
      <c r="F119">
        <v>4</v>
      </c>
      <c r="G119">
        <v>1669222876.5999999</v>
      </c>
      <c r="H119">
        <f t="shared" si="34"/>
        <v>2.6612872750498167E-3</v>
      </c>
      <c r="I119">
        <f t="shared" si="35"/>
        <v>2.6612872750498169</v>
      </c>
      <c r="J119">
        <f t="shared" si="36"/>
        <v>18.637381956399885</v>
      </c>
      <c r="K119">
        <f t="shared" si="37"/>
        <v>662.88828571428564</v>
      </c>
      <c r="L119">
        <f t="shared" si="38"/>
        <v>454.61083668293259</v>
      </c>
      <c r="M119">
        <f t="shared" si="39"/>
        <v>45.960899006288273</v>
      </c>
      <c r="N119">
        <f t="shared" si="40"/>
        <v>67.017631551565842</v>
      </c>
      <c r="O119">
        <f t="shared" si="41"/>
        <v>0.15775181097607188</v>
      </c>
      <c r="P119">
        <f t="shared" si="42"/>
        <v>3.6710006784708114</v>
      </c>
      <c r="Q119">
        <f t="shared" si="43"/>
        <v>0.15408025874260972</v>
      </c>
      <c r="R119">
        <f t="shared" si="44"/>
        <v>9.6622918838073502E-2</v>
      </c>
      <c r="S119">
        <f t="shared" si="45"/>
        <v>226.11835804868306</v>
      </c>
      <c r="T119">
        <f t="shared" si="46"/>
        <v>33.390871692169014</v>
      </c>
      <c r="U119">
        <f t="shared" si="47"/>
        <v>33.466642857142858</v>
      </c>
      <c r="V119">
        <f t="shared" si="48"/>
        <v>5.1860928513475404</v>
      </c>
      <c r="W119">
        <f t="shared" si="49"/>
        <v>70.071871623631111</v>
      </c>
      <c r="X119">
        <f t="shared" si="50"/>
        <v>3.5150381754396633</v>
      </c>
      <c r="Y119">
        <f t="shared" si="51"/>
        <v>5.016332651023764</v>
      </c>
      <c r="Z119">
        <f t="shared" si="52"/>
        <v>1.671054675907877</v>
      </c>
      <c r="AA119">
        <f t="shared" si="53"/>
        <v>-117.36276882969692</v>
      </c>
      <c r="AB119">
        <f t="shared" si="54"/>
        <v>-117.37252542593397</v>
      </c>
      <c r="AC119">
        <f t="shared" si="55"/>
        <v>-7.3346938049660411</v>
      </c>
      <c r="AD119">
        <f t="shared" si="56"/>
        <v>-15.951630011913863</v>
      </c>
      <c r="AE119">
        <f t="shared" si="57"/>
        <v>41.861305890934261</v>
      </c>
      <c r="AF119">
        <f t="shared" si="58"/>
        <v>2.6843544771953214</v>
      </c>
      <c r="AG119">
        <f t="shared" si="59"/>
        <v>18.637381956399885</v>
      </c>
      <c r="AH119">
        <v>704.18213135907536</v>
      </c>
      <c r="AI119">
        <v>689.32242424242429</v>
      </c>
      <c r="AJ119">
        <v>1.7031586757012329</v>
      </c>
      <c r="AK119">
        <v>65.850952648887542</v>
      </c>
      <c r="AL119">
        <f t="shared" si="60"/>
        <v>2.6612872750498169</v>
      </c>
      <c r="AM119">
        <v>33.695951834792851</v>
      </c>
      <c r="AN119">
        <v>34.763167032967047</v>
      </c>
      <c r="AO119">
        <v>-5.3557807847192938E-5</v>
      </c>
      <c r="AP119">
        <v>87.460255813304641</v>
      </c>
      <c r="AQ119">
        <v>56</v>
      </c>
      <c r="AR119">
        <v>9</v>
      </c>
      <c r="AS119">
        <f t="shared" si="61"/>
        <v>1</v>
      </c>
      <c r="AT119">
        <f t="shared" si="62"/>
        <v>0</v>
      </c>
      <c r="AU119">
        <f t="shared" si="63"/>
        <v>47187.063650008553</v>
      </c>
      <c r="AV119">
        <f t="shared" si="64"/>
        <v>1200.001428571429</v>
      </c>
      <c r="AW119">
        <f t="shared" si="65"/>
        <v>1025.927692253204</v>
      </c>
      <c r="AX119">
        <f t="shared" si="66"/>
        <v>0.85493872576013896</v>
      </c>
      <c r="AY119">
        <f t="shared" si="67"/>
        <v>0.18843174071706831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1669222876.5999999</v>
      </c>
      <c r="BF119">
        <v>662.88828571428564</v>
      </c>
      <c r="BG119">
        <v>681.01428571428573</v>
      </c>
      <c r="BH119">
        <v>34.768128571428569</v>
      </c>
      <c r="BI119">
        <v>33.691957142857142</v>
      </c>
      <c r="BJ119">
        <v>666.42342857142864</v>
      </c>
      <c r="BK119">
        <v>34.652728571428568</v>
      </c>
      <c r="BL119">
        <v>650.06057142857139</v>
      </c>
      <c r="BM119">
        <v>100.9994285714286</v>
      </c>
      <c r="BN119">
        <v>0.1000070285714286</v>
      </c>
      <c r="BO119">
        <v>32.873585714285717</v>
      </c>
      <c r="BP119">
        <v>33.466642857142858</v>
      </c>
      <c r="BQ119">
        <v>999.89999999999986</v>
      </c>
      <c r="BR119">
        <v>0</v>
      </c>
      <c r="BS119">
        <v>0</v>
      </c>
      <c r="BT119">
        <v>8981.6985714285711</v>
      </c>
      <c r="BU119">
        <v>0</v>
      </c>
      <c r="BV119">
        <v>180.7701428571429</v>
      </c>
      <c r="BW119">
        <v>-18.126057142857139</v>
      </c>
      <c r="BX119">
        <v>686.76599999999985</v>
      </c>
      <c r="BY119">
        <v>704.75885714285721</v>
      </c>
      <c r="BZ119">
        <v>1.0761828571428571</v>
      </c>
      <c r="CA119">
        <v>681.01428571428573</v>
      </c>
      <c r="CB119">
        <v>33.691957142857142</v>
      </c>
      <c r="CC119">
        <v>3.5115599999999998</v>
      </c>
      <c r="CD119">
        <v>3.4028642857142861</v>
      </c>
      <c r="CE119">
        <v>26.675728571428571</v>
      </c>
      <c r="CF119">
        <v>26.14272857142857</v>
      </c>
      <c r="CG119">
        <v>1200.001428571429</v>
      </c>
      <c r="CH119">
        <v>0.49995899999999999</v>
      </c>
      <c r="CI119">
        <v>0.50004099999999996</v>
      </c>
      <c r="CJ119">
        <v>0</v>
      </c>
      <c r="CK119">
        <v>892.32885714285715</v>
      </c>
      <c r="CL119">
        <v>4.9990899999999998</v>
      </c>
      <c r="CM119">
        <v>9846.2314285714274</v>
      </c>
      <c r="CN119">
        <v>9557.7371428571441</v>
      </c>
      <c r="CO119">
        <v>42.625</v>
      </c>
      <c r="CP119">
        <v>44.186999999999998</v>
      </c>
      <c r="CQ119">
        <v>43.401571428571422</v>
      </c>
      <c r="CR119">
        <v>43.186999999999998</v>
      </c>
      <c r="CS119">
        <v>43.936999999999998</v>
      </c>
      <c r="CT119">
        <v>597.45285714285717</v>
      </c>
      <c r="CU119">
        <v>597.54999999999995</v>
      </c>
      <c r="CV119">
        <v>0</v>
      </c>
      <c r="CW119">
        <v>1669222885.8</v>
      </c>
      <c r="CX119">
        <v>0</v>
      </c>
      <c r="CY119">
        <v>1669215309.0999999</v>
      </c>
      <c r="CZ119" t="s">
        <v>356</v>
      </c>
      <c r="DA119">
        <v>1669215309.0999999</v>
      </c>
      <c r="DB119">
        <v>1669215308.0999999</v>
      </c>
      <c r="DC119">
        <v>4</v>
      </c>
      <c r="DD119">
        <v>-3.3000000000000002E-2</v>
      </c>
      <c r="DE119">
        <v>-1.7000000000000001E-2</v>
      </c>
      <c r="DF119">
        <v>-3.2709999999999999</v>
      </c>
      <c r="DG119">
        <v>0.115</v>
      </c>
      <c r="DH119">
        <v>409</v>
      </c>
      <c r="DI119">
        <v>31</v>
      </c>
      <c r="DJ119">
        <v>0.59</v>
      </c>
      <c r="DK119">
        <v>0.22</v>
      </c>
      <c r="DL119">
        <v>-17.934175</v>
      </c>
      <c r="DM119">
        <v>-1.0958116322701521</v>
      </c>
      <c r="DN119">
        <v>0.113354346520105</v>
      </c>
      <c r="DO119">
        <v>0</v>
      </c>
      <c r="DP119">
        <v>1.07369</v>
      </c>
      <c r="DQ119">
        <v>-7.8911819887689672E-4</v>
      </c>
      <c r="DR119">
        <v>6.7669771685738506E-3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365</v>
      </c>
      <c r="EA119">
        <v>3.2963499999999999</v>
      </c>
      <c r="EB119">
        <v>2.62507</v>
      </c>
      <c r="EC119">
        <v>0.14256099999999999</v>
      </c>
      <c r="ED119">
        <v>0.14358099999999999</v>
      </c>
      <c r="EE119">
        <v>0.14124</v>
      </c>
      <c r="EF119">
        <v>0.13667599999999999</v>
      </c>
      <c r="EG119">
        <v>25973.1</v>
      </c>
      <c r="EH119">
        <v>26412.2</v>
      </c>
      <c r="EI119">
        <v>28185</v>
      </c>
      <c r="EJ119">
        <v>29687.599999999999</v>
      </c>
      <c r="EK119">
        <v>33295.599999999999</v>
      </c>
      <c r="EL119">
        <v>35571</v>
      </c>
      <c r="EM119">
        <v>39769.5</v>
      </c>
      <c r="EN119">
        <v>42418.8</v>
      </c>
      <c r="EO119">
        <v>2.12487</v>
      </c>
      <c r="EP119">
        <v>2.1470500000000001</v>
      </c>
      <c r="EQ119">
        <v>0.14554700000000001</v>
      </c>
      <c r="ER119">
        <v>0</v>
      </c>
      <c r="ES119">
        <v>31.105799999999999</v>
      </c>
      <c r="ET119">
        <v>999.9</v>
      </c>
      <c r="EU119">
        <v>62</v>
      </c>
      <c r="EV119">
        <v>38.700000000000003</v>
      </c>
      <c r="EW119">
        <v>42.441899999999997</v>
      </c>
      <c r="EX119">
        <v>56.790900000000001</v>
      </c>
      <c r="EY119">
        <v>-1.46234</v>
      </c>
      <c r="EZ119">
        <v>2</v>
      </c>
      <c r="FA119">
        <v>0.491672</v>
      </c>
      <c r="FB119">
        <v>0.26938499999999999</v>
      </c>
      <c r="FC119">
        <v>20.271999999999998</v>
      </c>
      <c r="FD119">
        <v>5.2196899999999999</v>
      </c>
      <c r="FE119">
        <v>12.005000000000001</v>
      </c>
      <c r="FF119">
        <v>4.9862000000000002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1.86585</v>
      </c>
      <c r="FM119">
        <v>1.8622099999999999</v>
      </c>
      <c r="FN119">
        <v>1.86432</v>
      </c>
      <c r="FO119">
        <v>1.8603499999999999</v>
      </c>
      <c r="FP119">
        <v>1.86111</v>
      </c>
      <c r="FQ119">
        <v>1.8602000000000001</v>
      </c>
      <c r="FR119">
        <v>1.86188</v>
      </c>
      <c r="FS119">
        <v>1.8584400000000001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-3.5390000000000001</v>
      </c>
      <c r="GH119">
        <v>0.11550000000000001</v>
      </c>
      <c r="GI119">
        <v>-2.7106589400944232</v>
      </c>
      <c r="GJ119">
        <v>-1.6100910332537859E-3</v>
      </c>
      <c r="GK119">
        <v>7.0186618486508772E-7</v>
      </c>
      <c r="GL119">
        <v>-2.134652460378022E-10</v>
      </c>
      <c r="GM119">
        <v>0.1154050000000026</v>
      </c>
      <c r="GN119">
        <v>0</v>
      </c>
      <c r="GO119">
        <v>0</v>
      </c>
      <c r="GP119">
        <v>0</v>
      </c>
      <c r="GQ119">
        <v>5</v>
      </c>
      <c r="GR119">
        <v>2079</v>
      </c>
      <c r="GS119">
        <v>3</v>
      </c>
      <c r="GT119">
        <v>29</v>
      </c>
      <c r="GU119">
        <v>126.2</v>
      </c>
      <c r="GV119">
        <v>126.2</v>
      </c>
      <c r="GW119">
        <v>2.05078</v>
      </c>
      <c r="GX119">
        <v>2.5659200000000002</v>
      </c>
      <c r="GY119">
        <v>2.04834</v>
      </c>
      <c r="GZ119">
        <v>2.6025399999999999</v>
      </c>
      <c r="HA119">
        <v>2.1972700000000001</v>
      </c>
      <c r="HB119">
        <v>2.3339799999999999</v>
      </c>
      <c r="HC119">
        <v>42.032899999999998</v>
      </c>
      <c r="HD119">
        <v>14.333399999999999</v>
      </c>
      <c r="HE119">
        <v>18</v>
      </c>
      <c r="HF119">
        <v>630.38599999999997</v>
      </c>
      <c r="HG119">
        <v>718.61900000000003</v>
      </c>
      <c r="HH119">
        <v>30.999199999999998</v>
      </c>
      <c r="HI119">
        <v>33.605200000000004</v>
      </c>
      <c r="HJ119">
        <v>29.999400000000001</v>
      </c>
      <c r="HK119">
        <v>33.6021</v>
      </c>
      <c r="HL119">
        <v>33.610900000000001</v>
      </c>
      <c r="HM119">
        <v>41.105499999999999</v>
      </c>
      <c r="HN119">
        <v>25.312200000000001</v>
      </c>
      <c r="HO119">
        <v>35.645299999999999</v>
      </c>
      <c r="HP119">
        <v>31</v>
      </c>
      <c r="HQ119">
        <v>698.75599999999997</v>
      </c>
      <c r="HR119">
        <v>33.795000000000002</v>
      </c>
      <c r="HS119">
        <v>99.294399999999996</v>
      </c>
      <c r="HT119">
        <v>98.379800000000003</v>
      </c>
    </row>
    <row r="120" spans="1:228" x14ac:dyDescent="0.2">
      <c r="A120">
        <v>105</v>
      </c>
      <c r="B120">
        <v>1669222882.5999999</v>
      </c>
      <c r="C120">
        <v>415</v>
      </c>
      <c r="D120" t="s">
        <v>568</v>
      </c>
      <c r="E120" t="s">
        <v>569</v>
      </c>
      <c r="F120">
        <v>4</v>
      </c>
      <c r="G120">
        <v>1669222880.2874999</v>
      </c>
      <c r="H120">
        <f t="shared" si="34"/>
        <v>2.6725583532825072E-3</v>
      </c>
      <c r="I120">
        <f t="shared" si="35"/>
        <v>2.6725583532825072</v>
      </c>
      <c r="J120">
        <f t="shared" si="36"/>
        <v>18.596628621450499</v>
      </c>
      <c r="K120">
        <f t="shared" si="37"/>
        <v>668.95112500000005</v>
      </c>
      <c r="L120">
        <f t="shared" si="38"/>
        <v>461.41207681285556</v>
      </c>
      <c r="M120">
        <f t="shared" si="39"/>
        <v>46.649231663774557</v>
      </c>
      <c r="N120">
        <f t="shared" si="40"/>
        <v>67.631641151266408</v>
      </c>
      <c r="O120">
        <f t="shared" si="41"/>
        <v>0.15818333176174329</v>
      </c>
      <c r="P120">
        <f t="shared" si="42"/>
        <v>3.6739688357650278</v>
      </c>
      <c r="Q120">
        <f t="shared" si="43"/>
        <v>0.15449482594504288</v>
      </c>
      <c r="R120">
        <f t="shared" si="44"/>
        <v>9.6883500265180666E-2</v>
      </c>
      <c r="S120">
        <f t="shared" si="45"/>
        <v>226.11931457232802</v>
      </c>
      <c r="T120">
        <f t="shared" si="46"/>
        <v>33.381486674651001</v>
      </c>
      <c r="U120">
        <f t="shared" si="47"/>
        <v>33.473437500000003</v>
      </c>
      <c r="V120">
        <f t="shared" si="48"/>
        <v>5.1880663882518219</v>
      </c>
      <c r="W120">
        <f t="shared" si="49"/>
        <v>70.085736436952786</v>
      </c>
      <c r="X120">
        <f t="shared" si="50"/>
        <v>3.5144218473124362</v>
      </c>
      <c r="Y120">
        <f t="shared" si="51"/>
        <v>5.0144608960111512</v>
      </c>
      <c r="Z120">
        <f t="shared" si="52"/>
        <v>1.6736445409393856</v>
      </c>
      <c r="AA120">
        <f t="shared" si="53"/>
        <v>-117.85982337975857</v>
      </c>
      <c r="AB120">
        <f t="shared" si="54"/>
        <v>-120.12759038783958</v>
      </c>
      <c r="AC120">
        <f t="shared" si="55"/>
        <v>-7.5008012590258222</v>
      </c>
      <c r="AD120">
        <f t="shared" si="56"/>
        <v>-19.36890045429594</v>
      </c>
      <c r="AE120">
        <f t="shared" si="57"/>
        <v>42.009340247071357</v>
      </c>
      <c r="AF120">
        <f t="shared" si="58"/>
        <v>2.6152660211544583</v>
      </c>
      <c r="AG120">
        <f t="shared" si="59"/>
        <v>18.596628621450499</v>
      </c>
      <c r="AH120">
        <v>711.03934884880721</v>
      </c>
      <c r="AI120">
        <v>696.15015151515138</v>
      </c>
      <c r="AJ120">
        <v>1.7144945757592811</v>
      </c>
      <c r="AK120">
        <v>65.850952648887542</v>
      </c>
      <c r="AL120">
        <f t="shared" si="60"/>
        <v>2.6725583532825072</v>
      </c>
      <c r="AM120">
        <v>33.689055462306051</v>
      </c>
      <c r="AN120">
        <v>34.762191208791222</v>
      </c>
      <c r="AO120">
        <v>-3.0255341650046541E-4</v>
      </c>
      <c r="AP120">
        <v>87.460255813304641</v>
      </c>
      <c r="AQ120">
        <v>56</v>
      </c>
      <c r="AR120">
        <v>9</v>
      </c>
      <c r="AS120">
        <f t="shared" si="61"/>
        <v>1</v>
      </c>
      <c r="AT120">
        <f t="shared" si="62"/>
        <v>0</v>
      </c>
      <c r="AU120">
        <f t="shared" si="63"/>
        <v>47241.15280582245</v>
      </c>
      <c r="AV120">
        <f t="shared" si="64"/>
        <v>1200.00875</v>
      </c>
      <c r="AW120">
        <f t="shared" si="65"/>
        <v>1025.9337324208952</v>
      </c>
      <c r="AX120">
        <f t="shared" si="66"/>
        <v>0.85493854309053607</v>
      </c>
      <c r="AY120">
        <f t="shared" si="67"/>
        <v>0.18843138816473465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1669222880.2874999</v>
      </c>
      <c r="BF120">
        <v>668.95112500000005</v>
      </c>
      <c r="BG120">
        <v>687.12737500000003</v>
      </c>
      <c r="BH120">
        <v>34.761487500000001</v>
      </c>
      <c r="BI120">
        <v>33.712937500000002</v>
      </c>
      <c r="BJ120">
        <v>672.49225000000001</v>
      </c>
      <c r="BK120">
        <v>34.646075000000003</v>
      </c>
      <c r="BL120">
        <v>650.01762499999995</v>
      </c>
      <c r="BM120">
        <v>101.001125</v>
      </c>
      <c r="BN120">
        <v>9.9895125000000001E-2</v>
      </c>
      <c r="BO120">
        <v>32.866950000000003</v>
      </c>
      <c r="BP120">
        <v>33.473437500000003</v>
      </c>
      <c r="BQ120">
        <v>999.9</v>
      </c>
      <c r="BR120">
        <v>0</v>
      </c>
      <c r="BS120">
        <v>0</v>
      </c>
      <c r="BT120">
        <v>8991.7975000000006</v>
      </c>
      <c r="BU120">
        <v>0</v>
      </c>
      <c r="BV120">
        <v>184.20400000000001</v>
      </c>
      <c r="BW120">
        <v>-18.176124999999999</v>
      </c>
      <c r="BX120">
        <v>693.04250000000002</v>
      </c>
      <c r="BY120">
        <v>711.101</v>
      </c>
      <c r="BZ120">
        <v>1.04856375</v>
      </c>
      <c r="CA120">
        <v>687.12737500000003</v>
      </c>
      <c r="CB120">
        <v>33.712937500000002</v>
      </c>
      <c r="CC120">
        <v>3.5109474999999999</v>
      </c>
      <c r="CD120">
        <v>3.40504125</v>
      </c>
      <c r="CE120">
        <v>26.672762500000001</v>
      </c>
      <c r="CF120">
        <v>26.1535625</v>
      </c>
      <c r="CG120">
        <v>1200.00875</v>
      </c>
      <c r="CH120">
        <v>0.49996449999999998</v>
      </c>
      <c r="CI120">
        <v>0.50003550000000008</v>
      </c>
      <c r="CJ120">
        <v>0</v>
      </c>
      <c r="CK120">
        <v>893.3175</v>
      </c>
      <c r="CL120">
        <v>4.9990899999999998</v>
      </c>
      <c r="CM120">
        <v>9945.5462499999994</v>
      </c>
      <c r="CN120">
        <v>9557.7887499999997</v>
      </c>
      <c r="CO120">
        <v>42.625</v>
      </c>
      <c r="CP120">
        <v>44.186999999999998</v>
      </c>
      <c r="CQ120">
        <v>43.382750000000001</v>
      </c>
      <c r="CR120">
        <v>43.186999999999998</v>
      </c>
      <c r="CS120">
        <v>43.976374999999997</v>
      </c>
      <c r="CT120">
        <v>597.46375</v>
      </c>
      <c r="CU120">
        <v>597.5462500000001</v>
      </c>
      <c r="CV120">
        <v>0</v>
      </c>
      <c r="CW120">
        <v>1669222889.4000001</v>
      </c>
      <c r="CX120">
        <v>0</v>
      </c>
      <c r="CY120">
        <v>1669215309.0999999</v>
      </c>
      <c r="CZ120" t="s">
        <v>356</v>
      </c>
      <c r="DA120">
        <v>1669215309.0999999</v>
      </c>
      <c r="DB120">
        <v>1669215308.0999999</v>
      </c>
      <c r="DC120">
        <v>4</v>
      </c>
      <c r="DD120">
        <v>-3.3000000000000002E-2</v>
      </c>
      <c r="DE120">
        <v>-1.7000000000000001E-2</v>
      </c>
      <c r="DF120">
        <v>-3.2709999999999999</v>
      </c>
      <c r="DG120">
        <v>0.115</v>
      </c>
      <c r="DH120">
        <v>409</v>
      </c>
      <c r="DI120">
        <v>31</v>
      </c>
      <c r="DJ120">
        <v>0.59</v>
      </c>
      <c r="DK120">
        <v>0.22</v>
      </c>
      <c r="DL120">
        <v>-18.007365</v>
      </c>
      <c r="DM120">
        <v>-1.0772330206378919</v>
      </c>
      <c r="DN120">
        <v>0.1112953919755891</v>
      </c>
      <c r="DO120">
        <v>0</v>
      </c>
      <c r="DP120">
        <v>1.0714300000000001</v>
      </c>
      <c r="DQ120">
        <v>-4.1781838649154322E-2</v>
      </c>
      <c r="DR120">
        <v>1.0187709997835611E-2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365</v>
      </c>
      <c r="EA120">
        <v>3.29617</v>
      </c>
      <c r="EB120">
        <v>2.6252300000000002</v>
      </c>
      <c r="EC120">
        <v>0.14353199999999999</v>
      </c>
      <c r="ED120">
        <v>0.14455100000000001</v>
      </c>
      <c r="EE120">
        <v>0.14124600000000001</v>
      </c>
      <c r="EF120">
        <v>0.136874</v>
      </c>
      <c r="EG120">
        <v>25943.5</v>
      </c>
      <c r="EH120">
        <v>26381.8</v>
      </c>
      <c r="EI120">
        <v>28184.9</v>
      </c>
      <c r="EJ120">
        <v>29687.1</v>
      </c>
      <c r="EK120">
        <v>33295</v>
      </c>
      <c r="EL120">
        <v>35562.1</v>
      </c>
      <c r="EM120">
        <v>39769</v>
      </c>
      <c r="EN120">
        <v>42417.7</v>
      </c>
      <c r="EO120">
        <v>2.1243300000000001</v>
      </c>
      <c r="EP120">
        <v>2.1474799999999998</v>
      </c>
      <c r="EQ120">
        <v>0.14629200000000001</v>
      </c>
      <c r="ER120">
        <v>0</v>
      </c>
      <c r="ES120">
        <v>31.107900000000001</v>
      </c>
      <c r="ET120">
        <v>999.9</v>
      </c>
      <c r="EU120">
        <v>62</v>
      </c>
      <c r="EV120">
        <v>38.700000000000003</v>
      </c>
      <c r="EW120">
        <v>42.441200000000002</v>
      </c>
      <c r="EX120">
        <v>56.940899999999999</v>
      </c>
      <c r="EY120">
        <v>-1.6226</v>
      </c>
      <c r="EZ120">
        <v>2</v>
      </c>
      <c r="FA120">
        <v>0.49117899999999998</v>
      </c>
      <c r="FB120">
        <v>0.26202900000000001</v>
      </c>
      <c r="FC120">
        <v>20.272200000000002</v>
      </c>
      <c r="FD120">
        <v>5.2196899999999999</v>
      </c>
      <c r="FE120">
        <v>12.004899999999999</v>
      </c>
      <c r="FF120">
        <v>4.9862500000000001</v>
      </c>
      <c r="FG120">
        <v>3.2845499999999999</v>
      </c>
      <c r="FH120">
        <v>9999</v>
      </c>
      <c r="FI120">
        <v>9999</v>
      </c>
      <c r="FJ120">
        <v>9999</v>
      </c>
      <c r="FK120">
        <v>999.9</v>
      </c>
      <c r="FL120">
        <v>1.8658600000000001</v>
      </c>
      <c r="FM120">
        <v>1.8622000000000001</v>
      </c>
      <c r="FN120">
        <v>1.8643000000000001</v>
      </c>
      <c r="FO120">
        <v>1.8603499999999999</v>
      </c>
      <c r="FP120">
        <v>1.86111</v>
      </c>
      <c r="FQ120">
        <v>1.8602000000000001</v>
      </c>
      <c r="FR120">
        <v>1.86188</v>
      </c>
      <c r="FS120">
        <v>1.85846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-3.544</v>
      </c>
      <c r="GH120">
        <v>0.1154</v>
      </c>
      <c r="GI120">
        <v>-2.7106589400944232</v>
      </c>
      <c r="GJ120">
        <v>-1.6100910332537859E-3</v>
      </c>
      <c r="GK120">
        <v>7.0186618486508772E-7</v>
      </c>
      <c r="GL120">
        <v>-2.134652460378022E-10</v>
      </c>
      <c r="GM120">
        <v>0.1154050000000026</v>
      </c>
      <c r="GN120">
        <v>0</v>
      </c>
      <c r="GO120">
        <v>0</v>
      </c>
      <c r="GP120">
        <v>0</v>
      </c>
      <c r="GQ120">
        <v>5</v>
      </c>
      <c r="GR120">
        <v>2079</v>
      </c>
      <c r="GS120">
        <v>3</v>
      </c>
      <c r="GT120">
        <v>29</v>
      </c>
      <c r="GU120">
        <v>126.2</v>
      </c>
      <c r="GV120">
        <v>126.2</v>
      </c>
      <c r="GW120">
        <v>2.0678700000000001</v>
      </c>
      <c r="GX120">
        <v>2.5793499999999998</v>
      </c>
      <c r="GY120">
        <v>2.04834</v>
      </c>
      <c r="GZ120">
        <v>2.6037599999999999</v>
      </c>
      <c r="HA120">
        <v>2.1972700000000001</v>
      </c>
      <c r="HB120">
        <v>2.2827099999999998</v>
      </c>
      <c r="HC120">
        <v>42.032899999999998</v>
      </c>
      <c r="HD120">
        <v>14.3247</v>
      </c>
      <c r="HE120">
        <v>18</v>
      </c>
      <c r="HF120">
        <v>629.91099999999994</v>
      </c>
      <c r="HG120">
        <v>718.94500000000005</v>
      </c>
      <c r="HH120">
        <v>30.9985</v>
      </c>
      <c r="HI120">
        <v>33.599200000000003</v>
      </c>
      <c r="HJ120">
        <v>29.999500000000001</v>
      </c>
      <c r="HK120">
        <v>33.596800000000002</v>
      </c>
      <c r="HL120">
        <v>33.604799999999997</v>
      </c>
      <c r="HM120">
        <v>41.4343</v>
      </c>
      <c r="HN120">
        <v>25.312200000000001</v>
      </c>
      <c r="HO120">
        <v>35.645299999999999</v>
      </c>
      <c r="HP120">
        <v>31</v>
      </c>
      <c r="HQ120">
        <v>705.45100000000002</v>
      </c>
      <c r="HR120">
        <v>33.797400000000003</v>
      </c>
      <c r="HS120">
        <v>99.293499999999995</v>
      </c>
      <c r="HT120">
        <v>98.377799999999993</v>
      </c>
    </row>
    <row r="121" spans="1:228" x14ac:dyDescent="0.2">
      <c r="A121">
        <v>106</v>
      </c>
      <c r="B121">
        <v>1669222886.5999999</v>
      </c>
      <c r="C121">
        <v>419</v>
      </c>
      <c r="D121" t="s">
        <v>570</v>
      </c>
      <c r="E121" t="s">
        <v>571</v>
      </c>
      <c r="F121">
        <v>4</v>
      </c>
      <c r="G121">
        <v>1669222884.5999999</v>
      </c>
      <c r="H121">
        <f t="shared" si="34"/>
        <v>2.5980465517476685E-3</v>
      </c>
      <c r="I121">
        <f t="shared" si="35"/>
        <v>2.5980465517476685</v>
      </c>
      <c r="J121">
        <f t="shared" si="36"/>
        <v>18.618078912435394</v>
      </c>
      <c r="K121">
        <f t="shared" si="37"/>
        <v>676.16328571428573</v>
      </c>
      <c r="L121">
        <f t="shared" si="38"/>
        <v>462.88564913363439</v>
      </c>
      <c r="M121">
        <f t="shared" si="39"/>
        <v>46.798360584457676</v>
      </c>
      <c r="N121">
        <f t="shared" si="40"/>
        <v>68.361015983222757</v>
      </c>
      <c r="O121">
        <f t="shared" si="41"/>
        <v>0.15377601965817495</v>
      </c>
      <c r="P121">
        <f t="shared" si="42"/>
        <v>3.6660773200199572</v>
      </c>
      <c r="Q121">
        <f t="shared" si="43"/>
        <v>0.15028042269747693</v>
      </c>
      <c r="R121">
        <f t="shared" si="44"/>
        <v>9.4232711471191444E-2</v>
      </c>
      <c r="S121">
        <f t="shared" si="45"/>
        <v>226.11910552194036</v>
      </c>
      <c r="T121">
        <f t="shared" si="46"/>
        <v>33.397470523404934</v>
      </c>
      <c r="U121">
        <f t="shared" si="47"/>
        <v>33.476371428571433</v>
      </c>
      <c r="V121">
        <f t="shared" si="48"/>
        <v>5.1889187639294967</v>
      </c>
      <c r="W121">
        <f t="shared" si="49"/>
        <v>70.126534631986701</v>
      </c>
      <c r="X121">
        <f t="shared" si="50"/>
        <v>3.5163278035125889</v>
      </c>
      <c r="Y121">
        <f t="shared" si="51"/>
        <v>5.0142614660281417</v>
      </c>
      <c r="Z121">
        <f t="shared" si="52"/>
        <v>1.6725909604169078</v>
      </c>
      <c r="AA121">
        <f t="shared" si="53"/>
        <v>-114.57385293207219</v>
      </c>
      <c r="AB121">
        <f t="shared" si="54"/>
        <v>-120.58920346298076</v>
      </c>
      <c r="AC121">
        <f t="shared" si="55"/>
        <v>-7.5459150237913173</v>
      </c>
      <c r="AD121">
        <f t="shared" si="56"/>
        <v>-16.589865896903902</v>
      </c>
      <c r="AE121">
        <f t="shared" si="57"/>
        <v>42.15195250184307</v>
      </c>
      <c r="AF121">
        <f t="shared" si="58"/>
        <v>2.4779675676157362</v>
      </c>
      <c r="AG121">
        <f t="shared" si="59"/>
        <v>18.618078912435394</v>
      </c>
      <c r="AH121">
        <v>718.05405960425821</v>
      </c>
      <c r="AI121">
        <v>703.10960606060564</v>
      </c>
      <c r="AJ121">
        <v>1.7258819138117121</v>
      </c>
      <c r="AK121">
        <v>65.850952648887542</v>
      </c>
      <c r="AL121">
        <f t="shared" si="60"/>
        <v>2.5980465517476685</v>
      </c>
      <c r="AM121">
        <v>33.752542643363462</v>
      </c>
      <c r="AN121">
        <v>34.794114285714308</v>
      </c>
      <c r="AO121">
        <v>2.2684447058113801E-6</v>
      </c>
      <c r="AP121">
        <v>87.460255813304641</v>
      </c>
      <c r="AQ121">
        <v>56</v>
      </c>
      <c r="AR121">
        <v>9</v>
      </c>
      <c r="AS121">
        <f t="shared" si="61"/>
        <v>1</v>
      </c>
      <c r="AT121">
        <f t="shared" si="62"/>
        <v>0</v>
      </c>
      <c r="AU121">
        <f t="shared" si="63"/>
        <v>47100.22116828859</v>
      </c>
      <c r="AV121">
        <f t="shared" si="64"/>
        <v>1200.01</v>
      </c>
      <c r="AW121">
        <f t="shared" si="65"/>
        <v>1025.9345707367565</v>
      </c>
      <c r="AX121">
        <f t="shared" si="66"/>
        <v>0.85493835112770444</v>
      </c>
      <c r="AY121">
        <f t="shared" si="67"/>
        <v>0.18843101767646966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1669222884.5999999</v>
      </c>
      <c r="BF121">
        <v>676.16328571428573</v>
      </c>
      <c r="BG121">
        <v>694.36757142857152</v>
      </c>
      <c r="BH121">
        <v>34.780228571428573</v>
      </c>
      <c r="BI121">
        <v>33.786771428571427</v>
      </c>
      <c r="BJ121">
        <v>679.71128571428562</v>
      </c>
      <c r="BK121">
        <v>34.664814285714293</v>
      </c>
      <c r="BL121">
        <v>650.03457142857144</v>
      </c>
      <c r="BM121">
        <v>101.0011428571429</v>
      </c>
      <c r="BN121">
        <v>0.10019971428571429</v>
      </c>
      <c r="BO121">
        <v>32.866242857142858</v>
      </c>
      <c r="BP121">
        <v>33.476371428571433</v>
      </c>
      <c r="BQ121">
        <v>999.89999999999986</v>
      </c>
      <c r="BR121">
        <v>0</v>
      </c>
      <c r="BS121">
        <v>0</v>
      </c>
      <c r="BT121">
        <v>8964.5542857142846</v>
      </c>
      <c r="BU121">
        <v>0</v>
      </c>
      <c r="BV121">
        <v>191.642</v>
      </c>
      <c r="BW121">
        <v>-18.20401428571429</v>
      </c>
      <c r="BX121">
        <v>700.5278571428571</v>
      </c>
      <c r="BY121">
        <v>718.64814285714294</v>
      </c>
      <c r="BZ121">
        <v>0.99343714285714291</v>
      </c>
      <c r="CA121">
        <v>694.36757142857152</v>
      </c>
      <c r="CB121">
        <v>33.786771428571427</v>
      </c>
      <c r="CC121">
        <v>3.5128442857142859</v>
      </c>
      <c r="CD121">
        <v>3.4125071428571441</v>
      </c>
      <c r="CE121">
        <v>26.68194285714285</v>
      </c>
      <c r="CF121">
        <v>26.190614285714279</v>
      </c>
      <c r="CG121">
        <v>1200.01</v>
      </c>
      <c r="CH121">
        <v>0.49997200000000003</v>
      </c>
      <c r="CI121">
        <v>0.50002800000000003</v>
      </c>
      <c r="CJ121">
        <v>0</v>
      </c>
      <c r="CK121">
        <v>894.29957142857131</v>
      </c>
      <c r="CL121">
        <v>4.9990899999999998</v>
      </c>
      <c r="CM121">
        <v>10044.32857142857</v>
      </c>
      <c r="CN121">
        <v>9557.8314285714278</v>
      </c>
      <c r="CO121">
        <v>42.625</v>
      </c>
      <c r="CP121">
        <v>44.186999999999998</v>
      </c>
      <c r="CQ121">
        <v>43.436999999999998</v>
      </c>
      <c r="CR121">
        <v>43.169285714285706</v>
      </c>
      <c r="CS121">
        <v>43.982000000000014</v>
      </c>
      <c r="CT121">
        <v>597.47142857142876</v>
      </c>
      <c r="CU121">
        <v>597.53857142857134</v>
      </c>
      <c r="CV121">
        <v>0</v>
      </c>
      <c r="CW121">
        <v>1669222893.5999999</v>
      </c>
      <c r="CX121">
        <v>0</v>
      </c>
      <c r="CY121">
        <v>1669215309.0999999</v>
      </c>
      <c r="CZ121" t="s">
        <v>356</v>
      </c>
      <c r="DA121">
        <v>1669215309.0999999</v>
      </c>
      <c r="DB121">
        <v>1669215308.0999999</v>
      </c>
      <c r="DC121">
        <v>4</v>
      </c>
      <c r="DD121">
        <v>-3.3000000000000002E-2</v>
      </c>
      <c r="DE121">
        <v>-1.7000000000000001E-2</v>
      </c>
      <c r="DF121">
        <v>-3.2709999999999999</v>
      </c>
      <c r="DG121">
        <v>0.115</v>
      </c>
      <c r="DH121">
        <v>409</v>
      </c>
      <c r="DI121">
        <v>31</v>
      </c>
      <c r="DJ121">
        <v>0.59</v>
      </c>
      <c r="DK121">
        <v>0.22</v>
      </c>
      <c r="DL121">
        <v>-18.072321951219511</v>
      </c>
      <c r="DM121">
        <v>-1.123089198606289</v>
      </c>
      <c r="DN121">
        <v>0.1170791841951529</v>
      </c>
      <c r="DO121">
        <v>0</v>
      </c>
      <c r="DP121">
        <v>1.0540782926829271</v>
      </c>
      <c r="DQ121">
        <v>-0.2223536236933798</v>
      </c>
      <c r="DR121">
        <v>3.0475467438936091E-2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357</v>
      </c>
      <c r="EA121">
        <v>3.2962799999999999</v>
      </c>
      <c r="EB121">
        <v>2.625</v>
      </c>
      <c r="EC121">
        <v>0.14450299999999999</v>
      </c>
      <c r="ED121">
        <v>0.145507</v>
      </c>
      <c r="EE121">
        <v>0.14133399999999999</v>
      </c>
      <c r="EF121">
        <v>0.136986</v>
      </c>
      <c r="EG121">
        <v>25914</v>
      </c>
      <c r="EH121">
        <v>26352.3</v>
      </c>
      <c r="EI121">
        <v>28184.9</v>
      </c>
      <c r="EJ121">
        <v>29687.1</v>
      </c>
      <c r="EK121">
        <v>33291.599999999999</v>
      </c>
      <c r="EL121">
        <v>35557.5</v>
      </c>
      <c r="EM121">
        <v>39768.9</v>
      </c>
      <c r="EN121">
        <v>42417.7</v>
      </c>
      <c r="EO121">
        <v>2.1249500000000001</v>
      </c>
      <c r="EP121">
        <v>2.1478299999999999</v>
      </c>
      <c r="EQ121">
        <v>0.14599400000000001</v>
      </c>
      <c r="ER121">
        <v>0</v>
      </c>
      <c r="ES121">
        <v>31.110600000000002</v>
      </c>
      <c r="ET121">
        <v>999.9</v>
      </c>
      <c r="EU121">
        <v>61.9</v>
      </c>
      <c r="EV121">
        <v>38.700000000000003</v>
      </c>
      <c r="EW121">
        <v>42.378900000000002</v>
      </c>
      <c r="EX121">
        <v>57.030900000000003</v>
      </c>
      <c r="EY121">
        <v>-1.5344500000000001</v>
      </c>
      <c r="EZ121">
        <v>2</v>
      </c>
      <c r="FA121">
        <v>0.49066100000000001</v>
      </c>
      <c r="FB121">
        <v>0.25727899999999998</v>
      </c>
      <c r="FC121">
        <v>20.271999999999998</v>
      </c>
      <c r="FD121">
        <v>5.2193899999999998</v>
      </c>
      <c r="FE121">
        <v>12.004899999999999</v>
      </c>
      <c r="FF121">
        <v>4.9862000000000002</v>
      </c>
      <c r="FG121">
        <v>3.2845800000000001</v>
      </c>
      <c r="FH121">
        <v>9999</v>
      </c>
      <c r="FI121">
        <v>9999</v>
      </c>
      <c r="FJ121">
        <v>9999</v>
      </c>
      <c r="FK121">
        <v>999.9</v>
      </c>
      <c r="FL121">
        <v>1.8658600000000001</v>
      </c>
      <c r="FM121">
        <v>1.86219</v>
      </c>
      <c r="FN121">
        <v>1.86432</v>
      </c>
      <c r="FO121">
        <v>1.8603499999999999</v>
      </c>
      <c r="FP121">
        <v>1.86111</v>
      </c>
      <c r="FQ121">
        <v>1.8602000000000001</v>
      </c>
      <c r="FR121">
        <v>1.86188</v>
      </c>
      <c r="FS121">
        <v>1.85843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-3.5510000000000002</v>
      </c>
      <c r="GH121">
        <v>0.1154</v>
      </c>
      <c r="GI121">
        <v>-2.7106589400944232</v>
      </c>
      <c r="GJ121">
        <v>-1.6100910332537859E-3</v>
      </c>
      <c r="GK121">
        <v>7.0186618486508772E-7</v>
      </c>
      <c r="GL121">
        <v>-2.134652460378022E-10</v>
      </c>
      <c r="GM121">
        <v>0.1154050000000026</v>
      </c>
      <c r="GN121">
        <v>0</v>
      </c>
      <c r="GO121">
        <v>0</v>
      </c>
      <c r="GP121">
        <v>0</v>
      </c>
      <c r="GQ121">
        <v>5</v>
      </c>
      <c r="GR121">
        <v>2079</v>
      </c>
      <c r="GS121">
        <v>3</v>
      </c>
      <c r="GT121">
        <v>29</v>
      </c>
      <c r="GU121">
        <v>126.3</v>
      </c>
      <c r="GV121">
        <v>126.3</v>
      </c>
      <c r="GW121">
        <v>2.0837400000000001</v>
      </c>
      <c r="GX121">
        <v>2.5634800000000002</v>
      </c>
      <c r="GY121">
        <v>2.04834</v>
      </c>
      <c r="GZ121">
        <v>2.6037599999999999</v>
      </c>
      <c r="HA121">
        <v>2.1972700000000001</v>
      </c>
      <c r="HB121">
        <v>2.3278799999999999</v>
      </c>
      <c r="HC121">
        <v>42.006500000000003</v>
      </c>
      <c r="HD121">
        <v>14.333399999999999</v>
      </c>
      <c r="HE121">
        <v>18</v>
      </c>
      <c r="HF121">
        <v>630.33900000000006</v>
      </c>
      <c r="HG121">
        <v>719.21600000000001</v>
      </c>
      <c r="HH121">
        <v>30.998699999999999</v>
      </c>
      <c r="HI121">
        <v>33.594700000000003</v>
      </c>
      <c r="HJ121">
        <v>29.999500000000001</v>
      </c>
      <c r="HK121">
        <v>33.5916</v>
      </c>
      <c r="HL121">
        <v>33.600200000000001</v>
      </c>
      <c r="HM121">
        <v>41.762799999999999</v>
      </c>
      <c r="HN121">
        <v>25.312200000000001</v>
      </c>
      <c r="HO121">
        <v>35.645299999999999</v>
      </c>
      <c r="HP121">
        <v>31</v>
      </c>
      <c r="HQ121">
        <v>712.13800000000003</v>
      </c>
      <c r="HR121">
        <v>33.797400000000003</v>
      </c>
      <c r="HS121">
        <v>99.293199999999999</v>
      </c>
      <c r="HT121">
        <v>98.377799999999993</v>
      </c>
    </row>
    <row r="122" spans="1:228" x14ac:dyDescent="0.2">
      <c r="A122">
        <v>107</v>
      </c>
      <c r="B122">
        <v>1669222890.5999999</v>
      </c>
      <c r="C122">
        <v>423</v>
      </c>
      <c r="D122" t="s">
        <v>572</v>
      </c>
      <c r="E122" t="s">
        <v>573</v>
      </c>
      <c r="F122">
        <v>4</v>
      </c>
      <c r="G122">
        <v>1669222888.2874999</v>
      </c>
      <c r="H122">
        <f t="shared" si="34"/>
        <v>2.6644168044604975E-3</v>
      </c>
      <c r="I122">
        <f t="shared" si="35"/>
        <v>2.6644168044604974</v>
      </c>
      <c r="J122">
        <f t="shared" si="36"/>
        <v>18.841980870084871</v>
      </c>
      <c r="K122">
        <f t="shared" si="37"/>
        <v>682.2204999999999</v>
      </c>
      <c r="L122">
        <f t="shared" si="38"/>
        <v>471.84744217317188</v>
      </c>
      <c r="M122">
        <f t="shared" si="39"/>
        <v>47.703754462801619</v>
      </c>
      <c r="N122">
        <f t="shared" si="40"/>
        <v>68.97246082674674</v>
      </c>
      <c r="O122">
        <f t="shared" si="41"/>
        <v>0.1581699517483775</v>
      </c>
      <c r="P122">
        <f t="shared" si="42"/>
        <v>3.6690296734173153</v>
      </c>
      <c r="Q122">
        <f t="shared" si="43"/>
        <v>0.15447722237218911</v>
      </c>
      <c r="R122">
        <f t="shared" si="44"/>
        <v>9.6872860478969758E-2</v>
      </c>
      <c r="S122">
        <f t="shared" si="45"/>
        <v>226.1183726112061</v>
      </c>
      <c r="T122">
        <f t="shared" si="46"/>
        <v>33.38463009133018</v>
      </c>
      <c r="U122">
        <f t="shared" si="47"/>
        <v>33.4729125</v>
      </c>
      <c r="V122">
        <f t="shared" si="48"/>
        <v>5.1879138761761094</v>
      </c>
      <c r="W122">
        <f t="shared" si="49"/>
        <v>70.178639531849612</v>
      </c>
      <c r="X122">
        <f t="shared" si="50"/>
        <v>3.5192363038594121</v>
      </c>
      <c r="Y122">
        <f t="shared" si="51"/>
        <v>5.0146829966150239</v>
      </c>
      <c r="Z122">
        <f t="shared" si="52"/>
        <v>1.6686775723166973</v>
      </c>
      <c r="AA122">
        <f t="shared" si="53"/>
        <v>-117.50078107670794</v>
      </c>
      <c r="AB122">
        <f t="shared" si="54"/>
        <v>-119.7064761180883</v>
      </c>
      <c r="AC122">
        <f t="shared" si="55"/>
        <v>-7.4845783638382732</v>
      </c>
      <c r="AD122">
        <f t="shared" si="56"/>
        <v>-18.573462947428411</v>
      </c>
      <c r="AE122">
        <f t="shared" si="57"/>
        <v>42.353788479774707</v>
      </c>
      <c r="AF122">
        <f t="shared" si="58"/>
        <v>2.4765652875676243</v>
      </c>
      <c r="AG122">
        <f t="shared" si="59"/>
        <v>18.841980870084871</v>
      </c>
      <c r="AH122">
        <v>724.95137139636597</v>
      </c>
      <c r="AI122">
        <v>709.9391090909088</v>
      </c>
      <c r="AJ122">
        <v>1.718689709603012</v>
      </c>
      <c r="AK122">
        <v>65.850952648887542</v>
      </c>
      <c r="AL122">
        <f t="shared" si="60"/>
        <v>2.6644168044604974</v>
      </c>
      <c r="AM122">
        <v>33.79847869345177</v>
      </c>
      <c r="AN122">
        <v>34.823235164835182</v>
      </c>
      <c r="AO122">
        <v>8.1305560587760835E-3</v>
      </c>
      <c r="AP122">
        <v>87.460255813304641</v>
      </c>
      <c r="AQ122">
        <v>56</v>
      </c>
      <c r="AR122">
        <v>9</v>
      </c>
      <c r="AS122">
        <f t="shared" si="61"/>
        <v>1</v>
      </c>
      <c r="AT122">
        <f t="shared" si="62"/>
        <v>0</v>
      </c>
      <c r="AU122">
        <f t="shared" si="63"/>
        <v>47152.743323613809</v>
      </c>
      <c r="AV122">
        <f t="shared" si="64"/>
        <v>1200.0062499999999</v>
      </c>
      <c r="AW122">
        <f t="shared" si="65"/>
        <v>1025.9313510938891</v>
      </c>
      <c r="AX122">
        <f t="shared" si="66"/>
        <v>0.85493833977438793</v>
      </c>
      <c r="AY122">
        <f t="shared" si="67"/>
        <v>0.18843099576456881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1669222888.2874999</v>
      </c>
      <c r="BF122">
        <v>682.2204999999999</v>
      </c>
      <c r="BG122">
        <v>700.51487499999996</v>
      </c>
      <c r="BH122">
        <v>34.809474999999999</v>
      </c>
      <c r="BI122">
        <v>33.816587499999997</v>
      </c>
      <c r="BJ122">
        <v>685.77412499999991</v>
      </c>
      <c r="BK122">
        <v>34.694074999999998</v>
      </c>
      <c r="BL122">
        <v>650.01975000000004</v>
      </c>
      <c r="BM122">
        <v>101</v>
      </c>
      <c r="BN122">
        <v>9.9953500000000001E-2</v>
      </c>
      <c r="BO122">
        <v>32.867737499999997</v>
      </c>
      <c r="BP122">
        <v>33.4729125</v>
      </c>
      <c r="BQ122">
        <v>999.9</v>
      </c>
      <c r="BR122">
        <v>0</v>
      </c>
      <c r="BS122">
        <v>0</v>
      </c>
      <c r="BT122">
        <v>8974.84375</v>
      </c>
      <c r="BU122">
        <v>0</v>
      </c>
      <c r="BV122">
        <v>193.374</v>
      </c>
      <c r="BW122">
        <v>-18.294062499999999</v>
      </c>
      <c r="BX122">
        <v>706.82474999999999</v>
      </c>
      <c r="BY122">
        <v>725.0329999999999</v>
      </c>
      <c r="BZ122">
        <v>0.99290524999999996</v>
      </c>
      <c r="CA122">
        <v>700.51487499999996</v>
      </c>
      <c r="CB122">
        <v>33.816587499999997</v>
      </c>
      <c r="CC122">
        <v>3.5157625000000001</v>
      </c>
      <c r="CD122">
        <v>3.4154762500000002</v>
      </c>
      <c r="CE122">
        <v>26.696037499999999</v>
      </c>
      <c r="CF122">
        <v>26.205337499999999</v>
      </c>
      <c r="CG122">
        <v>1200.0062499999999</v>
      </c>
      <c r="CH122">
        <v>0.49997200000000003</v>
      </c>
      <c r="CI122">
        <v>0.50002800000000003</v>
      </c>
      <c r="CJ122">
        <v>0</v>
      </c>
      <c r="CK122">
        <v>895.20425</v>
      </c>
      <c r="CL122">
        <v>4.9990899999999998</v>
      </c>
      <c r="CM122">
        <v>9944.7924999999996</v>
      </c>
      <c r="CN122">
        <v>9557.8087500000001</v>
      </c>
      <c r="CO122">
        <v>42.609250000000003</v>
      </c>
      <c r="CP122">
        <v>44.186999999999998</v>
      </c>
      <c r="CQ122">
        <v>43.398249999999997</v>
      </c>
      <c r="CR122">
        <v>43.132750000000001</v>
      </c>
      <c r="CS122">
        <v>43.960624999999993</v>
      </c>
      <c r="CT122">
        <v>597.47</v>
      </c>
      <c r="CU122">
        <v>597.53625</v>
      </c>
      <c r="CV122">
        <v>0</v>
      </c>
      <c r="CW122">
        <v>1669222897.8</v>
      </c>
      <c r="CX122">
        <v>0</v>
      </c>
      <c r="CY122">
        <v>1669215309.0999999</v>
      </c>
      <c r="CZ122" t="s">
        <v>356</v>
      </c>
      <c r="DA122">
        <v>1669215309.0999999</v>
      </c>
      <c r="DB122">
        <v>1669215308.0999999</v>
      </c>
      <c r="DC122">
        <v>4</v>
      </c>
      <c r="DD122">
        <v>-3.3000000000000002E-2</v>
      </c>
      <c r="DE122">
        <v>-1.7000000000000001E-2</v>
      </c>
      <c r="DF122">
        <v>-3.2709999999999999</v>
      </c>
      <c r="DG122">
        <v>0.115</v>
      </c>
      <c r="DH122">
        <v>409</v>
      </c>
      <c r="DI122">
        <v>31</v>
      </c>
      <c r="DJ122">
        <v>0.59</v>
      </c>
      <c r="DK122">
        <v>0.22</v>
      </c>
      <c r="DL122">
        <v>-18.138682500000002</v>
      </c>
      <c r="DM122">
        <v>-1.021464540337613</v>
      </c>
      <c r="DN122">
        <v>0.1045794217030771</v>
      </c>
      <c r="DO122">
        <v>0</v>
      </c>
      <c r="DP122">
        <v>1.0409705250000001</v>
      </c>
      <c r="DQ122">
        <v>-0.33907041275797423</v>
      </c>
      <c r="DR122">
        <v>3.7086295960898741E-2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357</v>
      </c>
      <c r="EA122">
        <v>3.29643</v>
      </c>
      <c r="EB122">
        <v>2.62507</v>
      </c>
      <c r="EC122">
        <v>0.14546300000000001</v>
      </c>
      <c r="ED122">
        <v>0.146478</v>
      </c>
      <c r="EE122">
        <v>0.14141899999999999</v>
      </c>
      <c r="EF122">
        <v>0.13708699999999999</v>
      </c>
      <c r="EG122">
        <v>25885.200000000001</v>
      </c>
      <c r="EH122">
        <v>26322.9</v>
      </c>
      <c r="EI122">
        <v>28185.200000000001</v>
      </c>
      <c r="EJ122">
        <v>29687.8</v>
      </c>
      <c r="EK122">
        <v>33289.4</v>
      </c>
      <c r="EL122">
        <v>35554.400000000001</v>
      </c>
      <c r="EM122">
        <v>39770</v>
      </c>
      <c r="EN122">
        <v>42418.8</v>
      </c>
      <c r="EO122">
        <v>2.1253000000000002</v>
      </c>
      <c r="EP122">
        <v>2.1476999999999999</v>
      </c>
      <c r="EQ122">
        <v>0.145175</v>
      </c>
      <c r="ER122">
        <v>0</v>
      </c>
      <c r="ES122">
        <v>31.114000000000001</v>
      </c>
      <c r="ET122">
        <v>999.9</v>
      </c>
      <c r="EU122">
        <v>61.9</v>
      </c>
      <c r="EV122">
        <v>38.700000000000003</v>
      </c>
      <c r="EW122">
        <v>42.372999999999998</v>
      </c>
      <c r="EX122">
        <v>57.060899999999997</v>
      </c>
      <c r="EY122">
        <v>-1.6466400000000001</v>
      </c>
      <c r="EZ122">
        <v>2</v>
      </c>
      <c r="FA122">
        <v>0.49031999999999998</v>
      </c>
      <c r="FB122">
        <v>0.25267200000000001</v>
      </c>
      <c r="FC122">
        <v>20.271899999999999</v>
      </c>
      <c r="FD122">
        <v>5.2198399999999996</v>
      </c>
      <c r="FE122">
        <v>12.0046</v>
      </c>
      <c r="FF122">
        <v>4.9863999999999997</v>
      </c>
      <c r="FG122">
        <v>3.2846500000000001</v>
      </c>
      <c r="FH122">
        <v>9999</v>
      </c>
      <c r="FI122">
        <v>9999</v>
      </c>
      <c r="FJ122">
        <v>9999</v>
      </c>
      <c r="FK122">
        <v>999.9</v>
      </c>
      <c r="FL122">
        <v>1.8658600000000001</v>
      </c>
      <c r="FM122">
        <v>1.8621799999999999</v>
      </c>
      <c r="FN122">
        <v>1.86432</v>
      </c>
      <c r="FO122">
        <v>1.8603499999999999</v>
      </c>
      <c r="FP122">
        <v>1.86111</v>
      </c>
      <c r="FQ122">
        <v>1.8602000000000001</v>
      </c>
      <c r="FR122">
        <v>1.86188</v>
      </c>
      <c r="FS122">
        <v>1.85846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-3.5569999999999999</v>
      </c>
      <c r="GH122">
        <v>0.1154</v>
      </c>
      <c r="GI122">
        <v>-2.7106589400944232</v>
      </c>
      <c r="GJ122">
        <v>-1.6100910332537859E-3</v>
      </c>
      <c r="GK122">
        <v>7.0186618486508772E-7</v>
      </c>
      <c r="GL122">
        <v>-2.134652460378022E-10</v>
      </c>
      <c r="GM122">
        <v>0.1154050000000026</v>
      </c>
      <c r="GN122">
        <v>0</v>
      </c>
      <c r="GO122">
        <v>0</v>
      </c>
      <c r="GP122">
        <v>0</v>
      </c>
      <c r="GQ122">
        <v>5</v>
      </c>
      <c r="GR122">
        <v>2079</v>
      </c>
      <c r="GS122">
        <v>3</v>
      </c>
      <c r="GT122">
        <v>29</v>
      </c>
      <c r="GU122">
        <v>126.4</v>
      </c>
      <c r="GV122">
        <v>126.4</v>
      </c>
      <c r="GW122">
        <v>2.1008300000000002</v>
      </c>
      <c r="GX122">
        <v>2.5647000000000002</v>
      </c>
      <c r="GY122">
        <v>2.04834</v>
      </c>
      <c r="GZ122">
        <v>2.6037599999999999</v>
      </c>
      <c r="HA122">
        <v>2.1972700000000001</v>
      </c>
      <c r="HB122">
        <v>2.3596200000000001</v>
      </c>
      <c r="HC122">
        <v>42.006500000000003</v>
      </c>
      <c r="HD122">
        <v>14.3422</v>
      </c>
      <c r="HE122">
        <v>18</v>
      </c>
      <c r="HF122">
        <v>630.55600000000004</v>
      </c>
      <c r="HG122">
        <v>719.03099999999995</v>
      </c>
      <c r="HH122">
        <v>30.998699999999999</v>
      </c>
      <c r="HI122">
        <v>33.588700000000003</v>
      </c>
      <c r="HJ122">
        <v>29.999500000000001</v>
      </c>
      <c r="HK122">
        <v>33.586300000000001</v>
      </c>
      <c r="HL122">
        <v>33.594299999999997</v>
      </c>
      <c r="HM122">
        <v>42.085000000000001</v>
      </c>
      <c r="HN122">
        <v>25.312200000000001</v>
      </c>
      <c r="HO122">
        <v>35.645299999999999</v>
      </c>
      <c r="HP122">
        <v>31</v>
      </c>
      <c r="HQ122">
        <v>718.81700000000001</v>
      </c>
      <c r="HR122">
        <v>33.790700000000001</v>
      </c>
      <c r="HS122">
        <v>99.295500000000004</v>
      </c>
      <c r="HT122">
        <v>98.380200000000002</v>
      </c>
    </row>
    <row r="123" spans="1:228" x14ac:dyDescent="0.2">
      <c r="A123">
        <v>108</v>
      </c>
      <c r="B123">
        <v>1669222894.5999999</v>
      </c>
      <c r="C123">
        <v>427</v>
      </c>
      <c r="D123" t="s">
        <v>574</v>
      </c>
      <c r="E123" t="s">
        <v>575</v>
      </c>
      <c r="F123">
        <v>4</v>
      </c>
      <c r="G123">
        <v>1669222892.5999999</v>
      </c>
      <c r="H123">
        <f t="shared" si="34"/>
        <v>2.6420205365898911E-3</v>
      </c>
      <c r="I123">
        <f t="shared" si="35"/>
        <v>2.6420205365898912</v>
      </c>
      <c r="J123">
        <f t="shared" si="36"/>
        <v>18.969269945771096</v>
      </c>
      <c r="K123">
        <f t="shared" si="37"/>
        <v>689.44357142857132</v>
      </c>
      <c r="L123">
        <f t="shared" si="38"/>
        <v>476.25863530556876</v>
      </c>
      <c r="M123">
        <f t="shared" si="39"/>
        <v>48.149679849567512</v>
      </c>
      <c r="N123">
        <f t="shared" si="40"/>
        <v>69.702646372656702</v>
      </c>
      <c r="O123">
        <f t="shared" si="41"/>
        <v>0.15705065497148094</v>
      </c>
      <c r="P123">
        <f t="shared" si="42"/>
        <v>3.6742209756364059</v>
      </c>
      <c r="Q123">
        <f t="shared" si="43"/>
        <v>0.1534143725527794</v>
      </c>
      <c r="R123">
        <f t="shared" si="44"/>
        <v>9.620367603650791E-2</v>
      </c>
      <c r="S123">
        <f t="shared" si="45"/>
        <v>226.11655723613086</v>
      </c>
      <c r="T123">
        <f t="shared" si="46"/>
        <v>33.38931873726083</v>
      </c>
      <c r="U123">
        <f t="shared" si="47"/>
        <v>33.474614285714289</v>
      </c>
      <c r="V123">
        <f t="shared" si="48"/>
        <v>5.1884082577190869</v>
      </c>
      <c r="W123">
        <f t="shared" si="49"/>
        <v>70.237527179056542</v>
      </c>
      <c r="X123">
        <f t="shared" si="50"/>
        <v>3.5223262338234886</v>
      </c>
      <c r="Y123">
        <f t="shared" si="51"/>
        <v>5.0148779082783221</v>
      </c>
      <c r="Z123">
        <f t="shared" si="52"/>
        <v>1.6660820238955982</v>
      </c>
      <c r="AA123">
        <f t="shared" si="53"/>
        <v>-116.5131056636142</v>
      </c>
      <c r="AB123">
        <f t="shared" si="54"/>
        <v>-120.07605549076716</v>
      </c>
      <c r="AC123">
        <f t="shared" si="55"/>
        <v>-7.4971664148817734</v>
      </c>
      <c r="AD123">
        <f t="shared" si="56"/>
        <v>-17.969770333132274</v>
      </c>
      <c r="AE123">
        <f t="shared" si="57"/>
        <v>42.806744649119061</v>
      </c>
      <c r="AF123">
        <f t="shared" si="58"/>
        <v>2.4661589956847947</v>
      </c>
      <c r="AG123">
        <f t="shared" si="59"/>
        <v>18.969269945771096</v>
      </c>
      <c r="AH123">
        <v>732.13160440122942</v>
      </c>
      <c r="AI123">
        <v>716.9494484848484</v>
      </c>
      <c r="AJ123">
        <v>1.747252554704797</v>
      </c>
      <c r="AK123">
        <v>65.850952648887542</v>
      </c>
      <c r="AL123">
        <f t="shared" si="60"/>
        <v>2.6420205365898912</v>
      </c>
      <c r="AM123">
        <v>33.834280205244831</v>
      </c>
      <c r="AN123">
        <v>34.849427472527502</v>
      </c>
      <c r="AO123">
        <v>8.2435144802294521E-3</v>
      </c>
      <c r="AP123">
        <v>87.460255813304641</v>
      </c>
      <c r="AQ123">
        <v>56</v>
      </c>
      <c r="AR123">
        <v>9</v>
      </c>
      <c r="AS123">
        <f t="shared" si="61"/>
        <v>1</v>
      </c>
      <c r="AT123">
        <f t="shared" si="62"/>
        <v>0</v>
      </c>
      <c r="AU123">
        <f t="shared" si="63"/>
        <v>47245.423686943104</v>
      </c>
      <c r="AV123">
        <f t="shared" si="64"/>
        <v>1199.997142857143</v>
      </c>
      <c r="AW123">
        <f t="shared" si="65"/>
        <v>1025.9235135938504</v>
      </c>
      <c r="AX123">
        <f t="shared" si="66"/>
        <v>0.85493829689558209</v>
      </c>
      <c r="AY123">
        <f t="shared" si="67"/>
        <v>0.18843091300847334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1669222892.5999999</v>
      </c>
      <c r="BF123">
        <v>689.44357142857132</v>
      </c>
      <c r="BG123">
        <v>707.93057142857128</v>
      </c>
      <c r="BH123">
        <v>34.840071428571427</v>
      </c>
      <c r="BI123">
        <v>33.851385714285719</v>
      </c>
      <c r="BJ123">
        <v>693.00357142857138</v>
      </c>
      <c r="BK123">
        <v>34.72465714285714</v>
      </c>
      <c r="BL123">
        <v>650.01871428571428</v>
      </c>
      <c r="BM123">
        <v>101</v>
      </c>
      <c r="BN123">
        <v>9.9856842857142844E-2</v>
      </c>
      <c r="BO123">
        <v>32.868428571428574</v>
      </c>
      <c r="BP123">
        <v>33.474614285714289</v>
      </c>
      <c r="BQ123">
        <v>999.89999999999986</v>
      </c>
      <c r="BR123">
        <v>0</v>
      </c>
      <c r="BS123">
        <v>0</v>
      </c>
      <c r="BT123">
        <v>8992.7685714285708</v>
      </c>
      <c r="BU123">
        <v>0</v>
      </c>
      <c r="BV123">
        <v>183.54514285714279</v>
      </c>
      <c r="BW123">
        <v>-18.487300000000001</v>
      </c>
      <c r="BX123">
        <v>714.33057142857137</v>
      </c>
      <c r="BY123">
        <v>732.73471428571429</v>
      </c>
      <c r="BZ123">
        <v>0.98866757142857153</v>
      </c>
      <c r="CA123">
        <v>707.93057142857128</v>
      </c>
      <c r="CB123">
        <v>33.851385714285719</v>
      </c>
      <c r="CC123">
        <v>3.5188428571428561</v>
      </c>
      <c r="CD123">
        <v>3.4189857142857139</v>
      </c>
      <c r="CE123">
        <v>26.710942857142861</v>
      </c>
      <c r="CF123">
        <v>26.222728571428569</v>
      </c>
      <c r="CG123">
        <v>1199.997142857143</v>
      </c>
      <c r="CH123">
        <v>0.49997200000000003</v>
      </c>
      <c r="CI123">
        <v>0.50002800000000003</v>
      </c>
      <c r="CJ123">
        <v>0</v>
      </c>
      <c r="CK123">
        <v>895.8608571428573</v>
      </c>
      <c r="CL123">
        <v>4.9990899999999998</v>
      </c>
      <c r="CM123">
        <v>9860.8257142857146</v>
      </c>
      <c r="CN123">
        <v>9557.7299999999977</v>
      </c>
      <c r="CO123">
        <v>42.607000000000014</v>
      </c>
      <c r="CP123">
        <v>44.186999999999998</v>
      </c>
      <c r="CQ123">
        <v>43.383857142857153</v>
      </c>
      <c r="CR123">
        <v>43.125</v>
      </c>
      <c r="CS123">
        <v>43.954999999999998</v>
      </c>
      <c r="CT123">
        <v>597.4671428571429</v>
      </c>
      <c r="CU123">
        <v>597.52999999999986</v>
      </c>
      <c r="CV123">
        <v>0</v>
      </c>
      <c r="CW123">
        <v>1669222901.4000001</v>
      </c>
      <c r="CX123">
        <v>0</v>
      </c>
      <c r="CY123">
        <v>1669215309.0999999</v>
      </c>
      <c r="CZ123" t="s">
        <v>356</v>
      </c>
      <c r="DA123">
        <v>1669215309.0999999</v>
      </c>
      <c r="DB123">
        <v>1669215308.0999999</v>
      </c>
      <c r="DC123">
        <v>4</v>
      </c>
      <c r="DD123">
        <v>-3.3000000000000002E-2</v>
      </c>
      <c r="DE123">
        <v>-1.7000000000000001E-2</v>
      </c>
      <c r="DF123">
        <v>-3.2709999999999999</v>
      </c>
      <c r="DG123">
        <v>0.115</v>
      </c>
      <c r="DH123">
        <v>409</v>
      </c>
      <c r="DI123">
        <v>31</v>
      </c>
      <c r="DJ123">
        <v>0.59</v>
      </c>
      <c r="DK123">
        <v>0.22</v>
      </c>
      <c r="DL123">
        <v>-18.233832499999998</v>
      </c>
      <c r="DM123">
        <v>-1.1553917448404629</v>
      </c>
      <c r="DN123">
        <v>0.120252102658332</v>
      </c>
      <c r="DO123">
        <v>0</v>
      </c>
      <c r="DP123">
        <v>1.024683075</v>
      </c>
      <c r="DQ123">
        <v>-0.3655123564727969</v>
      </c>
      <c r="DR123">
        <v>3.8358374982125812E-2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357</v>
      </c>
      <c r="EA123">
        <v>3.2962400000000001</v>
      </c>
      <c r="EB123">
        <v>2.62514</v>
      </c>
      <c r="EC123">
        <v>0.14643999999999999</v>
      </c>
      <c r="ED123">
        <v>0.147449</v>
      </c>
      <c r="EE123">
        <v>0.14149500000000001</v>
      </c>
      <c r="EF123">
        <v>0.13714699999999999</v>
      </c>
      <c r="EG123">
        <v>25856.5</v>
      </c>
      <c r="EH123">
        <v>26293.1</v>
      </c>
      <c r="EI123">
        <v>28186.2</v>
      </c>
      <c r="EJ123">
        <v>29687.9</v>
      </c>
      <c r="EK123">
        <v>33287.1</v>
      </c>
      <c r="EL123">
        <v>35552.300000000003</v>
      </c>
      <c r="EM123">
        <v>39770.800000000003</v>
      </c>
      <c r="EN123">
        <v>42419.199999999997</v>
      </c>
      <c r="EO123">
        <v>2.1246499999999999</v>
      </c>
      <c r="EP123">
        <v>2.1476799999999998</v>
      </c>
      <c r="EQ123">
        <v>0.14565900000000001</v>
      </c>
      <c r="ER123">
        <v>0</v>
      </c>
      <c r="ES123">
        <v>31.118600000000001</v>
      </c>
      <c r="ET123">
        <v>999.9</v>
      </c>
      <c r="EU123">
        <v>61.9</v>
      </c>
      <c r="EV123">
        <v>38.700000000000003</v>
      </c>
      <c r="EW123">
        <v>42.371400000000001</v>
      </c>
      <c r="EX123">
        <v>57.210900000000002</v>
      </c>
      <c r="EY123">
        <v>-1.50641</v>
      </c>
      <c r="EZ123">
        <v>2</v>
      </c>
      <c r="FA123">
        <v>0.48974099999999998</v>
      </c>
      <c r="FB123">
        <v>0.24766299999999999</v>
      </c>
      <c r="FC123">
        <v>20.271999999999998</v>
      </c>
      <c r="FD123">
        <v>5.2195400000000003</v>
      </c>
      <c r="FE123">
        <v>12.0044</v>
      </c>
      <c r="FF123">
        <v>4.9863999999999997</v>
      </c>
      <c r="FG123">
        <v>3.2846500000000001</v>
      </c>
      <c r="FH123">
        <v>9999</v>
      </c>
      <c r="FI123">
        <v>9999</v>
      </c>
      <c r="FJ123">
        <v>9999</v>
      </c>
      <c r="FK123">
        <v>999.9</v>
      </c>
      <c r="FL123">
        <v>1.8658600000000001</v>
      </c>
      <c r="FM123">
        <v>1.8622000000000001</v>
      </c>
      <c r="FN123">
        <v>1.86432</v>
      </c>
      <c r="FO123">
        <v>1.8603499999999999</v>
      </c>
      <c r="FP123">
        <v>1.86111</v>
      </c>
      <c r="FQ123">
        <v>1.8602000000000001</v>
      </c>
      <c r="FR123">
        <v>1.86188</v>
      </c>
      <c r="FS123">
        <v>1.85846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-3.5640000000000001</v>
      </c>
      <c r="GH123">
        <v>0.1154</v>
      </c>
      <c r="GI123">
        <v>-2.7106589400944232</v>
      </c>
      <c r="GJ123">
        <v>-1.6100910332537859E-3</v>
      </c>
      <c r="GK123">
        <v>7.0186618486508772E-7</v>
      </c>
      <c r="GL123">
        <v>-2.134652460378022E-10</v>
      </c>
      <c r="GM123">
        <v>0.1154050000000026</v>
      </c>
      <c r="GN123">
        <v>0</v>
      </c>
      <c r="GO123">
        <v>0</v>
      </c>
      <c r="GP123">
        <v>0</v>
      </c>
      <c r="GQ123">
        <v>5</v>
      </c>
      <c r="GR123">
        <v>2079</v>
      </c>
      <c r="GS123">
        <v>3</v>
      </c>
      <c r="GT123">
        <v>29</v>
      </c>
      <c r="GU123">
        <v>126.4</v>
      </c>
      <c r="GV123">
        <v>126.4</v>
      </c>
      <c r="GW123">
        <v>2.1166999999999998</v>
      </c>
      <c r="GX123">
        <v>2.5695800000000002</v>
      </c>
      <c r="GY123">
        <v>2.04834</v>
      </c>
      <c r="GZ123">
        <v>2.6037599999999999</v>
      </c>
      <c r="HA123">
        <v>2.1972700000000001</v>
      </c>
      <c r="HB123">
        <v>2.32422</v>
      </c>
      <c r="HC123">
        <v>42.006500000000003</v>
      </c>
      <c r="HD123">
        <v>14.333399999999999</v>
      </c>
      <c r="HE123">
        <v>18</v>
      </c>
      <c r="HF123">
        <v>630.005</v>
      </c>
      <c r="HG123">
        <v>718.94500000000005</v>
      </c>
      <c r="HH123">
        <v>30.9986</v>
      </c>
      <c r="HI123">
        <v>33.582599999999999</v>
      </c>
      <c r="HJ123">
        <v>29.999500000000001</v>
      </c>
      <c r="HK123">
        <v>33.581099999999999</v>
      </c>
      <c r="HL123">
        <v>33.589100000000002</v>
      </c>
      <c r="HM123">
        <v>42.405999999999999</v>
      </c>
      <c r="HN123">
        <v>25.312200000000001</v>
      </c>
      <c r="HO123">
        <v>35.645299999999999</v>
      </c>
      <c r="HP123">
        <v>31</v>
      </c>
      <c r="HQ123">
        <v>725.49800000000005</v>
      </c>
      <c r="HR123">
        <v>33.769199999999998</v>
      </c>
      <c r="HS123">
        <v>99.298100000000005</v>
      </c>
      <c r="HT123">
        <v>98.380799999999994</v>
      </c>
    </row>
    <row r="124" spans="1:228" x14ac:dyDescent="0.2">
      <c r="A124">
        <v>109</v>
      </c>
      <c r="B124">
        <v>1669222898.5999999</v>
      </c>
      <c r="C124">
        <v>431</v>
      </c>
      <c r="D124" t="s">
        <v>576</v>
      </c>
      <c r="E124" t="s">
        <v>577</v>
      </c>
      <c r="F124">
        <v>4</v>
      </c>
      <c r="G124">
        <v>1669222896.2874999</v>
      </c>
      <c r="H124">
        <f t="shared" si="34"/>
        <v>2.6106169182169548E-3</v>
      </c>
      <c r="I124">
        <f t="shared" si="35"/>
        <v>2.6106169182169547</v>
      </c>
      <c r="J124">
        <f t="shared" si="36"/>
        <v>19.041544166203</v>
      </c>
      <c r="K124">
        <f t="shared" si="37"/>
        <v>695.60962500000005</v>
      </c>
      <c r="L124">
        <f t="shared" si="38"/>
        <v>479.48716115496796</v>
      </c>
      <c r="M124">
        <f t="shared" si="39"/>
        <v>48.476883678188003</v>
      </c>
      <c r="N124">
        <f t="shared" si="40"/>
        <v>70.327194570397523</v>
      </c>
      <c r="O124">
        <f t="shared" si="41"/>
        <v>0.15538515423123436</v>
      </c>
      <c r="P124">
        <f t="shared" si="42"/>
        <v>3.6723298088183873</v>
      </c>
      <c r="Q124">
        <f t="shared" si="43"/>
        <v>0.15182285725878197</v>
      </c>
      <c r="R124">
        <f t="shared" si="44"/>
        <v>9.5202542000426188E-2</v>
      </c>
      <c r="S124">
        <f t="shared" si="45"/>
        <v>226.11621523617765</v>
      </c>
      <c r="T124">
        <f t="shared" si="46"/>
        <v>33.392826991629811</v>
      </c>
      <c r="U124">
        <f t="shared" si="47"/>
        <v>33.473374999999997</v>
      </c>
      <c r="V124">
        <f t="shared" si="48"/>
        <v>5.1880482318478274</v>
      </c>
      <c r="W124">
        <f t="shared" si="49"/>
        <v>70.294012633032821</v>
      </c>
      <c r="X124">
        <f t="shared" si="50"/>
        <v>3.5244990332454003</v>
      </c>
      <c r="Y124">
        <f t="shared" si="51"/>
        <v>5.0139391695348383</v>
      </c>
      <c r="Z124">
        <f t="shared" si="52"/>
        <v>1.6635491986024271</v>
      </c>
      <c r="AA124">
        <f t="shared" si="53"/>
        <v>-115.12820609336771</v>
      </c>
      <c r="AB124">
        <f t="shared" si="54"/>
        <v>-120.42789317631085</v>
      </c>
      <c r="AC124">
        <f t="shared" si="55"/>
        <v>-7.5228379188173156</v>
      </c>
      <c r="AD124">
        <f t="shared" si="56"/>
        <v>-16.962721952318219</v>
      </c>
      <c r="AE124">
        <f t="shared" si="57"/>
        <v>42.722851081739627</v>
      </c>
      <c r="AF124">
        <f t="shared" si="58"/>
        <v>2.5152771114409744</v>
      </c>
      <c r="AG124">
        <f t="shared" si="59"/>
        <v>19.041544166203</v>
      </c>
      <c r="AH124">
        <v>739.05424872591391</v>
      </c>
      <c r="AI124">
        <v>723.8822545454542</v>
      </c>
      <c r="AJ124">
        <v>1.7368297505392709</v>
      </c>
      <c r="AK124">
        <v>65.850952648887542</v>
      </c>
      <c r="AL124">
        <f t="shared" si="60"/>
        <v>2.6106169182169547</v>
      </c>
      <c r="AM124">
        <v>33.857726580592129</v>
      </c>
      <c r="AN124">
        <v>34.869509890109917</v>
      </c>
      <c r="AO124">
        <v>6.5180729423324514E-3</v>
      </c>
      <c r="AP124">
        <v>87.460255813304641</v>
      </c>
      <c r="AQ124">
        <v>56</v>
      </c>
      <c r="AR124">
        <v>9</v>
      </c>
      <c r="AS124">
        <f t="shared" si="61"/>
        <v>1</v>
      </c>
      <c r="AT124">
        <f t="shared" si="62"/>
        <v>0</v>
      </c>
      <c r="AU124">
        <f t="shared" si="63"/>
        <v>47212.14447261134</v>
      </c>
      <c r="AV124">
        <f t="shared" si="64"/>
        <v>1199.9949999999999</v>
      </c>
      <c r="AW124">
        <f t="shared" si="65"/>
        <v>1025.9217135938741</v>
      </c>
      <c r="AX124">
        <f t="shared" si="66"/>
        <v>0.85493832357124344</v>
      </c>
      <c r="AY124">
        <f t="shared" si="67"/>
        <v>0.1884309644925001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1669222896.2874999</v>
      </c>
      <c r="BF124">
        <v>695.60962500000005</v>
      </c>
      <c r="BG124">
        <v>714.08287500000006</v>
      </c>
      <c r="BH124">
        <v>34.8609875</v>
      </c>
      <c r="BI124">
        <v>33.852600000000002</v>
      </c>
      <c r="BJ124">
        <v>699.17574999999999</v>
      </c>
      <c r="BK124">
        <v>34.745587499999999</v>
      </c>
      <c r="BL124">
        <v>649.99799999999993</v>
      </c>
      <c r="BM124">
        <v>101.001625</v>
      </c>
      <c r="BN124">
        <v>9.9900975000000003E-2</v>
      </c>
      <c r="BO124">
        <v>32.865100000000012</v>
      </c>
      <c r="BP124">
        <v>33.473374999999997</v>
      </c>
      <c r="BQ124">
        <v>999.9</v>
      </c>
      <c r="BR124">
        <v>0</v>
      </c>
      <c r="BS124">
        <v>0</v>
      </c>
      <c r="BT124">
        <v>8986.0925000000007</v>
      </c>
      <c r="BU124">
        <v>0</v>
      </c>
      <c r="BV124">
        <v>177.6035</v>
      </c>
      <c r="BW124">
        <v>-18.473299999999998</v>
      </c>
      <c r="BX124">
        <v>720.7349999999999</v>
      </c>
      <c r="BY124">
        <v>739.10337499999991</v>
      </c>
      <c r="BZ124">
        <v>1.008398125</v>
      </c>
      <c r="CA124">
        <v>714.08287500000006</v>
      </c>
      <c r="CB124">
        <v>33.852600000000002</v>
      </c>
      <c r="CC124">
        <v>3.5210162500000002</v>
      </c>
      <c r="CD124">
        <v>3.4191674999999999</v>
      </c>
      <c r="CE124">
        <v>26.721425</v>
      </c>
      <c r="CF124">
        <v>26.223624999999998</v>
      </c>
      <c r="CG124">
        <v>1199.9949999999999</v>
      </c>
      <c r="CH124">
        <v>0.49997200000000003</v>
      </c>
      <c r="CI124">
        <v>0.50002800000000003</v>
      </c>
      <c r="CJ124">
        <v>0</v>
      </c>
      <c r="CK124">
        <v>897.00049999999999</v>
      </c>
      <c r="CL124">
        <v>4.9990899999999998</v>
      </c>
      <c r="CM124">
        <v>9855.6450000000004</v>
      </c>
      <c r="CN124">
        <v>9557.7312500000007</v>
      </c>
      <c r="CO124">
        <v>42.609250000000003</v>
      </c>
      <c r="CP124">
        <v>44.186999999999998</v>
      </c>
      <c r="CQ124">
        <v>43.375</v>
      </c>
      <c r="CR124">
        <v>43.125</v>
      </c>
      <c r="CS124">
        <v>43.944875000000003</v>
      </c>
      <c r="CT124">
        <v>597.46500000000003</v>
      </c>
      <c r="CU124">
        <v>597.53</v>
      </c>
      <c r="CV124">
        <v>0</v>
      </c>
      <c r="CW124">
        <v>1669222905.5999999</v>
      </c>
      <c r="CX124">
        <v>0</v>
      </c>
      <c r="CY124">
        <v>1669215309.0999999</v>
      </c>
      <c r="CZ124" t="s">
        <v>356</v>
      </c>
      <c r="DA124">
        <v>1669215309.0999999</v>
      </c>
      <c r="DB124">
        <v>1669215308.0999999</v>
      </c>
      <c r="DC124">
        <v>4</v>
      </c>
      <c r="DD124">
        <v>-3.3000000000000002E-2</v>
      </c>
      <c r="DE124">
        <v>-1.7000000000000001E-2</v>
      </c>
      <c r="DF124">
        <v>-3.2709999999999999</v>
      </c>
      <c r="DG124">
        <v>0.115</v>
      </c>
      <c r="DH124">
        <v>409</v>
      </c>
      <c r="DI124">
        <v>31</v>
      </c>
      <c r="DJ124">
        <v>0.59</v>
      </c>
      <c r="DK124">
        <v>0.22</v>
      </c>
      <c r="DL124">
        <v>-18.312992682926829</v>
      </c>
      <c r="DM124">
        <v>-1.3282369337979201</v>
      </c>
      <c r="DN124">
        <v>0.13914346761744431</v>
      </c>
      <c r="DO124">
        <v>0</v>
      </c>
      <c r="DP124">
        <v>1.0094623170731709</v>
      </c>
      <c r="DQ124">
        <v>-0.1831757979094093</v>
      </c>
      <c r="DR124">
        <v>2.79843628421294E-2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357</v>
      </c>
      <c r="EA124">
        <v>3.29617</v>
      </c>
      <c r="EB124">
        <v>2.62514</v>
      </c>
      <c r="EC124">
        <v>0.14740300000000001</v>
      </c>
      <c r="ED124">
        <v>0.14838499999999999</v>
      </c>
      <c r="EE124">
        <v>0.14154900000000001</v>
      </c>
      <c r="EF124">
        <v>0.13708899999999999</v>
      </c>
      <c r="EG124">
        <v>25827.3</v>
      </c>
      <c r="EH124">
        <v>26263.8</v>
      </c>
      <c r="EI124">
        <v>28186.2</v>
      </c>
      <c r="EJ124">
        <v>29687.5</v>
      </c>
      <c r="EK124">
        <v>33285</v>
      </c>
      <c r="EL124">
        <v>35554.400000000001</v>
      </c>
      <c r="EM124">
        <v>39770.699999999997</v>
      </c>
      <c r="EN124">
        <v>42418.8</v>
      </c>
      <c r="EO124">
        <v>2.1246800000000001</v>
      </c>
      <c r="EP124">
        <v>2.1476500000000001</v>
      </c>
      <c r="EQ124">
        <v>0.144541</v>
      </c>
      <c r="ER124">
        <v>0</v>
      </c>
      <c r="ES124">
        <v>31.123999999999999</v>
      </c>
      <c r="ET124">
        <v>999.9</v>
      </c>
      <c r="EU124">
        <v>61.9</v>
      </c>
      <c r="EV124">
        <v>38.700000000000003</v>
      </c>
      <c r="EW124">
        <v>42.373899999999999</v>
      </c>
      <c r="EX124">
        <v>57.3309</v>
      </c>
      <c r="EY124">
        <v>-1.4903900000000001</v>
      </c>
      <c r="EZ124">
        <v>2</v>
      </c>
      <c r="FA124">
        <v>0.48927799999999999</v>
      </c>
      <c r="FB124">
        <v>0.24288699999999999</v>
      </c>
      <c r="FC124">
        <v>20.271999999999998</v>
      </c>
      <c r="FD124">
        <v>5.2198399999999996</v>
      </c>
      <c r="FE124">
        <v>12.0044</v>
      </c>
      <c r="FF124">
        <v>4.9862000000000002</v>
      </c>
      <c r="FG124">
        <v>3.2846500000000001</v>
      </c>
      <c r="FH124">
        <v>9999</v>
      </c>
      <c r="FI124">
        <v>9999</v>
      </c>
      <c r="FJ124">
        <v>9999</v>
      </c>
      <c r="FK124">
        <v>999.9</v>
      </c>
      <c r="FL124">
        <v>1.8658600000000001</v>
      </c>
      <c r="FM124">
        <v>1.8622000000000001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1.86188</v>
      </c>
      <c r="FS124">
        <v>1.85843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-3.57</v>
      </c>
      <c r="GH124">
        <v>0.1154</v>
      </c>
      <c r="GI124">
        <v>-2.7106589400944232</v>
      </c>
      <c r="GJ124">
        <v>-1.6100910332537859E-3</v>
      </c>
      <c r="GK124">
        <v>7.0186618486508772E-7</v>
      </c>
      <c r="GL124">
        <v>-2.134652460378022E-10</v>
      </c>
      <c r="GM124">
        <v>0.1154050000000026</v>
      </c>
      <c r="GN124">
        <v>0</v>
      </c>
      <c r="GO124">
        <v>0</v>
      </c>
      <c r="GP124">
        <v>0</v>
      </c>
      <c r="GQ124">
        <v>5</v>
      </c>
      <c r="GR124">
        <v>2079</v>
      </c>
      <c r="GS124">
        <v>3</v>
      </c>
      <c r="GT124">
        <v>29</v>
      </c>
      <c r="GU124">
        <v>126.5</v>
      </c>
      <c r="GV124">
        <v>126.5</v>
      </c>
      <c r="GW124">
        <v>2.1325699999999999</v>
      </c>
      <c r="GX124">
        <v>2.5744600000000002</v>
      </c>
      <c r="GY124">
        <v>2.04834</v>
      </c>
      <c r="GZ124">
        <v>2.6037599999999999</v>
      </c>
      <c r="HA124">
        <v>2.1972700000000001</v>
      </c>
      <c r="HB124">
        <v>2.2973599999999998</v>
      </c>
      <c r="HC124">
        <v>42.006500000000003</v>
      </c>
      <c r="HD124">
        <v>14.315899999999999</v>
      </c>
      <c r="HE124">
        <v>18</v>
      </c>
      <c r="HF124">
        <v>629.96500000000003</v>
      </c>
      <c r="HG124">
        <v>718.85900000000004</v>
      </c>
      <c r="HH124">
        <v>30.998699999999999</v>
      </c>
      <c r="HI124">
        <v>33.578099999999999</v>
      </c>
      <c r="HJ124">
        <v>29.999600000000001</v>
      </c>
      <c r="HK124">
        <v>33.575000000000003</v>
      </c>
      <c r="HL124">
        <v>33.5839</v>
      </c>
      <c r="HM124">
        <v>42.728900000000003</v>
      </c>
      <c r="HN124">
        <v>25.312200000000001</v>
      </c>
      <c r="HO124">
        <v>35.271599999999999</v>
      </c>
      <c r="HP124">
        <v>31</v>
      </c>
      <c r="HQ124">
        <v>732.178</v>
      </c>
      <c r="HR124">
        <v>33.743899999999996</v>
      </c>
      <c r="HS124">
        <v>99.297799999999995</v>
      </c>
      <c r="HT124">
        <v>98.379800000000003</v>
      </c>
    </row>
    <row r="125" spans="1:228" x14ac:dyDescent="0.2">
      <c r="A125">
        <v>110</v>
      </c>
      <c r="B125">
        <v>1669222902.5999999</v>
      </c>
      <c r="C125">
        <v>435</v>
      </c>
      <c r="D125" t="s">
        <v>578</v>
      </c>
      <c r="E125" t="s">
        <v>579</v>
      </c>
      <c r="F125">
        <v>4</v>
      </c>
      <c r="G125">
        <v>1669222900.5999999</v>
      </c>
      <c r="H125">
        <f t="shared" si="34"/>
        <v>2.6484824022977569E-3</v>
      </c>
      <c r="I125">
        <f t="shared" si="35"/>
        <v>2.6484824022977569</v>
      </c>
      <c r="J125">
        <f t="shared" si="36"/>
        <v>19.021739934267181</v>
      </c>
      <c r="K125">
        <f t="shared" si="37"/>
        <v>702.83199999999999</v>
      </c>
      <c r="L125">
        <f t="shared" si="38"/>
        <v>489.69998321404637</v>
      </c>
      <c r="M125">
        <f t="shared" si="39"/>
        <v>49.509653880121995</v>
      </c>
      <c r="N125">
        <f t="shared" si="40"/>
        <v>71.057729729723619</v>
      </c>
      <c r="O125">
        <f t="shared" si="41"/>
        <v>0.15781153177523941</v>
      </c>
      <c r="P125">
        <f t="shared" si="42"/>
        <v>3.6697696411788479</v>
      </c>
      <c r="Q125">
        <f t="shared" si="43"/>
        <v>0.15413603235163459</v>
      </c>
      <c r="R125">
        <f t="shared" si="44"/>
        <v>9.665811937028837E-2</v>
      </c>
      <c r="S125">
        <f t="shared" si="45"/>
        <v>226.11663995047928</v>
      </c>
      <c r="T125">
        <f t="shared" si="46"/>
        <v>33.381531562267789</v>
      </c>
      <c r="U125">
        <f t="shared" si="47"/>
        <v>33.472071428571432</v>
      </c>
      <c r="V125">
        <f t="shared" si="48"/>
        <v>5.1876695537342625</v>
      </c>
      <c r="W125">
        <f t="shared" si="49"/>
        <v>70.324910450868799</v>
      </c>
      <c r="X125">
        <f t="shared" si="50"/>
        <v>3.5253145233318</v>
      </c>
      <c r="Y125">
        <f t="shared" si="51"/>
        <v>5.0128958582815351</v>
      </c>
      <c r="Z125">
        <f t="shared" si="52"/>
        <v>1.6623550304024626</v>
      </c>
      <c r="AA125">
        <f t="shared" si="53"/>
        <v>-116.79807394133108</v>
      </c>
      <c r="AB125">
        <f t="shared" si="54"/>
        <v>-120.81805727726537</v>
      </c>
      <c r="AC125">
        <f t="shared" si="55"/>
        <v>-7.5522906577344262</v>
      </c>
      <c r="AD125">
        <f t="shared" si="56"/>
        <v>-19.0517819258516</v>
      </c>
      <c r="AE125">
        <f t="shared" si="57"/>
        <v>42.704503265226705</v>
      </c>
      <c r="AF125">
        <f t="shared" si="58"/>
        <v>2.6377787030320232</v>
      </c>
      <c r="AG125">
        <f t="shared" si="59"/>
        <v>19.021739934267181</v>
      </c>
      <c r="AH125">
        <v>745.97875541553253</v>
      </c>
      <c r="AI125">
        <v>730.82522424242416</v>
      </c>
      <c r="AJ125">
        <v>1.734434483048984</v>
      </c>
      <c r="AK125">
        <v>65.850952648887542</v>
      </c>
      <c r="AL125">
        <f t="shared" si="60"/>
        <v>2.6484824022977569</v>
      </c>
      <c r="AM125">
        <v>33.839886073188467</v>
      </c>
      <c r="AN125">
        <v>34.863714285714288</v>
      </c>
      <c r="AO125">
        <v>7.1053012553502189E-3</v>
      </c>
      <c r="AP125">
        <v>87.460255813304641</v>
      </c>
      <c r="AQ125">
        <v>56</v>
      </c>
      <c r="AR125">
        <v>9</v>
      </c>
      <c r="AS125">
        <f t="shared" si="61"/>
        <v>1</v>
      </c>
      <c r="AT125">
        <f t="shared" si="62"/>
        <v>0</v>
      </c>
      <c r="AU125">
        <f t="shared" si="63"/>
        <v>47166.957824421981</v>
      </c>
      <c r="AV125">
        <f t="shared" si="64"/>
        <v>1199.997142857143</v>
      </c>
      <c r="AW125">
        <f t="shared" si="65"/>
        <v>1025.9235564510254</v>
      </c>
      <c r="AX125">
        <f t="shared" si="66"/>
        <v>0.85493833260997976</v>
      </c>
      <c r="AY125">
        <f t="shared" si="67"/>
        <v>0.18843098193726113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1669222900.5999999</v>
      </c>
      <c r="BF125">
        <v>702.83199999999999</v>
      </c>
      <c r="BG125">
        <v>721.34085714285709</v>
      </c>
      <c r="BH125">
        <v>34.868885714285717</v>
      </c>
      <c r="BI125">
        <v>33.811400000000013</v>
      </c>
      <c r="BJ125">
        <v>706.40499999999997</v>
      </c>
      <c r="BK125">
        <v>34.753485714285723</v>
      </c>
      <c r="BL125">
        <v>650.00085714285706</v>
      </c>
      <c r="BM125">
        <v>101.00185714285711</v>
      </c>
      <c r="BN125">
        <v>0.1001554714285714</v>
      </c>
      <c r="BO125">
        <v>32.861400000000003</v>
      </c>
      <c r="BP125">
        <v>33.472071428571432</v>
      </c>
      <c r="BQ125">
        <v>999.89999999999986</v>
      </c>
      <c r="BR125">
        <v>0</v>
      </c>
      <c r="BS125">
        <v>0</v>
      </c>
      <c r="BT125">
        <v>8977.232857142857</v>
      </c>
      <c r="BU125">
        <v>0</v>
      </c>
      <c r="BV125">
        <v>174.983</v>
      </c>
      <c r="BW125">
        <v>-18.508685714285711</v>
      </c>
      <c r="BX125">
        <v>728.22442857142858</v>
      </c>
      <c r="BY125">
        <v>746.58371428571422</v>
      </c>
      <c r="BZ125">
        <v>1.057492857142857</v>
      </c>
      <c r="CA125">
        <v>721.34085714285709</v>
      </c>
      <c r="CB125">
        <v>33.811400000000013</v>
      </c>
      <c r="CC125">
        <v>3.5218214285714291</v>
      </c>
      <c r="CD125">
        <v>3.4150142857142849</v>
      </c>
      <c r="CE125">
        <v>26.72531428571429</v>
      </c>
      <c r="CF125">
        <v>26.203042857142851</v>
      </c>
      <c r="CG125">
        <v>1199.997142857143</v>
      </c>
      <c r="CH125">
        <v>0.49997200000000003</v>
      </c>
      <c r="CI125">
        <v>0.50002800000000003</v>
      </c>
      <c r="CJ125">
        <v>0</v>
      </c>
      <c r="CK125">
        <v>897.96542857142856</v>
      </c>
      <c r="CL125">
        <v>4.9990899999999998</v>
      </c>
      <c r="CM125">
        <v>9860.3971428571422</v>
      </c>
      <c r="CN125">
        <v>9557.74</v>
      </c>
      <c r="CO125">
        <v>42.607000000000014</v>
      </c>
      <c r="CP125">
        <v>44.186999999999998</v>
      </c>
      <c r="CQ125">
        <v>43.375</v>
      </c>
      <c r="CR125">
        <v>43.125</v>
      </c>
      <c r="CS125">
        <v>43.955000000000013</v>
      </c>
      <c r="CT125">
        <v>597.46571428571428</v>
      </c>
      <c r="CU125">
        <v>597.53142857142848</v>
      </c>
      <c r="CV125">
        <v>0</v>
      </c>
      <c r="CW125">
        <v>1669222909.8</v>
      </c>
      <c r="CX125">
        <v>0</v>
      </c>
      <c r="CY125">
        <v>1669215309.0999999</v>
      </c>
      <c r="CZ125" t="s">
        <v>356</v>
      </c>
      <c r="DA125">
        <v>1669215309.0999999</v>
      </c>
      <c r="DB125">
        <v>1669215308.0999999</v>
      </c>
      <c r="DC125">
        <v>4</v>
      </c>
      <c r="DD125">
        <v>-3.3000000000000002E-2</v>
      </c>
      <c r="DE125">
        <v>-1.7000000000000001E-2</v>
      </c>
      <c r="DF125">
        <v>-3.2709999999999999</v>
      </c>
      <c r="DG125">
        <v>0.115</v>
      </c>
      <c r="DH125">
        <v>409</v>
      </c>
      <c r="DI125">
        <v>31</v>
      </c>
      <c r="DJ125">
        <v>0.59</v>
      </c>
      <c r="DK125">
        <v>0.22</v>
      </c>
      <c r="DL125">
        <v>-18.37816585365854</v>
      </c>
      <c r="DM125">
        <v>-1.1417770034843191</v>
      </c>
      <c r="DN125">
        <v>0.12589055372407479</v>
      </c>
      <c r="DO125">
        <v>0</v>
      </c>
      <c r="DP125">
        <v>1.007071097560976</v>
      </c>
      <c r="DQ125">
        <v>0.15363388850174359</v>
      </c>
      <c r="DR125">
        <v>2.3479834774011329E-2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357</v>
      </c>
      <c r="EA125">
        <v>3.2962899999999999</v>
      </c>
      <c r="EB125">
        <v>2.6252499999999999</v>
      </c>
      <c r="EC125">
        <v>0.14836199999999999</v>
      </c>
      <c r="ED125">
        <v>0.149337</v>
      </c>
      <c r="EE125">
        <v>0.14152400000000001</v>
      </c>
      <c r="EF125">
        <v>0.13697500000000001</v>
      </c>
      <c r="EG125">
        <v>25798.5</v>
      </c>
      <c r="EH125">
        <v>26235.3</v>
      </c>
      <c r="EI125">
        <v>28186.5</v>
      </c>
      <c r="EJ125">
        <v>29688.400000000001</v>
      </c>
      <c r="EK125">
        <v>33286.6</v>
      </c>
      <c r="EL125">
        <v>35560.1</v>
      </c>
      <c r="EM125">
        <v>39771.300000000003</v>
      </c>
      <c r="EN125">
        <v>42419.9</v>
      </c>
      <c r="EO125">
        <v>2.1250300000000002</v>
      </c>
      <c r="EP125">
        <v>2.1478299999999999</v>
      </c>
      <c r="EQ125">
        <v>0.14450399999999999</v>
      </c>
      <c r="ER125">
        <v>0</v>
      </c>
      <c r="ES125">
        <v>31.127600000000001</v>
      </c>
      <c r="ET125">
        <v>999.9</v>
      </c>
      <c r="EU125">
        <v>61.9</v>
      </c>
      <c r="EV125">
        <v>38.700000000000003</v>
      </c>
      <c r="EW125">
        <v>42.370699999999999</v>
      </c>
      <c r="EX125">
        <v>57.270899999999997</v>
      </c>
      <c r="EY125">
        <v>-1.4342999999999999</v>
      </c>
      <c r="EZ125">
        <v>2</v>
      </c>
      <c r="FA125">
        <v>0.48868400000000001</v>
      </c>
      <c r="FB125">
        <v>0.23830299999999999</v>
      </c>
      <c r="FC125">
        <v>20.271999999999998</v>
      </c>
      <c r="FD125">
        <v>5.2198399999999996</v>
      </c>
      <c r="FE125">
        <v>12.004099999999999</v>
      </c>
      <c r="FF125">
        <v>4.9863999999999997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1.8658600000000001</v>
      </c>
      <c r="FM125">
        <v>1.86219</v>
      </c>
      <c r="FN125">
        <v>1.86432</v>
      </c>
      <c r="FO125">
        <v>1.8603499999999999</v>
      </c>
      <c r="FP125">
        <v>1.86111</v>
      </c>
      <c r="FQ125">
        <v>1.8602000000000001</v>
      </c>
      <c r="FR125">
        <v>1.86188</v>
      </c>
      <c r="FS125">
        <v>1.8584499999999999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-3.577</v>
      </c>
      <c r="GH125">
        <v>0.1154</v>
      </c>
      <c r="GI125">
        <v>-2.7106589400944232</v>
      </c>
      <c r="GJ125">
        <v>-1.6100910332537859E-3</v>
      </c>
      <c r="GK125">
        <v>7.0186618486508772E-7</v>
      </c>
      <c r="GL125">
        <v>-2.134652460378022E-10</v>
      </c>
      <c r="GM125">
        <v>0.1154050000000026</v>
      </c>
      <c r="GN125">
        <v>0</v>
      </c>
      <c r="GO125">
        <v>0</v>
      </c>
      <c r="GP125">
        <v>0</v>
      </c>
      <c r="GQ125">
        <v>5</v>
      </c>
      <c r="GR125">
        <v>2079</v>
      </c>
      <c r="GS125">
        <v>3</v>
      </c>
      <c r="GT125">
        <v>29</v>
      </c>
      <c r="GU125">
        <v>126.6</v>
      </c>
      <c r="GV125">
        <v>126.6</v>
      </c>
      <c r="GW125">
        <v>2.1484399999999999</v>
      </c>
      <c r="GX125">
        <v>2.5671400000000002</v>
      </c>
      <c r="GY125">
        <v>2.04834</v>
      </c>
      <c r="GZ125">
        <v>2.6037599999999999</v>
      </c>
      <c r="HA125">
        <v>2.1972700000000001</v>
      </c>
      <c r="HB125">
        <v>2.3156699999999999</v>
      </c>
      <c r="HC125">
        <v>42.006500000000003</v>
      </c>
      <c r="HD125">
        <v>14.3247</v>
      </c>
      <c r="HE125">
        <v>18</v>
      </c>
      <c r="HF125">
        <v>630.19000000000005</v>
      </c>
      <c r="HG125">
        <v>718.95799999999997</v>
      </c>
      <c r="HH125">
        <v>30.998699999999999</v>
      </c>
      <c r="HI125">
        <v>33.573599999999999</v>
      </c>
      <c r="HJ125">
        <v>29.999400000000001</v>
      </c>
      <c r="HK125">
        <v>33.570500000000003</v>
      </c>
      <c r="HL125">
        <v>33.578499999999998</v>
      </c>
      <c r="HM125">
        <v>43.05</v>
      </c>
      <c r="HN125">
        <v>25.312200000000001</v>
      </c>
      <c r="HO125">
        <v>35.271599999999999</v>
      </c>
      <c r="HP125">
        <v>31</v>
      </c>
      <c r="HQ125">
        <v>738.86099999999999</v>
      </c>
      <c r="HR125">
        <v>33.744199999999999</v>
      </c>
      <c r="HS125">
        <v>99.299199999999999</v>
      </c>
      <c r="HT125">
        <v>98.382599999999996</v>
      </c>
    </row>
    <row r="126" spans="1:228" x14ac:dyDescent="0.2">
      <c r="A126">
        <v>111</v>
      </c>
      <c r="B126">
        <v>1669222906.5999999</v>
      </c>
      <c r="C126">
        <v>439</v>
      </c>
      <c r="D126" t="s">
        <v>580</v>
      </c>
      <c r="E126" t="s">
        <v>581</v>
      </c>
      <c r="F126">
        <v>4</v>
      </c>
      <c r="G126">
        <v>1669222904.2874999</v>
      </c>
      <c r="H126">
        <f t="shared" si="34"/>
        <v>2.6088129972860214E-3</v>
      </c>
      <c r="I126">
        <f t="shared" si="35"/>
        <v>2.6088129972860212</v>
      </c>
      <c r="J126">
        <f t="shared" si="36"/>
        <v>19.485218572761838</v>
      </c>
      <c r="K126">
        <f t="shared" si="37"/>
        <v>708.96399999999994</v>
      </c>
      <c r="L126">
        <f t="shared" si="38"/>
        <v>487.94381464584592</v>
      </c>
      <c r="M126">
        <f t="shared" si="39"/>
        <v>49.332076250146443</v>
      </c>
      <c r="N126">
        <f t="shared" si="40"/>
        <v>71.677650288473785</v>
      </c>
      <c r="O126">
        <f t="shared" si="41"/>
        <v>0.15541819106782437</v>
      </c>
      <c r="P126">
        <f t="shared" si="42"/>
        <v>3.6759139044855731</v>
      </c>
      <c r="Q126">
        <f t="shared" si="43"/>
        <v>0.15185778688631027</v>
      </c>
      <c r="R126">
        <f t="shared" si="44"/>
        <v>9.5224211629080124E-2</v>
      </c>
      <c r="S126">
        <f t="shared" si="45"/>
        <v>226.11742986120566</v>
      </c>
      <c r="T126">
        <f t="shared" si="46"/>
        <v>33.38292923898581</v>
      </c>
      <c r="U126">
        <f t="shared" si="47"/>
        <v>33.466700000000003</v>
      </c>
      <c r="V126">
        <f t="shared" si="48"/>
        <v>5.1861094460436918</v>
      </c>
      <c r="W126">
        <f t="shared" si="49"/>
        <v>70.324094047439374</v>
      </c>
      <c r="X126">
        <f t="shared" si="50"/>
        <v>3.524064275748942</v>
      </c>
      <c r="Y126">
        <f t="shared" si="51"/>
        <v>5.0111762170326317</v>
      </c>
      <c r="Z126">
        <f t="shared" si="52"/>
        <v>1.6620451702947499</v>
      </c>
      <c r="AA126">
        <f t="shared" si="53"/>
        <v>-115.04865318031355</v>
      </c>
      <c r="AB126">
        <f t="shared" si="54"/>
        <v>-121.16472717394873</v>
      </c>
      <c r="AC126">
        <f t="shared" si="55"/>
        <v>-7.5608761072452602</v>
      </c>
      <c r="AD126">
        <f t="shared" si="56"/>
        <v>-17.656826600301883</v>
      </c>
      <c r="AE126">
        <f t="shared" si="57"/>
        <v>42.742081950104712</v>
      </c>
      <c r="AF126">
        <f t="shared" si="58"/>
        <v>2.6681224804614363</v>
      </c>
      <c r="AG126">
        <f t="shared" si="59"/>
        <v>19.485218572761838</v>
      </c>
      <c r="AH126">
        <v>752.88474708775129</v>
      </c>
      <c r="AI126">
        <v>737.65760606060587</v>
      </c>
      <c r="AJ126">
        <v>1.7032599970934621</v>
      </c>
      <c r="AK126">
        <v>65.850952648887542</v>
      </c>
      <c r="AL126">
        <f t="shared" si="60"/>
        <v>2.6088129972860212</v>
      </c>
      <c r="AM126">
        <v>33.796417683478857</v>
      </c>
      <c r="AN126">
        <v>34.851634065934093</v>
      </c>
      <c r="AO126">
        <v>-1.748166147918359E-3</v>
      </c>
      <c r="AP126">
        <v>87.460255813304641</v>
      </c>
      <c r="AQ126">
        <v>56</v>
      </c>
      <c r="AR126">
        <v>9</v>
      </c>
      <c r="AS126">
        <f t="shared" si="61"/>
        <v>1</v>
      </c>
      <c r="AT126">
        <f t="shared" si="62"/>
        <v>0</v>
      </c>
      <c r="AU126">
        <f t="shared" si="63"/>
        <v>47277.730213273186</v>
      </c>
      <c r="AV126">
        <f t="shared" si="64"/>
        <v>1200.00125</v>
      </c>
      <c r="AW126">
        <f t="shared" si="65"/>
        <v>1025.9270760938889</v>
      </c>
      <c r="AX126">
        <f t="shared" si="66"/>
        <v>0.85493833951747034</v>
      </c>
      <c r="AY126">
        <f t="shared" si="67"/>
        <v>0.18843099526871798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1669222904.2874999</v>
      </c>
      <c r="BF126">
        <v>708.96399999999994</v>
      </c>
      <c r="BG126">
        <v>727.50387499999999</v>
      </c>
      <c r="BH126">
        <v>34.856537500000002</v>
      </c>
      <c r="BI126">
        <v>33.786887500000013</v>
      </c>
      <c r="BJ126">
        <v>712.54287499999998</v>
      </c>
      <c r="BK126">
        <v>34.741137500000001</v>
      </c>
      <c r="BL126">
        <v>650.00949999999989</v>
      </c>
      <c r="BM126">
        <v>101.002</v>
      </c>
      <c r="BN126">
        <v>9.9960450000000006E-2</v>
      </c>
      <c r="BO126">
        <v>32.8553</v>
      </c>
      <c r="BP126">
        <v>33.466700000000003</v>
      </c>
      <c r="BQ126">
        <v>999.9</v>
      </c>
      <c r="BR126">
        <v>0</v>
      </c>
      <c r="BS126">
        <v>0</v>
      </c>
      <c r="BT126">
        <v>8998.4387500000012</v>
      </c>
      <c r="BU126">
        <v>0</v>
      </c>
      <c r="BV126">
        <v>173.15424999999999</v>
      </c>
      <c r="BW126">
        <v>-18.5400125</v>
      </c>
      <c r="BX126">
        <v>734.56849999999997</v>
      </c>
      <c r="BY126">
        <v>752.943625</v>
      </c>
      <c r="BZ126">
        <v>1.0696775000000001</v>
      </c>
      <c r="CA126">
        <v>727.50387499999999</v>
      </c>
      <c r="CB126">
        <v>33.786887500000013</v>
      </c>
      <c r="CC126">
        <v>3.5205787499999999</v>
      </c>
      <c r="CD126">
        <v>3.41253625</v>
      </c>
      <c r="CE126">
        <v>26.719312500000001</v>
      </c>
      <c r="CF126">
        <v>26.190774999999999</v>
      </c>
      <c r="CG126">
        <v>1200.00125</v>
      </c>
      <c r="CH126">
        <v>0.49997200000000003</v>
      </c>
      <c r="CI126">
        <v>0.50002800000000003</v>
      </c>
      <c r="CJ126">
        <v>0</v>
      </c>
      <c r="CK126">
        <v>898.89400000000001</v>
      </c>
      <c r="CL126">
        <v>4.9990899999999998</v>
      </c>
      <c r="CM126">
        <v>9866.7337499999994</v>
      </c>
      <c r="CN126">
        <v>9557.7787499999995</v>
      </c>
      <c r="CO126">
        <v>42.577749999999988</v>
      </c>
      <c r="CP126">
        <v>44.186999999999998</v>
      </c>
      <c r="CQ126">
        <v>43.375</v>
      </c>
      <c r="CR126">
        <v>43.125</v>
      </c>
      <c r="CS126">
        <v>43.936999999999998</v>
      </c>
      <c r="CT126">
        <v>597.46749999999997</v>
      </c>
      <c r="CU126">
        <v>597.53374999999994</v>
      </c>
      <c r="CV126">
        <v>0</v>
      </c>
      <c r="CW126">
        <v>1669222914</v>
      </c>
      <c r="CX126">
        <v>0</v>
      </c>
      <c r="CY126">
        <v>1669215309.0999999</v>
      </c>
      <c r="CZ126" t="s">
        <v>356</v>
      </c>
      <c r="DA126">
        <v>1669215309.0999999</v>
      </c>
      <c r="DB126">
        <v>1669215308.0999999</v>
      </c>
      <c r="DC126">
        <v>4</v>
      </c>
      <c r="DD126">
        <v>-3.3000000000000002E-2</v>
      </c>
      <c r="DE126">
        <v>-1.7000000000000001E-2</v>
      </c>
      <c r="DF126">
        <v>-3.2709999999999999</v>
      </c>
      <c r="DG126">
        <v>0.115</v>
      </c>
      <c r="DH126">
        <v>409</v>
      </c>
      <c r="DI126">
        <v>31</v>
      </c>
      <c r="DJ126">
        <v>0.59</v>
      </c>
      <c r="DK126">
        <v>0.22</v>
      </c>
      <c r="DL126">
        <v>-18.44295609756098</v>
      </c>
      <c r="DM126">
        <v>-0.85562508710801821</v>
      </c>
      <c r="DN126">
        <v>0.1020111042467879</v>
      </c>
      <c r="DO126">
        <v>0</v>
      </c>
      <c r="DP126">
        <v>1.020392780487805</v>
      </c>
      <c r="DQ126">
        <v>0.30470019512195112</v>
      </c>
      <c r="DR126">
        <v>3.3081016417209987E-2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357</v>
      </c>
      <c r="EA126">
        <v>3.2963900000000002</v>
      </c>
      <c r="EB126">
        <v>2.62507</v>
      </c>
      <c r="EC126">
        <v>0.14930099999999999</v>
      </c>
      <c r="ED126">
        <v>0.15026700000000001</v>
      </c>
      <c r="EE126">
        <v>0.14149200000000001</v>
      </c>
      <c r="EF126">
        <v>0.136934</v>
      </c>
      <c r="EG126">
        <v>25770.1</v>
      </c>
      <c r="EH126">
        <v>26207.1</v>
      </c>
      <c r="EI126">
        <v>28186.6</v>
      </c>
      <c r="EJ126">
        <v>29689</v>
      </c>
      <c r="EK126">
        <v>33288.199999999997</v>
      </c>
      <c r="EL126">
        <v>35562.1</v>
      </c>
      <c r="EM126">
        <v>39771.699999999997</v>
      </c>
      <c r="EN126">
        <v>42420.2</v>
      </c>
      <c r="EO126">
        <v>2.12507</v>
      </c>
      <c r="EP126">
        <v>2.1477499999999998</v>
      </c>
      <c r="EQ126">
        <v>0.14439199999999999</v>
      </c>
      <c r="ER126">
        <v>0</v>
      </c>
      <c r="ES126">
        <v>31.130299999999998</v>
      </c>
      <c r="ET126">
        <v>999.9</v>
      </c>
      <c r="EU126">
        <v>61.8</v>
      </c>
      <c r="EV126">
        <v>38.700000000000003</v>
      </c>
      <c r="EW126">
        <v>42.304900000000004</v>
      </c>
      <c r="EX126">
        <v>56.550899999999999</v>
      </c>
      <c r="EY126">
        <v>-1.64263</v>
      </c>
      <c r="EZ126">
        <v>2</v>
      </c>
      <c r="FA126">
        <v>0.48813299999999998</v>
      </c>
      <c r="FB126">
        <v>0.23341999999999999</v>
      </c>
      <c r="FC126">
        <v>20.271999999999998</v>
      </c>
      <c r="FD126">
        <v>5.2199900000000001</v>
      </c>
      <c r="FE126">
        <v>12.004099999999999</v>
      </c>
      <c r="FF126">
        <v>4.9865500000000003</v>
      </c>
      <c r="FG126">
        <v>3.2846299999999999</v>
      </c>
      <c r="FH126">
        <v>9999</v>
      </c>
      <c r="FI126">
        <v>9999</v>
      </c>
      <c r="FJ126">
        <v>9999</v>
      </c>
      <c r="FK126">
        <v>999.9</v>
      </c>
      <c r="FL126">
        <v>1.8658600000000001</v>
      </c>
      <c r="FM126">
        <v>1.8621799999999999</v>
      </c>
      <c r="FN126">
        <v>1.86432</v>
      </c>
      <c r="FO126">
        <v>1.8603499999999999</v>
      </c>
      <c r="FP126">
        <v>1.86111</v>
      </c>
      <c r="FQ126">
        <v>1.8602000000000001</v>
      </c>
      <c r="FR126">
        <v>1.86189</v>
      </c>
      <c r="FS126">
        <v>1.8584400000000001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-3.5819999999999999</v>
      </c>
      <c r="GH126">
        <v>0.1154</v>
      </c>
      <c r="GI126">
        <v>-2.7106589400944232</v>
      </c>
      <c r="GJ126">
        <v>-1.6100910332537859E-3</v>
      </c>
      <c r="GK126">
        <v>7.0186618486508772E-7</v>
      </c>
      <c r="GL126">
        <v>-2.134652460378022E-10</v>
      </c>
      <c r="GM126">
        <v>0.1154050000000026</v>
      </c>
      <c r="GN126">
        <v>0</v>
      </c>
      <c r="GO126">
        <v>0</v>
      </c>
      <c r="GP126">
        <v>0</v>
      </c>
      <c r="GQ126">
        <v>5</v>
      </c>
      <c r="GR126">
        <v>2079</v>
      </c>
      <c r="GS126">
        <v>3</v>
      </c>
      <c r="GT126">
        <v>29</v>
      </c>
      <c r="GU126">
        <v>126.6</v>
      </c>
      <c r="GV126">
        <v>126.6</v>
      </c>
      <c r="GW126">
        <v>2.16431</v>
      </c>
      <c r="GX126">
        <v>2.5610400000000002</v>
      </c>
      <c r="GY126">
        <v>2.04834</v>
      </c>
      <c r="GZ126">
        <v>2.6037599999999999</v>
      </c>
      <c r="HA126">
        <v>2.1972700000000001</v>
      </c>
      <c r="HB126">
        <v>2.35229</v>
      </c>
      <c r="HC126">
        <v>42.006500000000003</v>
      </c>
      <c r="HD126">
        <v>14.333399999999999</v>
      </c>
      <c r="HE126">
        <v>18</v>
      </c>
      <c r="HF126">
        <v>630.16800000000001</v>
      </c>
      <c r="HG126">
        <v>718.82799999999997</v>
      </c>
      <c r="HH126">
        <v>30.998699999999999</v>
      </c>
      <c r="HI126">
        <v>33.567599999999999</v>
      </c>
      <c r="HJ126">
        <v>29.999500000000001</v>
      </c>
      <c r="HK126">
        <v>33.564500000000002</v>
      </c>
      <c r="HL126">
        <v>33.573399999999999</v>
      </c>
      <c r="HM126">
        <v>43.369199999999999</v>
      </c>
      <c r="HN126">
        <v>25.312200000000001</v>
      </c>
      <c r="HO126">
        <v>35.271599999999999</v>
      </c>
      <c r="HP126">
        <v>31</v>
      </c>
      <c r="HQ126">
        <v>745.54300000000001</v>
      </c>
      <c r="HR126">
        <v>33.743600000000001</v>
      </c>
      <c r="HS126">
        <v>99.3</v>
      </c>
      <c r="HT126">
        <v>98.383700000000005</v>
      </c>
    </row>
    <row r="127" spans="1:228" x14ac:dyDescent="0.2">
      <c r="A127">
        <v>112</v>
      </c>
      <c r="B127">
        <v>1669222910.5999999</v>
      </c>
      <c r="C127">
        <v>443</v>
      </c>
      <c r="D127" t="s">
        <v>582</v>
      </c>
      <c r="E127" t="s">
        <v>583</v>
      </c>
      <c r="F127">
        <v>4</v>
      </c>
      <c r="G127">
        <v>1669222908.5999999</v>
      </c>
      <c r="H127">
        <f t="shared" si="34"/>
        <v>2.6280899664883396E-3</v>
      </c>
      <c r="I127">
        <f t="shared" si="35"/>
        <v>2.6280899664883397</v>
      </c>
      <c r="J127">
        <f t="shared" si="36"/>
        <v>19.519146214181465</v>
      </c>
      <c r="K127">
        <f t="shared" si="37"/>
        <v>716.07471428571421</v>
      </c>
      <c r="L127">
        <f t="shared" si="38"/>
        <v>495.5654941225842</v>
      </c>
      <c r="M127">
        <f t="shared" si="39"/>
        <v>50.1029988492078</v>
      </c>
      <c r="N127">
        <f t="shared" si="40"/>
        <v>72.397071651096851</v>
      </c>
      <c r="O127">
        <f t="shared" si="41"/>
        <v>0.15628097928568516</v>
      </c>
      <c r="P127">
        <f t="shared" si="42"/>
        <v>3.6690152712891422</v>
      </c>
      <c r="Q127">
        <f t="shared" si="43"/>
        <v>0.15267482834611512</v>
      </c>
      <c r="R127">
        <f t="shared" si="44"/>
        <v>9.5738835482341411E-2</v>
      </c>
      <c r="S127">
        <f t="shared" si="45"/>
        <v>226.1182560933371</v>
      </c>
      <c r="T127">
        <f t="shared" si="46"/>
        <v>33.374123159419277</v>
      </c>
      <c r="U127">
        <f t="shared" si="47"/>
        <v>33.473242857142857</v>
      </c>
      <c r="V127">
        <f t="shared" si="48"/>
        <v>5.1880098442042106</v>
      </c>
      <c r="W127">
        <f t="shared" si="49"/>
        <v>70.318122150532758</v>
      </c>
      <c r="X127">
        <f t="shared" si="50"/>
        <v>3.522635413354001</v>
      </c>
      <c r="Y127">
        <f t="shared" si="51"/>
        <v>5.0095698030913818</v>
      </c>
      <c r="Z127">
        <f t="shared" si="52"/>
        <v>1.6653744308502096</v>
      </c>
      <c r="AA127">
        <f t="shared" si="53"/>
        <v>-115.89876752213577</v>
      </c>
      <c r="AB127">
        <f t="shared" si="54"/>
        <v>-123.35902134645795</v>
      </c>
      <c r="AC127">
        <f t="shared" si="55"/>
        <v>-7.7123095189358457</v>
      </c>
      <c r="AD127">
        <f t="shared" si="56"/>
        <v>-20.85184229419248</v>
      </c>
      <c r="AE127">
        <f t="shared" si="57"/>
        <v>42.901966813817509</v>
      </c>
      <c r="AF127">
        <f t="shared" si="58"/>
        <v>2.6690441726212852</v>
      </c>
      <c r="AG127">
        <f t="shared" si="59"/>
        <v>19.519146214181465</v>
      </c>
      <c r="AH127">
        <v>759.76088252637635</v>
      </c>
      <c r="AI127">
        <v>744.49156969696958</v>
      </c>
      <c r="AJ127">
        <v>1.710080625966713</v>
      </c>
      <c r="AK127">
        <v>65.850952648887542</v>
      </c>
      <c r="AL127">
        <f t="shared" si="60"/>
        <v>2.6280899664883397</v>
      </c>
      <c r="AM127">
        <v>33.779752148562409</v>
      </c>
      <c r="AN127">
        <v>34.835410989011002</v>
      </c>
      <c r="AO127">
        <v>-3.7954876698694672E-4</v>
      </c>
      <c r="AP127">
        <v>87.460255813304641</v>
      </c>
      <c r="AQ127">
        <v>56</v>
      </c>
      <c r="AR127">
        <v>9</v>
      </c>
      <c r="AS127">
        <f t="shared" si="61"/>
        <v>1</v>
      </c>
      <c r="AT127">
        <f t="shared" si="62"/>
        <v>0</v>
      </c>
      <c r="AU127">
        <f t="shared" si="63"/>
        <v>47155.300508854241</v>
      </c>
      <c r="AV127">
        <f t="shared" si="64"/>
        <v>1200.005714285714</v>
      </c>
      <c r="AW127">
        <f t="shared" si="65"/>
        <v>1025.9308850224543</v>
      </c>
      <c r="AX127">
        <f t="shared" si="66"/>
        <v>0.85493833305045941</v>
      </c>
      <c r="AY127">
        <f t="shared" si="67"/>
        <v>0.18843098278738674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1669222908.5999999</v>
      </c>
      <c r="BF127">
        <v>716.07471428571421</v>
      </c>
      <c r="BG127">
        <v>734.6892857142858</v>
      </c>
      <c r="BH127">
        <v>34.842157142857147</v>
      </c>
      <c r="BI127">
        <v>33.772114285714281</v>
      </c>
      <c r="BJ127">
        <v>719.66014285714289</v>
      </c>
      <c r="BK127">
        <v>34.72674285714286</v>
      </c>
      <c r="BL127">
        <v>650.005</v>
      </c>
      <c r="BM127">
        <v>101.0027142857143</v>
      </c>
      <c r="BN127">
        <v>9.9964257142857144E-2</v>
      </c>
      <c r="BO127">
        <v>32.849600000000002</v>
      </c>
      <c r="BP127">
        <v>33.473242857142857</v>
      </c>
      <c r="BQ127">
        <v>999.89999999999986</v>
      </c>
      <c r="BR127">
        <v>0</v>
      </c>
      <c r="BS127">
        <v>0</v>
      </c>
      <c r="BT127">
        <v>8974.5528571428567</v>
      </c>
      <c r="BU127">
        <v>0</v>
      </c>
      <c r="BV127">
        <v>169.94314285714279</v>
      </c>
      <c r="BW127">
        <v>-18.614457142857141</v>
      </c>
      <c r="BX127">
        <v>741.92499999999995</v>
      </c>
      <c r="BY127">
        <v>760.36842857142858</v>
      </c>
      <c r="BZ127">
        <v>1.070048571428571</v>
      </c>
      <c r="CA127">
        <v>734.6892857142858</v>
      </c>
      <c r="CB127">
        <v>33.772114285714281</v>
      </c>
      <c r="CC127">
        <v>3.5191528571428572</v>
      </c>
      <c r="CD127">
        <v>3.4110742857142862</v>
      </c>
      <c r="CE127">
        <v>26.712428571428571</v>
      </c>
      <c r="CF127">
        <v>26.183528571428571</v>
      </c>
      <c r="CG127">
        <v>1200.005714285714</v>
      </c>
      <c r="CH127">
        <v>0.49997200000000003</v>
      </c>
      <c r="CI127">
        <v>0.50002800000000003</v>
      </c>
      <c r="CJ127">
        <v>0</v>
      </c>
      <c r="CK127">
        <v>899.90828571428574</v>
      </c>
      <c r="CL127">
        <v>4.9990899999999998</v>
      </c>
      <c r="CM127">
        <v>9874.9457142857136</v>
      </c>
      <c r="CN127">
        <v>9557.8114285714273</v>
      </c>
      <c r="CO127">
        <v>42.561999999999998</v>
      </c>
      <c r="CP127">
        <v>44.186999999999998</v>
      </c>
      <c r="CQ127">
        <v>43.375</v>
      </c>
      <c r="CR127">
        <v>43.071000000000012</v>
      </c>
      <c r="CS127">
        <v>43.936999999999998</v>
      </c>
      <c r="CT127">
        <v>597.47000000000014</v>
      </c>
      <c r="CU127">
        <v>597.53571428571411</v>
      </c>
      <c r="CV127">
        <v>0</v>
      </c>
      <c r="CW127">
        <v>1669222917.5999999</v>
      </c>
      <c r="CX127">
        <v>0</v>
      </c>
      <c r="CY127">
        <v>1669215309.0999999</v>
      </c>
      <c r="CZ127" t="s">
        <v>356</v>
      </c>
      <c r="DA127">
        <v>1669215309.0999999</v>
      </c>
      <c r="DB127">
        <v>1669215308.0999999</v>
      </c>
      <c r="DC127">
        <v>4</v>
      </c>
      <c r="DD127">
        <v>-3.3000000000000002E-2</v>
      </c>
      <c r="DE127">
        <v>-1.7000000000000001E-2</v>
      </c>
      <c r="DF127">
        <v>-3.2709999999999999</v>
      </c>
      <c r="DG127">
        <v>0.115</v>
      </c>
      <c r="DH127">
        <v>409</v>
      </c>
      <c r="DI127">
        <v>31</v>
      </c>
      <c r="DJ127">
        <v>0.59</v>
      </c>
      <c r="DK127">
        <v>0.22</v>
      </c>
      <c r="DL127">
        <v>-18.5195775</v>
      </c>
      <c r="DM127">
        <v>-0.49570018761725299</v>
      </c>
      <c r="DN127">
        <v>5.9595102514803877E-2</v>
      </c>
      <c r="DO127">
        <v>0</v>
      </c>
      <c r="DP127">
        <v>1.0384279999999999</v>
      </c>
      <c r="DQ127">
        <v>0.33215058911819739</v>
      </c>
      <c r="DR127">
        <v>3.4220623627426783E-2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357</v>
      </c>
      <c r="EA127">
        <v>3.2962600000000002</v>
      </c>
      <c r="EB127">
        <v>2.6250499999999999</v>
      </c>
      <c r="EC127">
        <v>0.15023900000000001</v>
      </c>
      <c r="ED127">
        <v>0.1512</v>
      </c>
      <c r="EE127">
        <v>0.141453</v>
      </c>
      <c r="EF127">
        <v>0.13689799999999999</v>
      </c>
      <c r="EG127">
        <v>25741.9</v>
      </c>
      <c r="EH127">
        <v>26178.1</v>
      </c>
      <c r="EI127">
        <v>28186.799999999999</v>
      </c>
      <c r="EJ127">
        <v>29688.9</v>
      </c>
      <c r="EK127">
        <v>33290.300000000003</v>
      </c>
      <c r="EL127">
        <v>35563.9</v>
      </c>
      <c r="EM127">
        <v>39772.199999999997</v>
      </c>
      <c r="EN127">
        <v>42420.4</v>
      </c>
      <c r="EO127">
        <v>2.1248800000000001</v>
      </c>
      <c r="EP127">
        <v>2.1479499999999998</v>
      </c>
      <c r="EQ127">
        <v>0.14400499999999999</v>
      </c>
      <c r="ER127">
        <v>0</v>
      </c>
      <c r="ES127">
        <v>31.132400000000001</v>
      </c>
      <c r="ET127">
        <v>999.9</v>
      </c>
      <c r="EU127">
        <v>61.8</v>
      </c>
      <c r="EV127">
        <v>38.700000000000003</v>
      </c>
      <c r="EW127">
        <v>42.304200000000002</v>
      </c>
      <c r="EX127">
        <v>56.790900000000001</v>
      </c>
      <c r="EY127">
        <v>-1.52644</v>
      </c>
      <c r="EZ127">
        <v>2</v>
      </c>
      <c r="FA127">
        <v>0.48763699999999999</v>
      </c>
      <c r="FB127">
        <v>0.230403</v>
      </c>
      <c r="FC127">
        <v>20.271899999999999</v>
      </c>
      <c r="FD127">
        <v>5.2199900000000001</v>
      </c>
      <c r="FE127">
        <v>12.0044</v>
      </c>
      <c r="FF127">
        <v>4.9865500000000003</v>
      </c>
      <c r="FG127">
        <v>3.2845800000000001</v>
      </c>
      <c r="FH127">
        <v>9999</v>
      </c>
      <c r="FI127">
        <v>9999</v>
      </c>
      <c r="FJ127">
        <v>9999</v>
      </c>
      <c r="FK127">
        <v>999.9</v>
      </c>
      <c r="FL127">
        <v>1.86585</v>
      </c>
      <c r="FM127">
        <v>1.86219</v>
      </c>
      <c r="FN127">
        <v>1.86432</v>
      </c>
      <c r="FO127">
        <v>1.8603499999999999</v>
      </c>
      <c r="FP127">
        <v>1.86111</v>
      </c>
      <c r="FQ127">
        <v>1.8602000000000001</v>
      </c>
      <c r="FR127">
        <v>1.86188</v>
      </c>
      <c r="FS127">
        <v>1.8584499999999999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-3.5880000000000001</v>
      </c>
      <c r="GH127">
        <v>0.1154</v>
      </c>
      <c r="GI127">
        <v>-2.7106589400944232</v>
      </c>
      <c r="GJ127">
        <v>-1.6100910332537859E-3</v>
      </c>
      <c r="GK127">
        <v>7.0186618486508772E-7</v>
      </c>
      <c r="GL127">
        <v>-2.134652460378022E-10</v>
      </c>
      <c r="GM127">
        <v>0.1154050000000026</v>
      </c>
      <c r="GN127">
        <v>0</v>
      </c>
      <c r="GO127">
        <v>0</v>
      </c>
      <c r="GP127">
        <v>0</v>
      </c>
      <c r="GQ127">
        <v>5</v>
      </c>
      <c r="GR127">
        <v>2079</v>
      </c>
      <c r="GS127">
        <v>3</v>
      </c>
      <c r="GT127">
        <v>29</v>
      </c>
      <c r="GU127">
        <v>126.7</v>
      </c>
      <c r="GV127">
        <v>126.7</v>
      </c>
      <c r="GW127">
        <v>2.18018</v>
      </c>
      <c r="GX127">
        <v>2.5720200000000002</v>
      </c>
      <c r="GY127">
        <v>2.04834</v>
      </c>
      <c r="GZ127">
        <v>2.6037599999999999</v>
      </c>
      <c r="HA127">
        <v>2.1972700000000001</v>
      </c>
      <c r="HB127">
        <v>2.34131</v>
      </c>
      <c r="HC127">
        <v>42.006500000000003</v>
      </c>
      <c r="HD127">
        <v>14.3247</v>
      </c>
      <c r="HE127">
        <v>18</v>
      </c>
      <c r="HF127">
        <v>629.96900000000005</v>
      </c>
      <c r="HG127">
        <v>718.95100000000002</v>
      </c>
      <c r="HH127">
        <v>30.998999999999999</v>
      </c>
      <c r="HI127">
        <v>33.562199999999997</v>
      </c>
      <c r="HJ127">
        <v>29.999500000000001</v>
      </c>
      <c r="HK127">
        <v>33.559899999999999</v>
      </c>
      <c r="HL127">
        <v>33.567999999999998</v>
      </c>
      <c r="HM127">
        <v>43.639299999999999</v>
      </c>
      <c r="HN127">
        <v>25.312200000000001</v>
      </c>
      <c r="HO127">
        <v>35.271599999999999</v>
      </c>
      <c r="HP127">
        <v>31</v>
      </c>
      <c r="HQ127">
        <v>748.97500000000002</v>
      </c>
      <c r="HR127">
        <v>33.749200000000002</v>
      </c>
      <c r="HS127">
        <v>99.301000000000002</v>
      </c>
      <c r="HT127">
        <v>98.383899999999997</v>
      </c>
    </row>
    <row r="128" spans="1:228" x14ac:dyDescent="0.2">
      <c r="A128">
        <v>113</v>
      </c>
      <c r="B128">
        <v>1669222914.5999999</v>
      </c>
      <c r="C128">
        <v>447</v>
      </c>
      <c r="D128" t="s">
        <v>584</v>
      </c>
      <c r="E128" t="s">
        <v>585</v>
      </c>
      <c r="F128">
        <v>4</v>
      </c>
      <c r="G128">
        <v>1669222912.2874999</v>
      </c>
      <c r="H128">
        <f t="shared" si="34"/>
        <v>2.6308756002329796E-3</v>
      </c>
      <c r="I128">
        <f t="shared" si="35"/>
        <v>2.6308756002329794</v>
      </c>
      <c r="J128">
        <f t="shared" si="36"/>
        <v>19.692512960495659</v>
      </c>
      <c r="K128">
        <f t="shared" si="37"/>
        <v>722.19550000000004</v>
      </c>
      <c r="L128">
        <f t="shared" si="38"/>
        <v>500.086271510877</v>
      </c>
      <c r="M128">
        <f t="shared" si="39"/>
        <v>50.560413341519919</v>
      </c>
      <c r="N128">
        <f t="shared" si="40"/>
        <v>73.016407515181015</v>
      </c>
      <c r="O128">
        <f t="shared" si="41"/>
        <v>0.15655078458476418</v>
      </c>
      <c r="P128">
        <f t="shared" si="42"/>
        <v>3.6680296244179367</v>
      </c>
      <c r="Q128">
        <f t="shared" si="43"/>
        <v>0.15293137868272816</v>
      </c>
      <c r="R128">
        <f t="shared" si="44"/>
        <v>9.5900331337099423E-2</v>
      </c>
      <c r="S128">
        <f t="shared" si="45"/>
        <v>226.11835498601417</v>
      </c>
      <c r="T128">
        <f t="shared" si="46"/>
        <v>33.376895570351081</v>
      </c>
      <c r="U128">
        <f t="shared" si="47"/>
        <v>33.465412499999999</v>
      </c>
      <c r="V128">
        <f t="shared" si="48"/>
        <v>5.1857355579997462</v>
      </c>
      <c r="W128">
        <f t="shared" si="49"/>
        <v>70.279711086782186</v>
      </c>
      <c r="X128">
        <f t="shared" si="50"/>
        <v>3.5213499123544003</v>
      </c>
      <c r="Y128">
        <f t="shared" si="51"/>
        <v>5.0104786401386843</v>
      </c>
      <c r="Z128">
        <f t="shared" si="52"/>
        <v>1.6643856456453459</v>
      </c>
      <c r="AA128">
        <f t="shared" si="53"/>
        <v>-116.0216139702744</v>
      </c>
      <c r="AB128">
        <f t="shared" si="54"/>
        <v>-121.13967622701372</v>
      </c>
      <c r="AC128">
        <f t="shared" si="55"/>
        <v>-7.5754217050871739</v>
      </c>
      <c r="AD128">
        <f t="shared" si="56"/>
        <v>-18.618356916361122</v>
      </c>
      <c r="AE128">
        <f t="shared" si="57"/>
        <v>42.677734730641838</v>
      </c>
      <c r="AF128">
        <f t="shared" si="58"/>
        <v>2.6724953927064248</v>
      </c>
      <c r="AG128">
        <f t="shared" si="59"/>
        <v>19.692512960495659</v>
      </c>
      <c r="AH128">
        <v>766.57636738458007</v>
      </c>
      <c r="AI128">
        <v>751.31951515151513</v>
      </c>
      <c r="AJ128">
        <v>1.6884135868824339</v>
      </c>
      <c r="AK128">
        <v>65.850952648887542</v>
      </c>
      <c r="AL128">
        <f t="shared" si="60"/>
        <v>2.6308756002329794</v>
      </c>
      <c r="AM128">
        <v>33.766157276275308</v>
      </c>
      <c r="AN128">
        <v>34.824454945054967</v>
      </c>
      <c r="AO128">
        <v>-6.58233529129241E-4</v>
      </c>
      <c r="AP128">
        <v>87.460255813304641</v>
      </c>
      <c r="AQ128">
        <v>56</v>
      </c>
      <c r="AR128">
        <v>9</v>
      </c>
      <c r="AS128">
        <f t="shared" si="61"/>
        <v>1</v>
      </c>
      <c r="AT128">
        <f t="shared" si="62"/>
        <v>0</v>
      </c>
      <c r="AU128">
        <f t="shared" si="63"/>
        <v>47137.192054285762</v>
      </c>
      <c r="AV128">
        <f t="shared" si="64"/>
        <v>1200.0074999999999</v>
      </c>
      <c r="AW128">
        <f t="shared" si="65"/>
        <v>1025.9322885937897</v>
      </c>
      <c r="AX128">
        <f t="shared" si="66"/>
        <v>0.85493823046421769</v>
      </c>
      <c r="AY128">
        <f t="shared" si="67"/>
        <v>0.18843078479594016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1669222912.2874999</v>
      </c>
      <c r="BF128">
        <v>722.19550000000004</v>
      </c>
      <c r="BG128">
        <v>740.72512499999993</v>
      </c>
      <c r="BH128">
        <v>34.8292</v>
      </c>
      <c r="BI128">
        <v>33.757737499999998</v>
      </c>
      <c r="BJ128">
        <v>725.78662499999996</v>
      </c>
      <c r="BK128">
        <v>34.713800000000013</v>
      </c>
      <c r="BL128">
        <v>649.99187499999994</v>
      </c>
      <c r="BM128">
        <v>101.00337500000001</v>
      </c>
      <c r="BN128">
        <v>0.100007</v>
      </c>
      <c r="BO128">
        <v>32.852825000000003</v>
      </c>
      <c r="BP128">
        <v>33.465412499999999</v>
      </c>
      <c r="BQ128">
        <v>999.9</v>
      </c>
      <c r="BR128">
        <v>0</v>
      </c>
      <c r="BS128">
        <v>0</v>
      </c>
      <c r="BT128">
        <v>8971.0924999999988</v>
      </c>
      <c r="BU128">
        <v>0</v>
      </c>
      <c r="BV128">
        <v>167.307625</v>
      </c>
      <c r="BW128">
        <v>-18.5297375</v>
      </c>
      <c r="BX128">
        <v>748.25662499999999</v>
      </c>
      <c r="BY128">
        <v>766.60387500000002</v>
      </c>
      <c r="BZ128">
        <v>1.0714625</v>
      </c>
      <c r="CA128">
        <v>740.72512499999993</v>
      </c>
      <c r="CB128">
        <v>33.757737499999998</v>
      </c>
      <c r="CC128">
        <v>3.5178674999999999</v>
      </c>
      <c r="CD128">
        <v>3.4096449999999998</v>
      </c>
      <c r="CE128">
        <v>26.706212499999999</v>
      </c>
      <c r="CF128">
        <v>26.176437499999999</v>
      </c>
      <c r="CG128">
        <v>1200.0074999999999</v>
      </c>
      <c r="CH128">
        <v>0.49997374999999999</v>
      </c>
      <c r="CI128">
        <v>0.50002625000000012</v>
      </c>
      <c r="CJ128">
        <v>0</v>
      </c>
      <c r="CK128">
        <v>900.58087499999999</v>
      </c>
      <c r="CL128">
        <v>4.9990899999999998</v>
      </c>
      <c r="CM128">
        <v>9882.1025000000009</v>
      </c>
      <c r="CN128">
        <v>9557.8374999999996</v>
      </c>
      <c r="CO128">
        <v>42.561999999999998</v>
      </c>
      <c r="CP128">
        <v>44.186999999999998</v>
      </c>
      <c r="CQ128">
        <v>43.375</v>
      </c>
      <c r="CR128">
        <v>43.061999999999998</v>
      </c>
      <c r="CS128">
        <v>43.936999999999998</v>
      </c>
      <c r="CT128">
        <v>597.47500000000002</v>
      </c>
      <c r="CU128">
        <v>597.53250000000003</v>
      </c>
      <c r="CV128">
        <v>0</v>
      </c>
      <c r="CW128">
        <v>1669222921.2</v>
      </c>
      <c r="CX128">
        <v>0</v>
      </c>
      <c r="CY128">
        <v>1669215309.0999999</v>
      </c>
      <c r="CZ128" t="s">
        <v>356</v>
      </c>
      <c r="DA128">
        <v>1669215309.0999999</v>
      </c>
      <c r="DB128">
        <v>1669215308.0999999</v>
      </c>
      <c r="DC128">
        <v>4</v>
      </c>
      <c r="DD128">
        <v>-3.3000000000000002E-2</v>
      </c>
      <c r="DE128">
        <v>-1.7000000000000001E-2</v>
      </c>
      <c r="DF128">
        <v>-3.2709999999999999</v>
      </c>
      <c r="DG128">
        <v>0.115</v>
      </c>
      <c r="DH128">
        <v>409</v>
      </c>
      <c r="DI128">
        <v>31</v>
      </c>
      <c r="DJ128">
        <v>0.59</v>
      </c>
      <c r="DK128">
        <v>0.22</v>
      </c>
      <c r="DL128">
        <v>-18.529019999999999</v>
      </c>
      <c r="DM128">
        <v>-0.30163677298304198</v>
      </c>
      <c r="DN128">
        <v>6.6523368826300486E-2</v>
      </c>
      <c r="DO128">
        <v>0</v>
      </c>
      <c r="DP128">
        <v>1.05499685</v>
      </c>
      <c r="DQ128">
        <v>0.21308114071294609</v>
      </c>
      <c r="DR128">
        <v>2.4946910200012749E-2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357</v>
      </c>
      <c r="EA128">
        <v>3.2962699999999998</v>
      </c>
      <c r="EB128">
        <v>2.6251799999999998</v>
      </c>
      <c r="EC128">
        <v>0.15116299999999999</v>
      </c>
      <c r="ED128">
        <v>0.15207699999999999</v>
      </c>
      <c r="EE128">
        <v>0.141427</v>
      </c>
      <c r="EF128">
        <v>0.136853</v>
      </c>
      <c r="EG128">
        <v>25713.9</v>
      </c>
      <c r="EH128">
        <v>26151.3</v>
      </c>
      <c r="EI128">
        <v>28186.9</v>
      </c>
      <c r="EJ128">
        <v>29689.1</v>
      </c>
      <c r="EK128">
        <v>33291.599999999999</v>
      </c>
      <c r="EL128">
        <v>35565.9</v>
      </c>
      <c r="EM128">
        <v>39772.6</v>
      </c>
      <c r="EN128">
        <v>42420.6</v>
      </c>
      <c r="EO128">
        <v>2.12493</v>
      </c>
      <c r="EP128">
        <v>2.1480299999999999</v>
      </c>
      <c r="EQ128">
        <v>0.14391200000000001</v>
      </c>
      <c r="ER128">
        <v>0</v>
      </c>
      <c r="ES128">
        <v>31.135100000000001</v>
      </c>
      <c r="ET128">
        <v>999.9</v>
      </c>
      <c r="EU128">
        <v>61.8</v>
      </c>
      <c r="EV128">
        <v>38.700000000000003</v>
      </c>
      <c r="EW128">
        <v>42.304499999999997</v>
      </c>
      <c r="EX128">
        <v>57.3309</v>
      </c>
      <c r="EY128">
        <v>-1.5625</v>
      </c>
      <c r="EZ128">
        <v>2</v>
      </c>
      <c r="FA128">
        <v>0.487342</v>
      </c>
      <c r="FB128">
        <v>0.228603</v>
      </c>
      <c r="FC128">
        <v>20.271799999999999</v>
      </c>
      <c r="FD128">
        <v>5.2198399999999996</v>
      </c>
      <c r="FE128">
        <v>12.0044</v>
      </c>
      <c r="FF128">
        <v>4.9865000000000004</v>
      </c>
      <c r="FG128">
        <v>3.2845499999999999</v>
      </c>
      <c r="FH128">
        <v>9999</v>
      </c>
      <c r="FI128">
        <v>9999</v>
      </c>
      <c r="FJ128">
        <v>9999</v>
      </c>
      <c r="FK128">
        <v>999.9</v>
      </c>
      <c r="FL128">
        <v>1.86585</v>
      </c>
      <c r="FM128">
        <v>1.86219</v>
      </c>
      <c r="FN128">
        <v>1.86432</v>
      </c>
      <c r="FO128">
        <v>1.8603499999999999</v>
      </c>
      <c r="FP128">
        <v>1.86111</v>
      </c>
      <c r="FQ128">
        <v>1.8602000000000001</v>
      </c>
      <c r="FR128">
        <v>1.86188</v>
      </c>
      <c r="FS128">
        <v>1.8584700000000001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-3.5939999999999999</v>
      </c>
      <c r="GH128">
        <v>0.1154</v>
      </c>
      <c r="GI128">
        <v>-2.7106589400944232</v>
      </c>
      <c r="GJ128">
        <v>-1.6100910332537859E-3</v>
      </c>
      <c r="GK128">
        <v>7.0186618486508772E-7</v>
      </c>
      <c r="GL128">
        <v>-2.134652460378022E-10</v>
      </c>
      <c r="GM128">
        <v>0.1154050000000026</v>
      </c>
      <c r="GN128">
        <v>0</v>
      </c>
      <c r="GO128">
        <v>0</v>
      </c>
      <c r="GP128">
        <v>0</v>
      </c>
      <c r="GQ128">
        <v>5</v>
      </c>
      <c r="GR128">
        <v>2079</v>
      </c>
      <c r="GS128">
        <v>3</v>
      </c>
      <c r="GT128">
        <v>29</v>
      </c>
      <c r="GU128">
        <v>126.8</v>
      </c>
      <c r="GV128">
        <v>126.8</v>
      </c>
      <c r="GW128">
        <v>2.19604</v>
      </c>
      <c r="GX128">
        <v>2.5805699999999998</v>
      </c>
      <c r="GY128">
        <v>2.04834</v>
      </c>
      <c r="GZ128">
        <v>2.6037599999999999</v>
      </c>
      <c r="HA128">
        <v>2.1972700000000001</v>
      </c>
      <c r="HB128">
        <v>2.3290999999999999</v>
      </c>
      <c r="HC128">
        <v>42.006500000000003</v>
      </c>
      <c r="HD128">
        <v>14.3072</v>
      </c>
      <c r="HE128">
        <v>18</v>
      </c>
      <c r="HF128">
        <v>629.94799999999998</v>
      </c>
      <c r="HG128">
        <v>718.95899999999995</v>
      </c>
      <c r="HH128">
        <v>30.999300000000002</v>
      </c>
      <c r="HI128">
        <v>33.556899999999999</v>
      </c>
      <c r="HJ128">
        <v>29.999500000000001</v>
      </c>
      <c r="HK128">
        <v>33.553800000000003</v>
      </c>
      <c r="HL128">
        <v>33.5627</v>
      </c>
      <c r="HM128">
        <v>43.950800000000001</v>
      </c>
      <c r="HN128">
        <v>25.312200000000001</v>
      </c>
      <c r="HO128">
        <v>35.271599999999999</v>
      </c>
      <c r="HP128">
        <v>31</v>
      </c>
      <c r="HQ128">
        <v>755.654</v>
      </c>
      <c r="HR128">
        <v>33.752899999999997</v>
      </c>
      <c r="HS128">
        <v>99.301699999999997</v>
      </c>
      <c r="HT128">
        <v>98.384500000000003</v>
      </c>
    </row>
    <row r="129" spans="1:228" x14ac:dyDescent="0.2">
      <c r="A129">
        <v>114</v>
      </c>
      <c r="B129">
        <v>1669222918.5999999</v>
      </c>
      <c r="C129">
        <v>451</v>
      </c>
      <c r="D129" t="s">
        <v>586</v>
      </c>
      <c r="E129" t="s">
        <v>587</v>
      </c>
      <c r="F129">
        <v>4</v>
      </c>
      <c r="G129">
        <v>1669222916.5999999</v>
      </c>
      <c r="H129">
        <f t="shared" si="34"/>
        <v>2.6579495304719712E-3</v>
      </c>
      <c r="I129">
        <f t="shared" si="35"/>
        <v>2.6579495304719711</v>
      </c>
      <c r="J129">
        <f t="shared" si="36"/>
        <v>19.558174972258435</v>
      </c>
      <c r="K129">
        <f t="shared" si="37"/>
        <v>729.1137142857142</v>
      </c>
      <c r="L129">
        <f t="shared" si="38"/>
        <v>509.90114905283923</v>
      </c>
      <c r="M129">
        <f t="shared" si="39"/>
        <v>51.552830843219638</v>
      </c>
      <c r="N129">
        <f t="shared" si="40"/>
        <v>73.716005637296377</v>
      </c>
      <c r="O129">
        <f t="shared" si="41"/>
        <v>0.15792621199698256</v>
      </c>
      <c r="P129">
        <f t="shared" si="42"/>
        <v>3.6787092891471089</v>
      </c>
      <c r="Q129">
        <f t="shared" si="43"/>
        <v>0.15425415645225352</v>
      </c>
      <c r="R129">
        <f t="shared" si="44"/>
        <v>9.6731656038335653E-2</v>
      </c>
      <c r="S129">
        <f t="shared" si="45"/>
        <v>226.11742894985275</v>
      </c>
      <c r="T129">
        <f t="shared" si="46"/>
        <v>33.375278620029533</v>
      </c>
      <c r="U129">
        <f t="shared" si="47"/>
        <v>33.47145714285714</v>
      </c>
      <c r="V129">
        <f t="shared" si="48"/>
        <v>5.1874911164919286</v>
      </c>
      <c r="W129">
        <f t="shared" si="49"/>
        <v>70.239074404282547</v>
      </c>
      <c r="X129">
        <f t="shared" si="50"/>
        <v>3.5204006048095331</v>
      </c>
      <c r="Y129">
        <f t="shared" si="51"/>
        <v>5.0120259053340988</v>
      </c>
      <c r="Z129">
        <f t="shared" si="52"/>
        <v>1.6670905116823955</v>
      </c>
      <c r="AA129">
        <f t="shared" si="53"/>
        <v>-117.21557429381393</v>
      </c>
      <c r="AB129">
        <f t="shared" si="54"/>
        <v>-121.60252296333711</v>
      </c>
      <c r="AC129">
        <f t="shared" si="55"/>
        <v>-7.582717893599523</v>
      </c>
      <c r="AD129">
        <f t="shared" si="56"/>
        <v>-20.283386200897809</v>
      </c>
      <c r="AE129">
        <f t="shared" si="57"/>
        <v>42.443568486740261</v>
      </c>
      <c r="AF129">
        <f t="shared" si="58"/>
        <v>2.698370855755412</v>
      </c>
      <c r="AG129">
        <f t="shared" si="59"/>
        <v>19.558174972258435</v>
      </c>
      <c r="AH129">
        <v>773.06953517744137</v>
      </c>
      <c r="AI129">
        <v>757.93259393939388</v>
      </c>
      <c r="AJ129">
        <v>1.6729422357856141</v>
      </c>
      <c r="AK129">
        <v>65.850952648887542</v>
      </c>
      <c r="AL129">
        <f t="shared" si="60"/>
        <v>2.6579495304719711</v>
      </c>
      <c r="AM129">
        <v>33.74910336261761</v>
      </c>
      <c r="AN129">
        <v>34.815738461538473</v>
      </c>
      <c r="AO129">
        <v>-1.8075038821417061E-4</v>
      </c>
      <c r="AP129">
        <v>87.460255813304641</v>
      </c>
      <c r="AQ129">
        <v>56</v>
      </c>
      <c r="AR129">
        <v>9</v>
      </c>
      <c r="AS129">
        <f t="shared" si="61"/>
        <v>1</v>
      </c>
      <c r="AT129">
        <f t="shared" si="62"/>
        <v>0</v>
      </c>
      <c r="AU129">
        <f t="shared" si="63"/>
        <v>47327.254190956555</v>
      </c>
      <c r="AV129">
        <f t="shared" si="64"/>
        <v>1200.005714285714</v>
      </c>
      <c r="AW129">
        <f t="shared" si="65"/>
        <v>1025.9304564507006</v>
      </c>
      <c r="AX129">
        <f t="shared" si="66"/>
        <v>0.85493797590903209</v>
      </c>
      <c r="AY129">
        <f t="shared" si="67"/>
        <v>0.18843029350443208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1669222916.5999999</v>
      </c>
      <c r="BF129">
        <v>729.1137142857142</v>
      </c>
      <c r="BG129">
        <v>747.56200000000001</v>
      </c>
      <c r="BH129">
        <v>34.819742857142863</v>
      </c>
      <c r="BI129">
        <v>33.737871428571431</v>
      </c>
      <c r="BJ129">
        <v>732.71114285714282</v>
      </c>
      <c r="BK129">
        <v>34.704342857142862</v>
      </c>
      <c r="BL129">
        <v>649.97728571428559</v>
      </c>
      <c r="BM129">
        <v>101.0037142857143</v>
      </c>
      <c r="BN129">
        <v>9.9864199999999986E-2</v>
      </c>
      <c r="BO129">
        <v>32.858314285714293</v>
      </c>
      <c r="BP129">
        <v>33.47145714285714</v>
      </c>
      <c r="BQ129">
        <v>999.89999999999986</v>
      </c>
      <c r="BR129">
        <v>0</v>
      </c>
      <c r="BS129">
        <v>0</v>
      </c>
      <c r="BT129">
        <v>9007.9457142857154</v>
      </c>
      <c r="BU129">
        <v>0</v>
      </c>
      <c r="BV129">
        <v>164.5662857142857</v>
      </c>
      <c r="BW129">
        <v>-18.44855714285714</v>
      </c>
      <c r="BX129">
        <v>755.41685714285722</v>
      </c>
      <c r="BY129">
        <v>773.66399999999999</v>
      </c>
      <c r="BZ129">
        <v>1.0818842857142861</v>
      </c>
      <c r="CA129">
        <v>747.56200000000001</v>
      </c>
      <c r="CB129">
        <v>33.737871428571431</v>
      </c>
      <c r="CC129">
        <v>3.5169228571428568</v>
      </c>
      <c r="CD129">
        <v>3.4076500000000012</v>
      </c>
      <c r="CE129">
        <v>26.70167142857143</v>
      </c>
      <c r="CF129">
        <v>26.166514285714289</v>
      </c>
      <c r="CG129">
        <v>1200.005714285714</v>
      </c>
      <c r="CH129">
        <v>0.49998399999999987</v>
      </c>
      <c r="CI129">
        <v>0.50001600000000013</v>
      </c>
      <c r="CJ129">
        <v>0</v>
      </c>
      <c r="CK129">
        <v>901.44228571428562</v>
      </c>
      <c r="CL129">
        <v>4.9990899999999998</v>
      </c>
      <c r="CM129">
        <v>9890.2342857142849</v>
      </c>
      <c r="CN129">
        <v>9557.841428571428</v>
      </c>
      <c r="CO129">
        <v>42.561999999999998</v>
      </c>
      <c r="CP129">
        <v>44.169285714285706</v>
      </c>
      <c r="CQ129">
        <v>43.375</v>
      </c>
      <c r="CR129">
        <v>43.107000000000014</v>
      </c>
      <c r="CS129">
        <v>43.936999999999998</v>
      </c>
      <c r="CT129">
        <v>597.48428571428565</v>
      </c>
      <c r="CU129">
        <v>597.52142857142849</v>
      </c>
      <c r="CV129">
        <v>0</v>
      </c>
      <c r="CW129">
        <v>1669222925.4000001</v>
      </c>
      <c r="CX129">
        <v>0</v>
      </c>
      <c r="CY129">
        <v>1669215309.0999999</v>
      </c>
      <c r="CZ129" t="s">
        <v>356</v>
      </c>
      <c r="DA129">
        <v>1669215309.0999999</v>
      </c>
      <c r="DB129">
        <v>1669215308.0999999</v>
      </c>
      <c r="DC129">
        <v>4</v>
      </c>
      <c r="DD129">
        <v>-3.3000000000000002E-2</v>
      </c>
      <c r="DE129">
        <v>-1.7000000000000001E-2</v>
      </c>
      <c r="DF129">
        <v>-3.2709999999999999</v>
      </c>
      <c r="DG129">
        <v>0.115</v>
      </c>
      <c r="DH129">
        <v>409</v>
      </c>
      <c r="DI129">
        <v>31</v>
      </c>
      <c r="DJ129">
        <v>0.59</v>
      </c>
      <c r="DK129">
        <v>0.22</v>
      </c>
      <c r="DL129">
        <v>-18.5234725</v>
      </c>
      <c r="DM129">
        <v>0.15978348968107131</v>
      </c>
      <c r="DN129">
        <v>7.1234243828021238E-2</v>
      </c>
      <c r="DO129">
        <v>0</v>
      </c>
      <c r="DP129">
        <v>1.0694939999999999</v>
      </c>
      <c r="DQ129">
        <v>8.5068292682924262E-2</v>
      </c>
      <c r="DR129">
        <v>9.9393862486573982E-3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365</v>
      </c>
      <c r="EA129">
        <v>3.2961800000000001</v>
      </c>
      <c r="EB129">
        <v>2.6252200000000001</v>
      </c>
      <c r="EC129">
        <v>0.15206800000000001</v>
      </c>
      <c r="ED129">
        <v>0.152975</v>
      </c>
      <c r="EE129">
        <v>0.14139599999999999</v>
      </c>
      <c r="EF129">
        <v>0.13680899999999999</v>
      </c>
      <c r="EG129">
        <v>25686.400000000001</v>
      </c>
      <c r="EH129">
        <v>26124</v>
      </c>
      <c r="EI129">
        <v>28186.799999999999</v>
      </c>
      <c r="EJ129">
        <v>29689.7</v>
      </c>
      <c r="EK129">
        <v>33292.800000000003</v>
      </c>
      <c r="EL129">
        <v>35568.6</v>
      </c>
      <c r="EM129">
        <v>39772.5</v>
      </c>
      <c r="EN129">
        <v>42421.5</v>
      </c>
      <c r="EO129">
        <v>2.1249500000000001</v>
      </c>
      <c r="EP129">
        <v>2.1482700000000001</v>
      </c>
      <c r="EQ129">
        <v>0.14397499999999999</v>
      </c>
      <c r="ER129">
        <v>0</v>
      </c>
      <c r="ES129">
        <v>31.136600000000001</v>
      </c>
      <c r="ET129">
        <v>999.9</v>
      </c>
      <c r="EU129">
        <v>61.8</v>
      </c>
      <c r="EV129">
        <v>38.700000000000003</v>
      </c>
      <c r="EW129">
        <v>42.304400000000001</v>
      </c>
      <c r="EX129">
        <v>57.210900000000002</v>
      </c>
      <c r="EY129">
        <v>-1.4943900000000001</v>
      </c>
      <c r="EZ129">
        <v>2</v>
      </c>
      <c r="FA129">
        <v>0.48675600000000002</v>
      </c>
      <c r="FB129">
        <v>0.227214</v>
      </c>
      <c r="FC129">
        <v>20.271799999999999</v>
      </c>
      <c r="FD129">
        <v>5.2195400000000003</v>
      </c>
      <c r="FE129">
        <v>12.0046</v>
      </c>
      <c r="FF129">
        <v>4.9866000000000001</v>
      </c>
      <c r="FG129">
        <v>3.2846500000000001</v>
      </c>
      <c r="FH129">
        <v>9999</v>
      </c>
      <c r="FI129">
        <v>9999</v>
      </c>
      <c r="FJ129">
        <v>9999</v>
      </c>
      <c r="FK129">
        <v>999.9</v>
      </c>
      <c r="FL129">
        <v>1.8658600000000001</v>
      </c>
      <c r="FM129">
        <v>1.86219</v>
      </c>
      <c r="FN129">
        <v>1.86432</v>
      </c>
      <c r="FO129">
        <v>1.8603499999999999</v>
      </c>
      <c r="FP129">
        <v>1.8611</v>
      </c>
      <c r="FQ129">
        <v>1.8602000000000001</v>
      </c>
      <c r="FR129">
        <v>1.86188</v>
      </c>
      <c r="FS129">
        <v>1.8584400000000001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-3.6</v>
      </c>
      <c r="GH129">
        <v>0.1154</v>
      </c>
      <c r="GI129">
        <v>-2.7106589400944232</v>
      </c>
      <c r="GJ129">
        <v>-1.6100910332537859E-3</v>
      </c>
      <c r="GK129">
        <v>7.0186618486508772E-7</v>
      </c>
      <c r="GL129">
        <v>-2.134652460378022E-10</v>
      </c>
      <c r="GM129">
        <v>0.1154050000000026</v>
      </c>
      <c r="GN129">
        <v>0</v>
      </c>
      <c r="GO129">
        <v>0</v>
      </c>
      <c r="GP129">
        <v>0</v>
      </c>
      <c r="GQ129">
        <v>5</v>
      </c>
      <c r="GR129">
        <v>2079</v>
      </c>
      <c r="GS129">
        <v>3</v>
      </c>
      <c r="GT129">
        <v>29</v>
      </c>
      <c r="GU129">
        <v>126.8</v>
      </c>
      <c r="GV129">
        <v>126.8</v>
      </c>
      <c r="GW129">
        <v>2.21069</v>
      </c>
      <c r="GX129">
        <v>2.5830099999999998</v>
      </c>
      <c r="GY129">
        <v>2.04834</v>
      </c>
      <c r="GZ129">
        <v>2.6037599999999999</v>
      </c>
      <c r="HA129">
        <v>2.1972700000000001</v>
      </c>
      <c r="HB129">
        <v>2.2790499999999998</v>
      </c>
      <c r="HC129">
        <v>42.006500000000003</v>
      </c>
      <c r="HD129">
        <v>14.298400000000001</v>
      </c>
      <c r="HE129">
        <v>18</v>
      </c>
      <c r="HF129">
        <v>629.91499999999996</v>
      </c>
      <c r="HG129">
        <v>719.12900000000002</v>
      </c>
      <c r="HH129">
        <v>30.999500000000001</v>
      </c>
      <c r="HI129">
        <v>33.552300000000002</v>
      </c>
      <c r="HJ129">
        <v>29.999500000000001</v>
      </c>
      <c r="HK129">
        <v>33.548699999999997</v>
      </c>
      <c r="HL129">
        <v>33.557400000000001</v>
      </c>
      <c r="HM129">
        <v>44.264600000000002</v>
      </c>
      <c r="HN129">
        <v>25.312200000000001</v>
      </c>
      <c r="HO129">
        <v>35.271599999999999</v>
      </c>
      <c r="HP129">
        <v>31</v>
      </c>
      <c r="HQ129">
        <v>762.33299999999997</v>
      </c>
      <c r="HR129">
        <v>33.752899999999997</v>
      </c>
      <c r="HS129">
        <v>99.301400000000001</v>
      </c>
      <c r="HT129">
        <v>98.386399999999995</v>
      </c>
    </row>
    <row r="130" spans="1:228" x14ac:dyDescent="0.2">
      <c r="A130">
        <v>115</v>
      </c>
      <c r="B130">
        <v>1669222922.5999999</v>
      </c>
      <c r="C130">
        <v>455</v>
      </c>
      <c r="D130" t="s">
        <v>588</v>
      </c>
      <c r="E130" t="s">
        <v>589</v>
      </c>
      <c r="F130">
        <v>4</v>
      </c>
      <c r="G130">
        <v>1669222920.2874999</v>
      </c>
      <c r="H130">
        <f t="shared" si="34"/>
        <v>2.6517221769227473E-3</v>
      </c>
      <c r="I130">
        <f t="shared" si="35"/>
        <v>2.6517221769227475</v>
      </c>
      <c r="J130">
        <f t="shared" si="36"/>
        <v>19.805948459131805</v>
      </c>
      <c r="K130">
        <f t="shared" si="37"/>
        <v>735.11950000000002</v>
      </c>
      <c r="L130">
        <f t="shared" si="38"/>
        <v>512.67072505454564</v>
      </c>
      <c r="M130">
        <f t="shared" si="39"/>
        <v>51.832231215529518</v>
      </c>
      <c r="N130">
        <f t="shared" si="40"/>
        <v>74.322332118711259</v>
      </c>
      <c r="O130">
        <f t="shared" si="41"/>
        <v>0.15749466171188869</v>
      </c>
      <c r="P130">
        <f t="shared" si="42"/>
        <v>3.6798855496334593</v>
      </c>
      <c r="Q130">
        <f t="shared" si="43"/>
        <v>0.15384353559127475</v>
      </c>
      <c r="R130">
        <f t="shared" si="44"/>
        <v>9.6473199145988953E-2</v>
      </c>
      <c r="S130">
        <f t="shared" si="45"/>
        <v>226.12107561057672</v>
      </c>
      <c r="T130">
        <f t="shared" si="46"/>
        <v>33.377454039858073</v>
      </c>
      <c r="U130">
        <f t="shared" si="47"/>
        <v>33.467975000000003</v>
      </c>
      <c r="V130">
        <f t="shared" si="48"/>
        <v>5.1864797272148193</v>
      </c>
      <c r="W130">
        <f t="shared" si="49"/>
        <v>70.204235081849646</v>
      </c>
      <c r="X130">
        <f t="shared" si="50"/>
        <v>3.5188544856599218</v>
      </c>
      <c r="Y130">
        <f t="shared" si="51"/>
        <v>5.0123108407311365</v>
      </c>
      <c r="Z130">
        <f t="shared" si="52"/>
        <v>1.6676252415548976</v>
      </c>
      <c r="AA130">
        <f t="shared" si="53"/>
        <v>-116.94094800229315</v>
      </c>
      <c r="AB130">
        <f t="shared" si="54"/>
        <v>-120.75006726245772</v>
      </c>
      <c r="AC130">
        <f t="shared" si="55"/>
        <v>-7.5270636235706201</v>
      </c>
      <c r="AD130">
        <f t="shared" si="56"/>
        <v>-19.097003277744776</v>
      </c>
      <c r="AE130">
        <f t="shared" si="57"/>
        <v>42.65427526482609</v>
      </c>
      <c r="AF130">
        <f t="shared" si="58"/>
        <v>2.6926153945986928</v>
      </c>
      <c r="AG130">
        <f t="shared" si="59"/>
        <v>19.805948459131805</v>
      </c>
      <c r="AH130">
        <v>779.91492839995874</v>
      </c>
      <c r="AI130">
        <v>764.66438181818194</v>
      </c>
      <c r="AJ130">
        <v>1.674379829111502</v>
      </c>
      <c r="AK130">
        <v>65.850952648887542</v>
      </c>
      <c r="AL130">
        <f t="shared" si="60"/>
        <v>2.6517221769227475</v>
      </c>
      <c r="AM130">
        <v>33.731905925920138</v>
      </c>
      <c r="AN130">
        <v>34.797092307692338</v>
      </c>
      <c r="AO130">
        <v>-3.5334161755920258E-4</v>
      </c>
      <c r="AP130">
        <v>87.460255813304641</v>
      </c>
      <c r="AQ130">
        <v>56</v>
      </c>
      <c r="AR130">
        <v>9</v>
      </c>
      <c r="AS130">
        <f t="shared" si="61"/>
        <v>1</v>
      </c>
      <c r="AT130">
        <f t="shared" si="62"/>
        <v>0</v>
      </c>
      <c r="AU130">
        <f t="shared" si="63"/>
        <v>47348.121596593242</v>
      </c>
      <c r="AV130">
        <f t="shared" si="64"/>
        <v>1200.0250000000001</v>
      </c>
      <c r="AW130">
        <f t="shared" si="65"/>
        <v>1025.9469510935633</v>
      </c>
      <c r="AX130">
        <f t="shared" si="66"/>
        <v>0.85493798137002408</v>
      </c>
      <c r="AY130">
        <f t="shared" si="67"/>
        <v>0.18843030404414635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1669222920.2874999</v>
      </c>
      <c r="BF130">
        <v>735.11950000000002</v>
      </c>
      <c r="BG130">
        <v>753.66212499999995</v>
      </c>
      <c r="BH130">
        <v>34.804862499999999</v>
      </c>
      <c r="BI130">
        <v>33.725175</v>
      </c>
      <c r="BJ130">
        <v>738.72262499999999</v>
      </c>
      <c r="BK130">
        <v>34.689462499999998</v>
      </c>
      <c r="BL130">
        <v>649.91287499999999</v>
      </c>
      <c r="BM130">
        <v>101.00262499999999</v>
      </c>
      <c r="BN130">
        <v>9.9756475000000011E-2</v>
      </c>
      <c r="BO130">
        <v>32.859324999999998</v>
      </c>
      <c r="BP130">
        <v>33.467975000000003</v>
      </c>
      <c r="BQ130">
        <v>999.9</v>
      </c>
      <c r="BR130">
        <v>0</v>
      </c>
      <c r="BS130">
        <v>0</v>
      </c>
      <c r="BT130">
        <v>9012.1087499999994</v>
      </c>
      <c r="BU130">
        <v>0</v>
      </c>
      <c r="BV130">
        <v>162.36637500000001</v>
      </c>
      <c r="BW130">
        <v>-18.542574999999999</v>
      </c>
      <c r="BX130">
        <v>761.62774999999999</v>
      </c>
      <c r="BY130">
        <v>779.9665</v>
      </c>
      <c r="BZ130">
        <v>1.0796924999999999</v>
      </c>
      <c r="CA130">
        <v>753.66212499999995</v>
      </c>
      <c r="CB130">
        <v>33.725175</v>
      </c>
      <c r="CC130">
        <v>3.5153812499999999</v>
      </c>
      <c r="CD130">
        <v>3.4063275000000002</v>
      </c>
      <c r="CE130">
        <v>26.694199999999999</v>
      </c>
      <c r="CF130">
        <v>26.159962499999999</v>
      </c>
      <c r="CG130">
        <v>1200.0250000000001</v>
      </c>
      <c r="CH130">
        <v>0.49998599999999999</v>
      </c>
      <c r="CI130">
        <v>0.50001399999999996</v>
      </c>
      <c r="CJ130">
        <v>0</v>
      </c>
      <c r="CK130">
        <v>902.35412499999995</v>
      </c>
      <c r="CL130">
        <v>4.9990899999999998</v>
      </c>
      <c r="CM130">
        <v>9897.5687500000022</v>
      </c>
      <c r="CN130">
        <v>9558.0162500000006</v>
      </c>
      <c r="CO130">
        <v>42.561999999999998</v>
      </c>
      <c r="CP130">
        <v>44.125</v>
      </c>
      <c r="CQ130">
        <v>43.375</v>
      </c>
      <c r="CR130">
        <v>43.085624999999993</v>
      </c>
      <c r="CS130">
        <v>43.936999999999998</v>
      </c>
      <c r="CT130">
        <v>597.49374999999998</v>
      </c>
      <c r="CU130">
        <v>597.53125</v>
      </c>
      <c r="CV130">
        <v>0</v>
      </c>
      <c r="CW130">
        <v>1669222929.5999999</v>
      </c>
      <c r="CX130">
        <v>0</v>
      </c>
      <c r="CY130">
        <v>1669215309.0999999</v>
      </c>
      <c r="CZ130" t="s">
        <v>356</v>
      </c>
      <c r="DA130">
        <v>1669215309.0999999</v>
      </c>
      <c r="DB130">
        <v>1669215308.0999999</v>
      </c>
      <c r="DC130">
        <v>4</v>
      </c>
      <c r="DD130">
        <v>-3.3000000000000002E-2</v>
      </c>
      <c r="DE130">
        <v>-1.7000000000000001E-2</v>
      </c>
      <c r="DF130">
        <v>-3.2709999999999999</v>
      </c>
      <c r="DG130">
        <v>0.115</v>
      </c>
      <c r="DH130">
        <v>409</v>
      </c>
      <c r="DI130">
        <v>31</v>
      </c>
      <c r="DJ130">
        <v>0.59</v>
      </c>
      <c r="DK130">
        <v>0.22</v>
      </c>
      <c r="DL130">
        <v>-18.531867500000001</v>
      </c>
      <c r="DM130">
        <v>0.21114934333958121</v>
      </c>
      <c r="DN130">
        <v>6.9781463826362813E-2</v>
      </c>
      <c r="DO130">
        <v>0</v>
      </c>
      <c r="DP130">
        <v>1.07447325</v>
      </c>
      <c r="DQ130">
        <v>4.5491144465288867E-2</v>
      </c>
      <c r="DR130">
        <v>5.1786288665533848E-3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365</v>
      </c>
      <c r="EA130">
        <v>3.2959700000000001</v>
      </c>
      <c r="EB130">
        <v>2.6250800000000001</v>
      </c>
      <c r="EC130">
        <v>0.152972</v>
      </c>
      <c r="ED130">
        <v>0.153886</v>
      </c>
      <c r="EE130">
        <v>0.141348</v>
      </c>
      <c r="EF130">
        <v>0.136772</v>
      </c>
      <c r="EG130">
        <v>25659</v>
      </c>
      <c r="EH130">
        <v>26095.599999999999</v>
      </c>
      <c r="EI130">
        <v>28186.9</v>
      </c>
      <c r="EJ130">
        <v>29689.200000000001</v>
      </c>
      <c r="EK130">
        <v>33294.199999999997</v>
      </c>
      <c r="EL130">
        <v>35569.9</v>
      </c>
      <c r="EM130">
        <v>39771.9</v>
      </c>
      <c r="EN130">
        <v>42421.1</v>
      </c>
      <c r="EO130">
        <v>2.1239499999999998</v>
      </c>
      <c r="EP130">
        <v>2.1484800000000002</v>
      </c>
      <c r="EQ130">
        <v>0.14349100000000001</v>
      </c>
      <c r="ER130">
        <v>0</v>
      </c>
      <c r="ES130">
        <v>31.135300000000001</v>
      </c>
      <c r="ET130">
        <v>999.9</v>
      </c>
      <c r="EU130">
        <v>61.7</v>
      </c>
      <c r="EV130">
        <v>38.700000000000003</v>
      </c>
      <c r="EW130">
        <v>42.237400000000001</v>
      </c>
      <c r="EX130">
        <v>57.3309</v>
      </c>
      <c r="EY130">
        <v>-1.2980799999999999</v>
      </c>
      <c r="EZ130">
        <v>2</v>
      </c>
      <c r="FA130">
        <v>0.48613800000000001</v>
      </c>
      <c r="FB130">
        <v>0.22529399999999999</v>
      </c>
      <c r="FC130">
        <v>20.271899999999999</v>
      </c>
      <c r="FD130">
        <v>5.2192400000000001</v>
      </c>
      <c r="FE130">
        <v>12.004300000000001</v>
      </c>
      <c r="FF130">
        <v>4.9862500000000001</v>
      </c>
      <c r="FG130">
        <v>3.2845800000000001</v>
      </c>
      <c r="FH130">
        <v>9999</v>
      </c>
      <c r="FI130">
        <v>9999</v>
      </c>
      <c r="FJ130">
        <v>9999</v>
      </c>
      <c r="FK130">
        <v>999.9</v>
      </c>
      <c r="FL130">
        <v>1.86585</v>
      </c>
      <c r="FM130">
        <v>1.86219</v>
      </c>
      <c r="FN130">
        <v>1.86432</v>
      </c>
      <c r="FO130">
        <v>1.86036</v>
      </c>
      <c r="FP130">
        <v>1.86111</v>
      </c>
      <c r="FQ130">
        <v>1.8602000000000001</v>
      </c>
      <c r="FR130">
        <v>1.86188</v>
      </c>
      <c r="FS130">
        <v>1.85843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-3.6059999999999999</v>
      </c>
      <c r="GH130">
        <v>0.1154</v>
      </c>
      <c r="GI130">
        <v>-2.7106589400944232</v>
      </c>
      <c r="GJ130">
        <v>-1.6100910332537859E-3</v>
      </c>
      <c r="GK130">
        <v>7.0186618486508772E-7</v>
      </c>
      <c r="GL130">
        <v>-2.134652460378022E-10</v>
      </c>
      <c r="GM130">
        <v>0.1154050000000026</v>
      </c>
      <c r="GN130">
        <v>0</v>
      </c>
      <c r="GO130">
        <v>0</v>
      </c>
      <c r="GP130">
        <v>0</v>
      </c>
      <c r="GQ130">
        <v>5</v>
      </c>
      <c r="GR130">
        <v>2079</v>
      </c>
      <c r="GS130">
        <v>3</v>
      </c>
      <c r="GT130">
        <v>29</v>
      </c>
      <c r="GU130">
        <v>126.9</v>
      </c>
      <c r="GV130">
        <v>126.9</v>
      </c>
      <c r="GW130">
        <v>2.2265600000000001</v>
      </c>
      <c r="GX130">
        <v>2.5732400000000002</v>
      </c>
      <c r="GY130">
        <v>2.04834</v>
      </c>
      <c r="GZ130">
        <v>2.6037599999999999</v>
      </c>
      <c r="HA130">
        <v>2.1972700000000001</v>
      </c>
      <c r="HB130">
        <v>2.2973599999999998</v>
      </c>
      <c r="HC130">
        <v>41.980200000000004</v>
      </c>
      <c r="HD130">
        <v>14.315899999999999</v>
      </c>
      <c r="HE130">
        <v>18</v>
      </c>
      <c r="HF130">
        <v>629.09500000000003</v>
      </c>
      <c r="HG130">
        <v>719.25599999999997</v>
      </c>
      <c r="HH130">
        <v>30.999500000000001</v>
      </c>
      <c r="HI130">
        <v>33.546399999999998</v>
      </c>
      <c r="HJ130">
        <v>29.999500000000001</v>
      </c>
      <c r="HK130">
        <v>33.543399999999998</v>
      </c>
      <c r="HL130">
        <v>33.552199999999999</v>
      </c>
      <c r="HM130">
        <v>44.578899999999997</v>
      </c>
      <c r="HN130">
        <v>25.312200000000001</v>
      </c>
      <c r="HO130">
        <v>35.271599999999999</v>
      </c>
      <c r="HP130">
        <v>31</v>
      </c>
      <c r="HQ130">
        <v>769.024</v>
      </c>
      <c r="HR130">
        <v>33.752899999999997</v>
      </c>
      <c r="HS130">
        <v>99.300700000000006</v>
      </c>
      <c r="HT130">
        <v>98.385400000000004</v>
      </c>
    </row>
    <row r="131" spans="1:228" x14ac:dyDescent="0.2">
      <c r="A131">
        <v>116</v>
      </c>
      <c r="B131">
        <v>1669222926.5</v>
      </c>
      <c r="C131">
        <v>458.90000009536737</v>
      </c>
      <c r="D131" t="s">
        <v>590</v>
      </c>
      <c r="E131" t="s">
        <v>591</v>
      </c>
      <c r="F131">
        <v>4</v>
      </c>
      <c r="G131">
        <v>1669222924.2625</v>
      </c>
      <c r="H131">
        <f t="shared" si="34"/>
        <v>2.6202458449069762E-3</v>
      </c>
      <c r="I131">
        <f t="shared" si="35"/>
        <v>2.6202458449069761</v>
      </c>
      <c r="J131">
        <f t="shared" si="36"/>
        <v>18.998929351971768</v>
      </c>
      <c r="K131">
        <f t="shared" si="37"/>
        <v>741.59624999999994</v>
      </c>
      <c r="L131">
        <f t="shared" si="38"/>
        <v>524.93550004731026</v>
      </c>
      <c r="M131">
        <f t="shared" si="39"/>
        <v>53.071818170741587</v>
      </c>
      <c r="N131">
        <f t="shared" si="40"/>
        <v>74.976566325875581</v>
      </c>
      <c r="O131">
        <f t="shared" si="41"/>
        <v>0.15561361659886122</v>
      </c>
      <c r="P131">
        <f t="shared" si="42"/>
        <v>3.689170514570506</v>
      </c>
      <c r="Q131">
        <f t="shared" si="43"/>
        <v>0.15205687360195508</v>
      </c>
      <c r="R131">
        <f t="shared" si="44"/>
        <v>9.5348334362522186E-2</v>
      </c>
      <c r="S131">
        <f t="shared" si="45"/>
        <v>226.12018948472607</v>
      </c>
      <c r="T131">
        <f t="shared" si="46"/>
        <v>33.375558435031849</v>
      </c>
      <c r="U131">
        <f t="shared" si="47"/>
        <v>33.459162499999998</v>
      </c>
      <c r="V131">
        <f t="shared" si="48"/>
        <v>5.1839209006507634</v>
      </c>
      <c r="W131">
        <f t="shared" si="49"/>
        <v>70.189850392966875</v>
      </c>
      <c r="X131">
        <f t="shared" si="50"/>
        <v>3.5167015736490415</v>
      </c>
      <c r="Y131">
        <f t="shared" si="51"/>
        <v>5.0102707926578223</v>
      </c>
      <c r="Z131">
        <f t="shared" si="52"/>
        <v>1.6672193270017219</v>
      </c>
      <c r="AA131">
        <f t="shared" si="53"/>
        <v>-115.55284176039765</v>
      </c>
      <c r="AB131">
        <f t="shared" si="54"/>
        <v>-120.74148718644331</v>
      </c>
      <c r="AC131">
        <f t="shared" si="55"/>
        <v>-7.5069955085018876</v>
      </c>
      <c r="AD131">
        <f t="shared" si="56"/>
        <v>-17.681134970616782</v>
      </c>
      <c r="AE131">
        <f t="shared" si="57"/>
        <v>43.077353689980612</v>
      </c>
      <c r="AF131">
        <f t="shared" si="58"/>
        <v>2.6722520500494324</v>
      </c>
      <c r="AG131">
        <f t="shared" si="59"/>
        <v>18.998929351971768</v>
      </c>
      <c r="AH131">
        <v>786.61381789981476</v>
      </c>
      <c r="AI131">
        <v>771.37409308928147</v>
      </c>
      <c r="AJ131">
        <v>1.7578414255607739</v>
      </c>
      <c r="AK131">
        <v>65.850952648887542</v>
      </c>
      <c r="AL131">
        <f t="shared" si="60"/>
        <v>2.6202458449069761</v>
      </c>
      <c r="AM131">
        <v>33.718863794459409</v>
      </c>
      <c r="AN131">
        <v>34.770874849439053</v>
      </c>
      <c r="AO131">
        <v>-2.3891750581682951E-4</v>
      </c>
      <c r="AP131">
        <v>87.460255813304641</v>
      </c>
      <c r="AQ131">
        <v>57</v>
      </c>
      <c r="AR131">
        <v>9</v>
      </c>
      <c r="AS131">
        <f t="shared" si="61"/>
        <v>1</v>
      </c>
      <c r="AT131">
        <f t="shared" si="62"/>
        <v>0</v>
      </c>
      <c r="AU131">
        <f t="shared" si="63"/>
        <v>47515.293886427011</v>
      </c>
      <c r="AV131">
        <f t="shared" si="64"/>
        <v>1200.0262499999999</v>
      </c>
      <c r="AW131">
        <f t="shared" si="65"/>
        <v>1025.9474385931223</v>
      </c>
      <c r="AX131">
        <f t="shared" si="66"/>
        <v>0.85493749706985356</v>
      </c>
      <c r="AY131">
        <f t="shared" si="67"/>
        <v>0.18842936934481733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1669222924.2625</v>
      </c>
      <c r="BF131">
        <v>741.59624999999994</v>
      </c>
      <c r="BG131">
        <v>760.31612500000006</v>
      </c>
      <c r="BH131">
        <v>34.783837499999997</v>
      </c>
      <c r="BI131">
        <v>33.712262500000001</v>
      </c>
      <c r="BJ131">
        <v>745.20524999999998</v>
      </c>
      <c r="BK131">
        <v>34.668424999999999</v>
      </c>
      <c r="BL131">
        <v>649.89499999999998</v>
      </c>
      <c r="BM131">
        <v>101.001875</v>
      </c>
      <c r="BN131">
        <v>9.97235125E-2</v>
      </c>
      <c r="BO131">
        <v>32.852087500000003</v>
      </c>
      <c r="BP131">
        <v>33.459162499999998</v>
      </c>
      <c r="BQ131">
        <v>999.9</v>
      </c>
      <c r="BR131">
        <v>0</v>
      </c>
      <c r="BS131">
        <v>0</v>
      </c>
      <c r="BT131">
        <v>9044.2950000000019</v>
      </c>
      <c r="BU131">
        <v>0</v>
      </c>
      <c r="BV131">
        <v>160.0395</v>
      </c>
      <c r="BW131">
        <v>-18.719975000000002</v>
      </c>
      <c r="BX131">
        <v>768.32137499999999</v>
      </c>
      <c r="BY131">
        <v>786.84249999999997</v>
      </c>
      <c r="BZ131">
        <v>1.0715699999999999</v>
      </c>
      <c r="CA131">
        <v>760.31612500000006</v>
      </c>
      <c r="CB131">
        <v>33.712262500000001</v>
      </c>
      <c r="CC131">
        <v>3.5132300000000001</v>
      </c>
      <c r="CD131">
        <v>3.4049987499999999</v>
      </c>
      <c r="CE131">
        <v>26.683800000000002</v>
      </c>
      <c r="CF131">
        <v>26.153324999999999</v>
      </c>
      <c r="CG131">
        <v>1200.0262499999999</v>
      </c>
      <c r="CH131">
        <v>0.50000087500000001</v>
      </c>
      <c r="CI131">
        <v>0.49999912499999999</v>
      </c>
      <c r="CJ131">
        <v>0</v>
      </c>
      <c r="CK131">
        <v>903.37124999999992</v>
      </c>
      <c r="CL131">
        <v>4.9990899999999998</v>
      </c>
      <c r="CM131">
        <v>9905.6062500000007</v>
      </c>
      <c r="CN131">
        <v>9558.0612500000007</v>
      </c>
      <c r="CO131">
        <v>42.561999999999998</v>
      </c>
      <c r="CP131">
        <v>44.125</v>
      </c>
      <c r="CQ131">
        <v>43.359250000000003</v>
      </c>
      <c r="CR131">
        <v>43.085625</v>
      </c>
      <c r="CS131">
        <v>43.936999999999998</v>
      </c>
      <c r="CT131">
        <v>597.51374999999996</v>
      </c>
      <c r="CU131">
        <v>597.51249999999993</v>
      </c>
      <c r="CV131">
        <v>0</v>
      </c>
      <c r="CW131">
        <v>1669222933.2</v>
      </c>
      <c r="CX131">
        <v>0</v>
      </c>
      <c r="CY131">
        <v>1669215309.0999999</v>
      </c>
      <c r="CZ131" t="s">
        <v>356</v>
      </c>
      <c r="DA131">
        <v>1669215309.0999999</v>
      </c>
      <c r="DB131">
        <v>1669215308.0999999</v>
      </c>
      <c r="DC131">
        <v>4</v>
      </c>
      <c r="DD131">
        <v>-3.3000000000000002E-2</v>
      </c>
      <c r="DE131">
        <v>-1.7000000000000001E-2</v>
      </c>
      <c r="DF131">
        <v>-3.2709999999999999</v>
      </c>
      <c r="DG131">
        <v>0.115</v>
      </c>
      <c r="DH131">
        <v>409</v>
      </c>
      <c r="DI131">
        <v>31</v>
      </c>
      <c r="DJ131">
        <v>0.59</v>
      </c>
      <c r="DK131">
        <v>0.22</v>
      </c>
      <c r="DL131">
        <v>-18.569758536585368</v>
      </c>
      <c r="DM131">
        <v>-0.36270449545452532</v>
      </c>
      <c r="DN131">
        <v>0.106472646150766</v>
      </c>
      <c r="DO131">
        <v>0</v>
      </c>
      <c r="DP131">
        <v>1.074721463414634</v>
      </c>
      <c r="DQ131">
        <v>1.482167244540389E-2</v>
      </c>
      <c r="DR131">
        <v>5.1680644869568394E-3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365</v>
      </c>
      <c r="EA131">
        <v>3.2965800000000001</v>
      </c>
      <c r="EB131">
        <v>2.6259199999999998</v>
      </c>
      <c r="EC131">
        <v>0.15387899999999999</v>
      </c>
      <c r="ED131">
        <v>0.154803</v>
      </c>
      <c r="EE131">
        <v>0.14127500000000001</v>
      </c>
      <c r="EF131">
        <v>0.136736</v>
      </c>
      <c r="EG131">
        <v>25632</v>
      </c>
      <c r="EH131">
        <v>26068.1</v>
      </c>
      <c r="EI131">
        <v>28187.4</v>
      </c>
      <c r="EJ131">
        <v>29690.3</v>
      </c>
      <c r="EK131">
        <v>33297.9</v>
      </c>
      <c r="EL131">
        <v>35572.5</v>
      </c>
      <c r="EM131">
        <v>39772.800000000003</v>
      </c>
      <c r="EN131">
        <v>42422.400000000001</v>
      </c>
      <c r="EO131">
        <v>2.1243300000000001</v>
      </c>
      <c r="EP131">
        <v>2.1481300000000001</v>
      </c>
      <c r="EQ131">
        <v>0.14383000000000001</v>
      </c>
      <c r="ER131">
        <v>0</v>
      </c>
      <c r="ES131">
        <v>31.129300000000001</v>
      </c>
      <c r="ET131">
        <v>999.9</v>
      </c>
      <c r="EU131">
        <v>61.7</v>
      </c>
      <c r="EV131">
        <v>38.700000000000003</v>
      </c>
      <c r="EW131">
        <v>42.243400000000001</v>
      </c>
      <c r="EX131">
        <v>57.420900000000003</v>
      </c>
      <c r="EY131">
        <v>-1.4543299999999999</v>
      </c>
      <c r="EZ131">
        <v>2</v>
      </c>
      <c r="FA131">
        <v>0.48564000000000002</v>
      </c>
      <c r="FB131">
        <v>0.22256000000000001</v>
      </c>
      <c r="FC131">
        <v>20.271999999999998</v>
      </c>
      <c r="FD131">
        <v>5.2190899999999996</v>
      </c>
      <c r="FE131">
        <v>12.0046</v>
      </c>
      <c r="FF131">
        <v>4.9866999999999999</v>
      </c>
      <c r="FG131">
        <v>3.2845300000000002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1.86219</v>
      </c>
      <c r="FN131">
        <v>1.86432</v>
      </c>
      <c r="FO131">
        <v>1.8603499999999999</v>
      </c>
      <c r="FP131">
        <v>1.86111</v>
      </c>
      <c r="FQ131">
        <v>1.8602000000000001</v>
      </c>
      <c r="FR131">
        <v>1.86188</v>
      </c>
      <c r="FS131">
        <v>1.8584099999999999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-3.613</v>
      </c>
      <c r="GH131">
        <v>0.1154</v>
      </c>
      <c r="GI131">
        <v>-2.7106589400944232</v>
      </c>
      <c r="GJ131">
        <v>-1.6100910332537859E-3</v>
      </c>
      <c r="GK131">
        <v>7.0186618486508772E-7</v>
      </c>
      <c r="GL131">
        <v>-2.134652460378022E-10</v>
      </c>
      <c r="GM131">
        <v>0.1154050000000026</v>
      </c>
      <c r="GN131">
        <v>0</v>
      </c>
      <c r="GO131">
        <v>0</v>
      </c>
      <c r="GP131">
        <v>0</v>
      </c>
      <c r="GQ131">
        <v>5</v>
      </c>
      <c r="GR131">
        <v>2079</v>
      </c>
      <c r="GS131">
        <v>3</v>
      </c>
      <c r="GT131">
        <v>29</v>
      </c>
      <c r="GU131">
        <v>127</v>
      </c>
      <c r="GV131">
        <v>127</v>
      </c>
      <c r="GW131">
        <v>2.2424300000000001</v>
      </c>
      <c r="GX131">
        <v>2.5683600000000002</v>
      </c>
      <c r="GY131">
        <v>2.04834</v>
      </c>
      <c r="GZ131">
        <v>2.6037599999999999</v>
      </c>
      <c r="HA131">
        <v>2.1972700000000001</v>
      </c>
      <c r="HB131">
        <v>2.3584000000000001</v>
      </c>
      <c r="HC131">
        <v>42.006500000000003</v>
      </c>
      <c r="HD131">
        <v>14.3247</v>
      </c>
      <c r="HE131">
        <v>18</v>
      </c>
      <c r="HF131">
        <v>629.32399999999996</v>
      </c>
      <c r="HG131">
        <v>718.85699999999997</v>
      </c>
      <c r="HH131">
        <v>30.999300000000002</v>
      </c>
      <c r="HI131">
        <v>33.540300000000002</v>
      </c>
      <c r="HJ131">
        <v>29.999400000000001</v>
      </c>
      <c r="HK131">
        <v>33.537399999999998</v>
      </c>
      <c r="HL131">
        <v>33.546199999999999</v>
      </c>
      <c r="HM131">
        <v>44.898099999999999</v>
      </c>
      <c r="HN131">
        <v>25.312200000000001</v>
      </c>
      <c r="HO131">
        <v>34.897500000000001</v>
      </c>
      <c r="HP131">
        <v>31</v>
      </c>
      <c r="HQ131">
        <v>775.85900000000004</v>
      </c>
      <c r="HR131">
        <v>33.762799999999999</v>
      </c>
      <c r="HS131">
        <v>99.302700000000002</v>
      </c>
      <c r="HT131">
        <v>98.388499999999993</v>
      </c>
    </row>
    <row r="132" spans="1:228" x14ac:dyDescent="0.2">
      <c r="A132">
        <v>117</v>
      </c>
      <c r="B132">
        <v>1669222930.5</v>
      </c>
      <c r="C132">
        <v>462.90000009536737</v>
      </c>
      <c r="D132" t="s">
        <v>592</v>
      </c>
      <c r="E132" t="s">
        <v>593</v>
      </c>
      <c r="F132">
        <v>4</v>
      </c>
      <c r="G132">
        <v>1669222928.1875</v>
      </c>
      <c r="H132">
        <f t="shared" si="34"/>
        <v>2.5072364495677996E-3</v>
      </c>
      <c r="I132">
        <f t="shared" si="35"/>
        <v>2.5072364495677997</v>
      </c>
      <c r="J132">
        <f t="shared" si="36"/>
        <v>20.326441801376365</v>
      </c>
      <c r="K132">
        <f t="shared" si="37"/>
        <v>748.16100000000006</v>
      </c>
      <c r="L132">
        <f t="shared" si="38"/>
        <v>507.87363520803052</v>
      </c>
      <c r="M132">
        <f t="shared" si="39"/>
        <v>51.347053154095804</v>
      </c>
      <c r="N132">
        <f t="shared" si="40"/>
        <v>75.640592406585384</v>
      </c>
      <c r="O132">
        <f t="shared" si="41"/>
        <v>0.14863205444269897</v>
      </c>
      <c r="P132">
        <f t="shared" si="42"/>
        <v>3.6771244769160156</v>
      </c>
      <c r="Q132">
        <f t="shared" si="43"/>
        <v>0.14537331799154268</v>
      </c>
      <c r="R132">
        <f t="shared" si="44"/>
        <v>9.1145157507528163E-2</v>
      </c>
      <c r="S132">
        <f t="shared" si="45"/>
        <v>226.11729073395682</v>
      </c>
      <c r="T132">
        <f t="shared" si="46"/>
        <v>33.386668791254877</v>
      </c>
      <c r="U132">
        <f t="shared" si="47"/>
        <v>33.455687500000003</v>
      </c>
      <c r="V132">
        <f t="shared" si="48"/>
        <v>5.1829121901213311</v>
      </c>
      <c r="W132">
        <f t="shared" si="49"/>
        <v>70.196154872980117</v>
      </c>
      <c r="X132">
        <f t="shared" si="50"/>
        <v>3.5142166739874803</v>
      </c>
      <c r="Y132">
        <f t="shared" si="51"/>
        <v>5.0062808715754477</v>
      </c>
      <c r="Z132">
        <f t="shared" si="52"/>
        <v>1.6686955161338508</v>
      </c>
      <c r="AA132">
        <f t="shared" si="53"/>
        <v>-110.56912742593997</v>
      </c>
      <c r="AB132">
        <f t="shared" si="54"/>
        <v>-122.46593903657477</v>
      </c>
      <c r="AC132">
        <f t="shared" si="55"/>
        <v>-7.638495632908727</v>
      </c>
      <c r="AD132">
        <f t="shared" si="56"/>
        <v>-14.556271361466642</v>
      </c>
      <c r="AE132">
        <f t="shared" si="57"/>
        <v>43.52363864771575</v>
      </c>
      <c r="AF132">
        <f t="shared" si="58"/>
        <v>2.6563125932524621</v>
      </c>
      <c r="AG132">
        <f t="shared" si="59"/>
        <v>20.326441801376365</v>
      </c>
      <c r="AH132">
        <v>793.75955858950795</v>
      </c>
      <c r="AI132">
        <v>778.18524848484867</v>
      </c>
      <c r="AJ132">
        <v>1.700861972186881</v>
      </c>
      <c r="AK132">
        <v>65.850952648887542</v>
      </c>
      <c r="AL132">
        <f t="shared" si="60"/>
        <v>2.5072364495677997</v>
      </c>
      <c r="AM132">
        <v>33.704989579106453</v>
      </c>
      <c r="AN132">
        <v>34.749437576504278</v>
      </c>
      <c r="AO132">
        <v>-7.3900748771658798E-3</v>
      </c>
      <c r="AP132">
        <v>87.460255813304641</v>
      </c>
      <c r="AQ132">
        <v>56</v>
      </c>
      <c r="AR132">
        <v>9</v>
      </c>
      <c r="AS132">
        <f t="shared" si="61"/>
        <v>1</v>
      </c>
      <c r="AT132">
        <f t="shared" si="62"/>
        <v>0</v>
      </c>
      <c r="AU132">
        <f t="shared" si="63"/>
        <v>47302.057473691486</v>
      </c>
      <c r="AV132">
        <f t="shared" si="64"/>
        <v>1200.0162499999999</v>
      </c>
      <c r="AW132">
        <f t="shared" si="65"/>
        <v>1025.9383635927236</v>
      </c>
      <c r="AX132">
        <f t="shared" si="66"/>
        <v>0.85493705905459505</v>
      </c>
      <c r="AY132">
        <f t="shared" si="67"/>
        <v>0.18842852397536852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1669222928.1875</v>
      </c>
      <c r="BF132">
        <v>748.16100000000006</v>
      </c>
      <c r="BG132">
        <v>767.06</v>
      </c>
      <c r="BH132">
        <v>34.759112500000001</v>
      </c>
      <c r="BI132">
        <v>33.694387499999998</v>
      </c>
      <c r="BJ132">
        <v>751.77587500000004</v>
      </c>
      <c r="BK132">
        <v>34.643712500000007</v>
      </c>
      <c r="BL132">
        <v>650.19137499999999</v>
      </c>
      <c r="BM132">
        <v>101.001625</v>
      </c>
      <c r="BN132">
        <v>0.100400375</v>
      </c>
      <c r="BO132">
        <v>32.837924999999998</v>
      </c>
      <c r="BP132">
        <v>33.455687500000003</v>
      </c>
      <c r="BQ132">
        <v>999.9</v>
      </c>
      <c r="BR132">
        <v>0</v>
      </c>
      <c r="BS132">
        <v>0</v>
      </c>
      <c r="BT132">
        <v>9002.6550000000007</v>
      </c>
      <c r="BU132">
        <v>0</v>
      </c>
      <c r="BV132">
        <v>157.670625</v>
      </c>
      <c r="BW132">
        <v>-18.898924999999998</v>
      </c>
      <c r="BX132">
        <v>775.10275000000001</v>
      </c>
      <c r="BY132">
        <v>793.80675000000008</v>
      </c>
      <c r="BZ132">
        <v>1.06471625</v>
      </c>
      <c r="CA132">
        <v>767.06</v>
      </c>
      <c r="CB132">
        <v>33.694387499999998</v>
      </c>
      <c r="CC132">
        <v>3.5107274999999998</v>
      </c>
      <c r="CD132">
        <v>3.40318875</v>
      </c>
      <c r="CE132">
        <v>26.671700000000001</v>
      </c>
      <c r="CF132">
        <v>26.144349999999999</v>
      </c>
      <c r="CG132">
        <v>1200.0162499999999</v>
      </c>
      <c r="CH132">
        <v>0.50001499999999999</v>
      </c>
      <c r="CI132">
        <v>0.49998500000000001</v>
      </c>
      <c r="CJ132">
        <v>0</v>
      </c>
      <c r="CK132">
        <v>904.35037499999999</v>
      </c>
      <c r="CL132">
        <v>4.9990899999999998</v>
      </c>
      <c r="CM132">
        <v>9913.5787500000006</v>
      </c>
      <c r="CN132">
        <v>9558.0224999999991</v>
      </c>
      <c r="CO132">
        <v>42.546499999999988</v>
      </c>
      <c r="CP132">
        <v>44.125</v>
      </c>
      <c r="CQ132">
        <v>43.335624999999993</v>
      </c>
      <c r="CR132">
        <v>43.061999999999998</v>
      </c>
      <c r="CS132">
        <v>43.936999999999998</v>
      </c>
      <c r="CT132">
        <v>597.52624999999989</v>
      </c>
      <c r="CU132">
        <v>597.49</v>
      </c>
      <c r="CV132">
        <v>0</v>
      </c>
      <c r="CW132">
        <v>1669222937.4000001</v>
      </c>
      <c r="CX132">
        <v>0</v>
      </c>
      <c r="CY132">
        <v>1669215309.0999999</v>
      </c>
      <c r="CZ132" t="s">
        <v>356</v>
      </c>
      <c r="DA132">
        <v>1669215309.0999999</v>
      </c>
      <c r="DB132">
        <v>1669215308.0999999</v>
      </c>
      <c r="DC132">
        <v>4</v>
      </c>
      <c r="DD132">
        <v>-3.3000000000000002E-2</v>
      </c>
      <c r="DE132">
        <v>-1.7000000000000001E-2</v>
      </c>
      <c r="DF132">
        <v>-3.2709999999999999</v>
      </c>
      <c r="DG132">
        <v>0.115</v>
      </c>
      <c r="DH132">
        <v>409</v>
      </c>
      <c r="DI132">
        <v>31</v>
      </c>
      <c r="DJ132">
        <v>0.59</v>
      </c>
      <c r="DK132">
        <v>0.22</v>
      </c>
      <c r="DL132">
        <v>-18.630029268292681</v>
      </c>
      <c r="DM132">
        <v>-1.397085675763736</v>
      </c>
      <c r="DN132">
        <v>0.17187076432939941</v>
      </c>
      <c r="DO132">
        <v>0</v>
      </c>
      <c r="DP132">
        <v>1.073548292682927</v>
      </c>
      <c r="DQ132">
        <v>-3.0002151492253309E-2</v>
      </c>
      <c r="DR132">
        <v>6.5548864299435896E-3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365</v>
      </c>
      <c r="EA132">
        <v>3.2965399999999998</v>
      </c>
      <c r="EB132">
        <v>2.6252599999999999</v>
      </c>
      <c r="EC132">
        <v>0.15479399999999999</v>
      </c>
      <c r="ED132">
        <v>0.155721</v>
      </c>
      <c r="EE132">
        <v>0.14121700000000001</v>
      </c>
      <c r="EF132">
        <v>0.13666200000000001</v>
      </c>
      <c r="EG132">
        <v>25604.2</v>
      </c>
      <c r="EH132">
        <v>26039.599999999999</v>
      </c>
      <c r="EI132">
        <v>28187.4</v>
      </c>
      <c r="EJ132">
        <v>29690.1</v>
      </c>
      <c r="EK132">
        <v>33300.400000000001</v>
      </c>
      <c r="EL132">
        <v>35575.4</v>
      </c>
      <c r="EM132">
        <v>39773</v>
      </c>
      <c r="EN132">
        <v>42422.1</v>
      </c>
      <c r="EO132">
        <v>2.1247699999999998</v>
      </c>
      <c r="EP132">
        <v>2.1482000000000001</v>
      </c>
      <c r="EQ132">
        <v>0.14328199999999999</v>
      </c>
      <c r="ER132">
        <v>0</v>
      </c>
      <c r="ES132">
        <v>31.1191</v>
      </c>
      <c r="ET132">
        <v>999.9</v>
      </c>
      <c r="EU132">
        <v>61.7</v>
      </c>
      <c r="EV132">
        <v>38.700000000000003</v>
      </c>
      <c r="EW132">
        <v>42.237900000000003</v>
      </c>
      <c r="EX132">
        <v>57.360900000000001</v>
      </c>
      <c r="EY132">
        <v>-1.61459</v>
      </c>
      <c r="EZ132">
        <v>2</v>
      </c>
      <c r="FA132">
        <v>0.48513699999999998</v>
      </c>
      <c r="FB132">
        <v>0.21931100000000001</v>
      </c>
      <c r="FC132">
        <v>20.271899999999999</v>
      </c>
      <c r="FD132">
        <v>5.2192400000000001</v>
      </c>
      <c r="FE132">
        <v>12.004300000000001</v>
      </c>
      <c r="FF132">
        <v>4.9866999999999999</v>
      </c>
      <c r="FG132">
        <v>3.2845800000000001</v>
      </c>
      <c r="FH132">
        <v>9999</v>
      </c>
      <c r="FI132">
        <v>9999</v>
      </c>
      <c r="FJ132">
        <v>9999</v>
      </c>
      <c r="FK132">
        <v>999.9</v>
      </c>
      <c r="FL132">
        <v>1.8658600000000001</v>
      </c>
      <c r="FM132">
        <v>1.86222</v>
      </c>
      <c r="FN132">
        <v>1.86432</v>
      </c>
      <c r="FO132">
        <v>1.8603499999999999</v>
      </c>
      <c r="FP132">
        <v>1.86111</v>
      </c>
      <c r="FQ132">
        <v>1.8602000000000001</v>
      </c>
      <c r="FR132">
        <v>1.86188</v>
      </c>
      <c r="FS132">
        <v>1.85842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-3.6190000000000002</v>
      </c>
      <c r="GH132">
        <v>0.1154</v>
      </c>
      <c r="GI132">
        <v>-2.7106589400944232</v>
      </c>
      <c r="GJ132">
        <v>-1.6100910332537859E-3</v>
      </c>
      <c r="GK132">
        <v>7.0186618486508772E-7</v>
      </c>
      <c r="GL132">
        <v>-2.134652460378022E-10</v>
      </c>
      <c r="GM132">
        <v>0.1154050000000026</v>
      </c>
      <c r="GN132">
        <v>0</v>
      </c>
      <c r="GO132">
        <v>0</v>
      </c>
      <c r="GP132">
        <v>0</v>
      </c>
      <c r="GQ132">
        <v>5</v>
      </c>
      <c r="GR132">
        <v>2079</v>
      </c>
      <c r="GS132">
        <v>3</v>
      </c>
      <c r="GT132">
        <v>29</v>
      </c>
      <c r="GU132">
        <v>127</v>
      </c>
      <c r="GV132">
        <v>127</v>
      </c>
      <c r="GW132">
        <v>2.2583000000000002</v>
      </c>
      <c r="GX132">
        <v>2.5756800000000002</v>
      </c>
      <c r="GY132">
        <v>2.04834</v>
      </c>
      <c r="GZ132">
        <v>2.6037599999999999</v>
      </c>
      <c r="HA132">
        <v>2.1972700000000001</v>
      </c>
      <c r="HB132">
        <v>2.34863</v>
      </c>
      <c r="HC132">
        <v>41.980200000000004</v>
      </c>
      <c r="HD132">
        <v>14.3072</v>
      </c>
      <c r="HE132">
        <v>18</v>
      </c>
      <c r="HF132">
        <v>629.61099999999999</v>
      </c>
      <c r="HG132">
        <v>718.85599999999999</v>
      </c>
      <c r="HH132">
        <v>30.999199999999998</v>
      </c>
      <c r="HI132">
        <v>33.534399999999998</v>
      </c>
      <c r="HJ132">
        <v>29.999500000000001</v>
      </c>
      <c r="HK132">
        <v>33.531399999999998</v>
      </c>
      <c r="HL132">
        <v>33.540300000000002</v>
      </c>
      <c r="HM132">
        <v>45.217100000000002</v>
      </c>
      <c r="HN132">
        <v>25.312200000000001</v>
      </c>
      <c r="HO132">
        <v>34.897500000000001</v>
      </c>
      <c r="HP132">
        <v>31</v>
      </c>
      <c r="HQ132">
        <v>782.54600000000005</v>
      </c>
      <c r="HR132">
        <v>33.784500000000001</v>
      </c>
      <c r="HS132">
        <v>99.303100000000001</v>
      </c>
      <c r="HT132">
        <v>98.387900000000002</v>
      </c>
    </row>
    <row r="133" spans="1:228" x14ac:dyDescent="0.2">
      <c r="A133">
        <v>118</v>
      </c>
      <c r="B133">
        <v>1669222934.5</v>
      </c>
      <c r="C133">
        <v>466.90000009536737</v>
      </c>
      <c r="D133" t="s">
        <v>594</v>
      </c>
      <c r="E133" t="s">
        <v>595</v>
      </c>
      <c r="F133">
        <v>4</v>
      </c>
      <c r="G133">
        <v>1669222932.5</v>
      </c>
      <c r="H133">
        <f t="shared" si="34"/>
        <v>2.5234968594775183E-3</v>
      </c>
      <c r="I133">
        <f t="shared" si="35"/>
        <v>2.5234968594775182</v>
      </c>
      <c r="J133">
        <f t="shared" si="36"/>
        <v>20.102131077547959</v>
      </c>
      <c r="K133">
        <f t="shared" si="37"/>
        <v>755.27442857142853</v>
      </c>
      <c r="L133">
        <f t="shared" si="38"/>
        <v>519.24355151627833</v>
      </c>
      <c r="M133">
        <f t="shared" si="39"/>
        <v>52.497439133760707</v>
      </c>
      <c r="N133">
        <f t="shared" si="40"/>
        <v>76.361031788319536</v>
      </c>
      <c r="O133">
        <f t="shared" si="41"/>
        <v>0.15002469791013257</v>
      </c>
      <c r="P133">
        <f t="shared" si="42"/>
        <v>3.6720896340575235</v>
      </c>
      <c r="Q133">
        <f t="shared" si="43"/>
        <v>0.14670090050622944</v>
      </c>
      <c r="R133">
        <f t="shared" si="44"/>
        <v>9.1980559528763273E-2</v>
      </c>
      <c r="S133">
        <f t="shared" si="45"/>
        <v>226.11674923403098</v>
      </c>
      <c r="T133">
        <f t="shared" si="46"/>
        <v>33.373014506068458</v>
      </c>
      <c r="U133">
        <f t="shared" si="47"/>
        <v>33.432071428571433</v>
      </c>
      <c r="V133">
        <f t="shared" si="48"/>
        <v>5.1760615234546616</v>
      </c>
      <c r="W133">
        <f t="shared" si="49"/>
        <v>70.187784110699141</v>
      </c>
      <c r="X133">
        <f t="shared" si="50"/>
        <v>3.5116330248972405</v>
      </c>
      <c r="Y133">
        <f t="shared" si="51"/>
        <v>5.0031968801846549</v>
      </c>
      <c r="Z133">
        <f t="shared" si="52"/>
        <v>1.6644284985574211</v>
      </c>
      <c r="AA133">
        <f t="shared" si="53"/>
        <v>-111.28621150295855</v>
      </c>
      <c r="AB133">
        <f t="shared" si="54"/>
        <v>-119.79146326217726</v>
      </c>
      <c r="AC133">
        <f t="shared" si="55"/>
        <v>-7.4806591338054442</v>
      </c>
      <c r="AD133">
        <f t="shared" si="56"/>
        <v>-12.441584664910266</v>
      </c>
      <c r="AE133">
        <f t="shared" si="57"/>
        <v>43.742601423431559</v>
      </c>
      <c r="AF133">
        <f t="shared" si="58"/>
        <v>2.6750776083336936</v>
      </c>
      <c r="AG133">
        <f t="shared" si="59"/>
        <v>20.102131077547959</v>
      </c>
      <c r="AH133">
        <v>800.6464145857957</v>
      </c>
      <c r="AI133">
        <v>785.04993333333312</v>
      </c>
      <c r="AJ133">
        <v>1.729414073931709</v>
      </c>
      <c r="AK133">
        <v>65.850952648887542</v>
      </c>
      <c r="AL133">
        <f t="shared" si="60"/>
        <v>2.5234968594775182</v>
      </c>
      <c r="AM133">
        <v>33.679618278198141</v>
      </c>
      <c r="AN133">
        <v>34.723840659340667</v>
      </c>
      <c r="AO133">
        <v>-6.0759246039053796E-3</v>
      </c>
      <c r="AP133">
        <v>87.460255813304641</v>
      </c>
      <c r="AQ133">
        <v>56</v>
      </c>
      <c r="AR133">
        <v>9</v>
      </c>
      <c r="AS133">
        <f t="shared" si="61"/>
        <v>1</v>
      </c>
      <c r="AT133">
        <f t="shared" si="62"/>
        <v>0</v>
      </c>
      <c r="AU133">
        <f t="shared" si="63"/>
        <v>47213.750533849612</v>
      </c>
      <c r="AV133">
        <f t="shared" si="64"/>
        <v>1200.012857142857</v>
      </c>
      <c r="AW133">
        <f t="shared" si="65"/>
        <v>1025.9355135927622</v>
      </c>
      <c r="AX133">
        <f t="shared" si="66"/>
        <v>0.8549371012869309</v>
      </c>
      <c r="AY133">
        <f t="shared" si="67"/>
        <v>0.1884286054837766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1669222932.5</v>
      </c>
      <c r="BF133">
        <v>755.27442857142853</v>
      </c>
      <c r="BG133">
        <v>774.2825714285716</v>
      </c>
      <c r="BH133">
        <v>34.732985714285718</v>
      </c>
      <c r="BI133">
        <v>33.660457142857148</v>
      </c>
      <c r="BJ133">
        <v>758.89571428571435</v>
      </c>
      <c r="BK133">
        <v>34.617585714285717</v>
      </c>
      <c r="BL133">
        <v>650.03800000000012</v>
      </c>
      <c r="BM133">
        <v>101.00357142857141</v>
      </c>
      <c r="BN133">
        <v>0.1001187</v>
      </c>
      <c r="BO133">
        <v>32.826971428571433</v>
      </c>
      <c r="BP133">
        <v>33.432071428571433</v>
      </c>
      <c r="BQ133">
        <v>999.89999999999986</v>
      </c>
      <c r="BR133">
        <v>0</v>
      </c>
      <c r="BS133">
        <v>0</v>
      </c>
      <c r="BT133">
        <v>8985.09</v>
      </c>
      <c r="BU133">
        <v>0</v>
      </c>
      <c r="BV133">
        <v>150.84800000000001</v>
      </c>
      <c r="BW133">
        <v>-19.00824285714285</v>
      </c>
      <c r="BX133">
        <v>782.45100000000002</v>
      </c>
      <c r="BY133">
        <v>801.25299999999993</v>
      </c>
      <c r="BZ133">
        <v>1.072524285714286</v>
      </c>
      <c r="CA133">
        <v>774.2825714285716</v>
      </c>
      <c r="CB133">
        <v>33.660457142857148</v>
      </c>
      <c r="CC133">
        <v>3.5081528571428571</v>
      </c>
      <c r="CD133">
        <v>3.399822857142857</v>
      </c>
      <c r="CE133">
        <v>26.659242857142861</v>
      </c>
      <c r="CF133">
        <v>26.12761428571428</v>
      </c>
      <c r="CG133">
        <v>1200.012857142857</v>
      </c>
      <c r="CH133">
        <v>0.50001499999999999</v>
      </c>
      <c r="CI133">
        <v>0.49998500000000012</v>
      </c>
      <c r="CJ133">
        <v>0</v>
      </c>
      <c r="CK133">
        <v>905.33071428571441</v>
      </c>
      <c r="CL133">
        <v>4.9990899999999998</v>
      </c>
      <c r="CM133">
        <v>9923.130000000001</v>
      </c>
      <c r="CN133">
        <v>9557.9971428571425</v>
      </c>
      <c r="CO133">
        <v>42.517714285714291</v>
      </c>
      <c r="CP133">
        <v>44.125</v>
      </c>
      <c r="CQ133">
        <v>43.311999999999998</v>
      </c>
      <c r="CR133">
        <v>43.061999999999998</v>
      </c>
      <c r="CS133">
        <v>43.919285714285706</v>
      </c>
      <c r="CT133">
        <v>597.52285714285711</v>
      </c>
      <c r="CU133">
        <v>597.4899999999999</v>
      </c>
      <c r="CV133">
        <v>0</v>
      </c>
      <c r="CW133">
        <v>1669222941.5999999</v>
      </c>
      <c r="CX133">
        <v>0</v>
      </c>
      <c r="CY133">
        <v>1669215309.0999999</v>
      </c>
      <c r="CZ133" t="s">
        <v>356</v>
      </c>
      <c r="DA133">
        <v>1669215309.0999999</v>
      </c>
      <c r="DB133">
        <v>1669215308.0999999</v>
      </c>
      <c r="DC133">
        <v>4</v>
      </c>
      <c r="DD133">
        <v>-3.3000000000000002E-2</v>
      </c>
      <c r="DE133">
        <v>-1.7000000000000001E-2</v>
      </c>
      <c r="DF133">
        <v>-3.2709999999999999</v>
      </c>
      <c r="DG133">
        <v>0.115</v>
      </c>
      <c r="DH133">
        <v>409</v>
      </c>
      <c r="DI133">
        <v>31</v>
      </c>
      <c r="DJ133">
        <v>0.59</v>
      </c>
      <c r="DK133">
        <v>0.22</v>
      </c>
      <c r="DL133">
        <v>-18.716819512195119</v>
      </c>
      <c r="DM133">
        <v>-2.1895159438672578</v>
      </c>
      <c r="DN133">
        <v>0.21683772984120839</v>
      </c>
      <c r="DO133">
        <v>0</v>
      </c>
      <c r="DP133">
        <v>1.0738346341463409</v>
      </c>
      <c r="DQ133">
        <v>-4.5701297102022587E-2</v>
      </c>
      <c r="DR133">
        <v>6.4618075314472308E-3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365</v>
      </c>
      <c r="EA133">
        <v>3.2962099999999999</v>
      </c>
      <c r="EB133">
        <v>2.6252200000000001</v>
      </c>
      <c r="EC133">
        <v>0.15571399999999999</v>
      </c>
      <c r="ED133">
        <v>0.15663299999999999</v>
      </c>
      <c r="EE133">
        <v>0.141155</v>
      </c>
      <c r="EF133">
        <v>0.136596</v>
      </c>
      <c r="EG133">
        <v>25576.7</v>
      </c>
      <c r="EH133">
        <v>26011.7</v>
      </c>
      <c r="EI133">
        <v>28187.8</v>
      </c>
      <c r="EJ133">
        <v>29690.400000000001</v>
      </c>
      <c r="EK133">
        <v>33303.1</v>
      </c>
      <c r="EL133">
        <v>35578.199999999997</v>
      </c>
      <c r="EM133">
        <v>39773.300000000003</v>
      </c>
      <c r="EN133">
        <v>42422.1</v>
      </c>
      <c r="EO133">
        <v>2.12547</v>
      </c>
      <c r="EP133">
        <v>2.1486200000000002</v>
      </c>
      <c r="EQ133">
        <v>0.14291300000000001</v>
      </c>
      <c r="ER133">
        <v>0</v>
      </c>
      <c r="ES133">
        <v>31.105599999999999</v>
      </c>
      <c r="ET133">
        <v>999.9</v>
      </c>
      <c r="EU133">
        <v>61.6</v>
      </c>
      <c r="EV133">
        <v>38.700000000000003</v>
      </c>
      <c r="EW133">
        <v>42.168100000000003</v>
      </c>
      <c r="EX133">
        <v>57.390900000000002</v>
      </c>
      <c r="EY133">
        <v>-1.4943900000000001</v>
      </c>
      <c r="EZ133">
        <v>2</v>
      </c>
      <c r="FA133">
        <v>0.48449900000000001</v>
      </c>
      <c r="FB133">
        <v>0.21596699999999999</v>
      </c>
      <c r="FC133">
        <v>20.272099999999998</v>
      </c>
      <c r="FD133">
        <v>5.2187900000000003</v>
      </c>
      <c r="FE133">
        <v>12.004300000000001</v>
      </c>
      <c r="FF133">
        <v>4.9867499999999998</v>
      </c>
      <c r="FG133">
        <v>3.2844799999999998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1.8622300000000001</v>
      </c>
      <c r="FN133">
        <v>1.86432</v>
      </c>
      <c r="FO133">
        <v>1.8603499999999999</v>
      </c>
      <c r="FP133">
        <v>1.86111</v>
      </c>
      <c r="FQ133">
        <v>1.8602000000000001</v>
      </c>
      <c r="FR133">
        <v>1.86188</v>
      </c>
      <c r="FS133">
        <v>1.85842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-3.6240000000000001</v>
      </c>
      <c r="GH133">
        <v>0.1154</v>
      </c>
      <c r="GI133">
        <v>-2.7106589400944232</v>
      </c>
      <c r="GJ133">
        <v>-1.6100910332537859E-3</v>
      </c>
      <c r="GK133">
        <v>7.0186618486508772E-7</v>
      </c>
      <c r="GL133">
        <v>-2.134652460378022E-10</v>
      </c>
      <c r="GM133">
        <v>0.1154050000000026</v>
      </c>
      <c r="GN133">
        <v>0</v>
      </c>
      <c r="GO133">
        <v>0</v>
      </c>
      <c r="GP133">
        <v>0</v>
      </c>
      <c r="GQ133">
        <v>5</v>
      </c>
      <c r="GR133">
        <v>2079</v>
      </c>
      <c r="GS133">
        <v>3</v>
      </c>
      <c r="GT133">
        <v>29</v>
      </c>
      <c r="GU133">
        <v>127.1</v>
      </c>
      <c r="GV133">
        <v>127.1</v>
      </c>
      <c r="GW133">
        <v>2.2741699999999998</v>
      </c>
      <c r="GX133">
        <v>2.5817899999999998</v>
      </c>
      <c r="GY133">
        <v>2.04834</v>
      </c>
      <c r="GZ133">
        <v>2.6037599999999999</v>
      </c>
      <c r="HA133">
        <v>2.1972700000000001</v>
      </c>
      <c r="HB133">
        <v>2.2717299999999998</v>
      </c>
      <c r="HC133">
        <v>41.980200000000004</v>
      </c>
      <c r="HD133">
        <v>14.298400000000001</v>
      </c>
      <c r="HE133">
        <v>18</v>
      </c>
      <c r="HF133">
        <v>630.09</v>
      </c>
      <c r="HG133">
        <v>719.18200000000002</v>
      </c>
      <c r="HH133">
        <v>30.999199999999998</v>
      </c>
      <c r="HI133">
        <v>33.529800000000002</v>
      </c>
      <c r="HJ133">
        <v>29.999400000000001</v>
      </c>
      <c r="HK133">
        <v>33.525399999999998</v>
      </c>
      <c r="HL133">
        <v>33.534300000000002</v>
      </c>
      <c r="HM133">
        <v>45.5336</v>
      </c>
      <c r="HN133">
        <v>25.312200000000001</v>
      </c>
      <c r="HO133">
        <v>34.897500000000001</v>
      </c>
      <c r="HP133">
        <v>31</v>
      </c>
      <c r="HQ133">
        <v>789.24099999999999</v>
      </c>
      <c r="HR133">
        <v>33.8125</v>
      </c>
      <c r="HS133">
        <v>99.304100000000005</v>
      </c>
      <c r="HT133">
        <v>98.388300000000001</v>
      </c>
    </row>
    <row r="134" spans="1:228" x14ac:dyDescent="0.2">
      <c r="A134">
        <v>119</v>
      </c>
      <c r="B134">
        <v>1669222938.5</v>
      </c>
      <c r="C134">
        <v>470.90000009536737</v>
      </c>
      <c r="D134" t="s">
        <v>596</v>
      </c>
      <c r="E134" t="s">
        <v>597</v>
      </c>
      <c r="F134">
        <v>4</v>
      </c>
      <c r="G134">
        <v>1669222936.1875</v>
      </c>
      <c r="H134">
        <f t="shared" si="34"/>
        <v>2.5637504630417729E-3</v>
      </c>
      <c r="I134">
        <f t="shared" si="35"/>
        <v>2.5637504630417731</v>
      </c>
      <c r="J134">
        <f t="shared" si="36"/>
        <v>20.553070139449162</v>
      </c>
      <c r="K134">
        <f t="shared" si="37"/>
        <v>761.44575000000009</v>
      </c>
      <c r="L134">
        <f t="shared" si="38"/>
        <v>524.2526378787004</v>
      </c>
      <c r="M134">
        <f t="shared" si="39"/>
        <v>53.003030070778635</v>
      </c>
      <c r="N134">
        <f t="shared" si="40"/>
        <v>76.983746133967372</v>
      </c>
      <c r="O134">
        <f t="shared" si="41"/>
        <v>0.15271433848342064</v>
      </c>
      <c r="P134">
        <f t="shared" si="42"/>
        <v>3.6759167660269942</v>
      </c>
      <c r="Q134">
        <f t="shared" si="43"/>
        <v>0.14927526525119156</v>
      </c>
      <c r="R134">
        <f t="shared" si="44"/>
        <v>9.3599577405618778E-2</v>
      </c>
      <c r="S134">
        <f t="shared" si="45"/>
        <v>226.11565948379143</v>
      </c>
      <c r="T134">
        <f t="shared" si="46"/>
        <v>33.363369796781697</v>
      </c>
      <c r="U134">
        <f t="shared" si="47"/>
        <v>33.417149999999999</v>
      </c>
      <c r="V134">
        <f t="shared" si="48"/>
        <v>5.1717371035786277</v>
      </c>
      <c r="W134">
        <f t="shared" si="49"/>
        <v>70.1557222684918</v>
      </c>
      <c r="X134">
        <f t="shared" si="50"/>
        <v>3.509896322088323</v>
      </c>
      <c r="Y134">
        <f t="shared" si="51"/>
        <v>5.0030078924362824</v>
      </c>
      <c r="Z134">
        <f t="shared" si="52"/>
        <v>1.6618407814903047</v>
      </c>
      <c r="AA134">
        <f t="shared" si="53"/>
        <v>-113.06139542014219</v>
      </c>
      <c r="AB134">
        <f t="shared" si="54"/>
        <v>-117.09230418811369</v>
      </c>
      <c r="AC134">
        <f t="shared" si="55"/>
        <v>-7.3039325050533161</v>
      </c>
      <c r="AD134">
        <f t="shared" si="56"/>
        <v>-11.34197262951777</v>
      </c>
      <c r="AE134">
        <f t="shared" si="57"/>
        <v>43.87373379257722</v>
      </c>
      <c r="AF134">
        <f t="shared" si="58"/>
        <v>2.6611855625056995</v>
      </c>
      <c r="AG134">
        <f t="shared" si="59"/>
        <v>20.553070139449162</v>
      </c>
      <c r="AH134">
        <v>807.64417526767033</v>
      </c>
      <c r="AI134">
        <v>791.93119393939412</v>
      </c>
      <c r="AJ134">
        <v>1.7099684460437039</v>
      </c>
      <c r="AK134">
        <v>65.850952648887542</v>
      </c>
      <c r="AL134">
        <f t="shared" si="60"/>
        <v>2.5637504630417731</v>
      </c>
      <c r="AM134">
        <v>33.653476230171457</v>
      </c>
      <c r="AN134">
        <v>34.709689010989031</v>
      </c>
      <c r="AO134">
        <v>-5.2830478854375322E-3</v>
      </c>
      <c r="AP134">
        <v>87.460255813304641</v>
      </c>
      <c r="AQ134">
        <v>56</v>
      </c>
      <c r="AR134">
        <v>9</v>
      </c>
      <c r="AS134">
        <f t="shared" si="61"/>
        <v>1</v>
      </c>
      <c r="AT134">
        <f t="shared" si="62"/>
        <v>0</v>
      </c>
      <c r="AU134">
        <f t="shared" si="63"/>
        <v>47282.265374952905</v>
      </c>
      <c r="AV134">
        <f t="shared" si="64"/>
        <v>1200.00875</v>
      </c>
      <c r="AW134">
        <f t="shared" si="65"/>
        <v>1025.9318385926379</v>
      </c>
      <c r="AX134">
        <f t="shared" si="66"/>
        <v>0.85493696491182913</v>
      </c>
      <c r="AY134">
        <f t="shared" si="67"/>
        <v>0.18842834227983041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1669222936.1875</v>
      </c>
      <c r="BF134">
        <v>761.44575000000009</v>
      </c>
      <c r="BG134">
        <v>780.51212499999997</v>
      </c>
      <c r="BH134">
        <v>34.716362500000002</v>
      </c>
      <c r="BI134">
        <v>33.649312499999994</v>
      </c>
      <c r="BJ134">
        <v>765.073125</v>
      </c>
      <c r="BK134">
        <v>34.600962500000001</v>
      </c>
      <c r="BL134">
        <v>649.99362500000007</v>
      </c>
      <c r="BM134">
        <v>101.00212500000001</v>
      </c>
      <c r="BN134">
        <v>9.9951062499999993E-2</v>
      </c>
      <c r="BO134">
        <v>32.826300000000003</v>
      </c>
      <c r="BP134">
        <v>33.417149999999999</v>
      </c>
      <c r="BQ134">
        <v>999.9</v>
      </c>
      <c r="BR134">
        <v>0</v>
      </c>
      <c r="BS134">
        <v>0</v>
      </c>
      <c r="BT134">
        <v>8998.4375</v>
      </c>
      <c r="BU134">
        <v>0</v>
      </c>
      <c r="BV134">
        <v>148.44387499999999</v>
      </c>
      <c r="BW134">
        <v>-19.066162500000001</v>
      </c>
      <c r="BX134">
        <v>788.83137499999998</v>
      </c>
      <c r="BY134">
        <v>807.69025000000011</v>
      </c>
      <c r="BZ134">
        <v>1.0670362499999999</v>
      </c>
      <c r="CA134">
        <v>780.51212499999997</v>
      </c>
      <c r="CB134">
        <v>33.649312499999994</v>
      </c>
      <c r="CC134">
        <v>3.5064225000000002</v>
      </c>
      <c r="CD134">
        <v>3.3986499999999999</v>
      </c>
      <c r="CE134">
        <v>26.650862499999999</v>
      </c>
      <c r="CF134">
        <v>26.1218</v>
      </c>
      <c r="CG134">
        <v>1200.00875</v>
      </c>
      <c r="CH134">
        <v>0.50001862500000005</v>
      </c>
      <c r="CI134">
        <v>0.49998137500000001</v>
      </c>
      <c r="CJ134">
        <v>0</v>
      </c>
      <c r="CK134">
        <v>906.16824999999994</v>
      </c>
      <c r="CL134">
        <v>4.9990899999999998</v>
      </c>
      <c r="CM134">
        <v>9931.5074999999997</v>
      </c>
      <c r="CN134">
        <v>9557.9974999999995</v>
      </c>
      <c r="CO134">
        <v>42.5</v>
      </c>
      <c r="CP134">
        <v>44.125</v>
      </c>
      <c r="CQ134">
        <v>43.311999999999998</v>
      </c>
      <c r="CR134">
        <v>43.061999999999998</v>
      </c>
      <c r="CS134">
        <v>43.890500000000003</v>
      </c>
      <c r="CT134">
        <v>597.52625</v>
      </c>
      <c r="CU134">
        <v>597.48250000000007</v>
      </c>
      <c r="CV134">
        <v>0</v>
      </c>
      <c r="CW134">
        <v>1669222945.2</v>
      </c>
      <c r="CX134">
        <v>0</v>
      </c>
      <c r="CY134">
        <v>1669215309.0999999</v>
      </c>
      <c r="CZ134" t="s">
        <v>356</v>
      </c>
      <c r="DA134">
        <v>1669215309.0999999</v>
      </c>
      <c r="DB134">
        <v>1669215308.0999999</v>
      </c>
      <c r="DC134">
        <v>4</v>
      </c>
      <c r="DD134">
        <v>-3.3000000000000002E-2</v>
      </c>
      <c r="DE134">
        <v>-1.7000000000000001E-2</v>
      </c>
      <c r="DF134">
        <v>-3.2709999999999999</v>
      </c>
      <c r="DG134">
        <v>0.115</v>
      </c>
      <c r="DH134">
        <v>409</v>
      </c>
      <c r="DI134">
        <v>31</v>
      </c>
      <c r="DJ134">
        <v>0.59</v>
      </c>
      <c r="DK134">
        <v>0.22</v>
      </c>
      <c r="DL134">
        <v>-18.840395121951222</v>
      </c>
      <c r="DM134">
        <v>-2.008403376277399</v>
      </c>
      <c r="DN134">
        <v>0.20132226798335229</v>
      </c>
      <c r="DO134">
        <v>0</v>
      </c>
      <c r="DP134">
        <v>1.071237317073171</v>
      </c>
      <c r="DQ134">
        <v>-4.0633354416930993E-2</v>
      </c>
      <c r="DR134">
        <v>6.3514895600301378E-3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365</v>
      </c>
      <c r="EA134">
        <v>3.2963900000000002</v>
      </c>
      <c r="EB134">
        <v>2.6253500000000001</v>
      </c>
      <c r="EC134">
        <v>0.15662400000000001</v>
      </c>
      <c r="ED134">
        <v>0.15753700000000001</v>
      </c>
      <c r="EE134">
        <v>0.14110900000000001</v>
      </c>
      <c r="EF134">
        <v>0.13661799999999999</v>
      </c>
      <c r="EG134">
        <v>25549</v>
      </c>
      <c r="EH134">
        <v>25984</v>
      </c>
      <c r="EI134">
        <v>28187.8</v>
      </c>
      <c r="EJ134">
        <v>29690.6</v>
      </c>
      <c r="EK134">
        <v>33305.199999999997</v>
      </c>
      <c r="EL134">
        <v>35577.699999999997</v>
      </c>
      <c r="EM134">
        <v>39773.5</v>
      </c>
      <c r="EN134">
        <v>42422.5</v>
      </c>
      <c r="EO134">
        <v>2.1253799999999998</v>
      </c>
      <c r="EP134">
        <v>2.1486700000000001</v>
      </c>
      <c r="EQ134">
        <v>0.14296900000000001</v>
      </c>
      <c r="ER134">
        <v>0</v>
      </c>
      <c r="ES134">
        <v>31.092700000000001</v>
      </c>
      <c r="ET134">
        <v>999.9</v>
      </c>
      <c r="EU134">
        <v>61.6</v>
      </c>
      <c r="EV134">
        <v>38.700000000000003</v>
      </c>
      <c r="EW134">
        <v>42.1663</v>
      </c>
      <c r="EX134">
        <v>57.210900000000002</v>
      </c>
      <c r="EY134">
        <v>-1.44231</v>
      </c>
      <c r="EZ134">
        <v>2</v>
      </c>
      <c r="FA134">
        <v>0.48397400000000002</v>
      </c>
      <c r="FB134">
        <v>0.21448</v>
      </c>
      <c r="FC134">
        <v>20.271999999999998</v>
      </c>
      <c r="FD134">
        <v>5.2192400000000001</v>
      </c>
      <c r="FE134">
        <v>12.0044</v>
      </c>
      <c r="FF134">
        <v>4.9866999999999999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1.86585</v>
      </c>
      <c r="FM134">
        <v>1.8622300000000001</v>
      </c>
      <c r="FN134">
        <v>1.86432</v>
      </c>
      <c r="FO134">
        <v>1.8603499999999999</v>
      </c>
      <c r="FP134">
        <v>1.86111</v>
      </c>
      <c r="FQ134">
        <v>1.8602000000000001</v>
      </c>
      <c r="FR134">
        <v>1.86189</v>
      </c>
      <c r="FS134">
        <v>1.85846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-3.6309999999999998</v>
      </c>
      <c r="GH134">
        <v>0.1154</v>
      </c>
      <c r="GI134">
        <v>-2.7106589400944232</v>
      </c>
      <c r="GJ134">
        <v>-1.6100910332537859E-3</v>
      </c>
      <c r="GK134">
        <v>7.0186618486508772E-7</v>
      </c>
      <c r="GL134">
        <v>-2.134652460378022E-10</v>
      </c>
      <c r="GM134">
        <v>0.1154050000000026</v>
      </c>
      <c r="GN134">
        <v>0</v>
      </c>
      <c r="GO134">
        <v>0</v>
      </c>
      <c r="GP134">
        <v>0</v>
      </c>
      <c r="GQ134">
        <v>5</v>
      </c>
      <c r="GR134">
        <v>2079</v>
      </c>
      <c r="GS134">
        <v>3</v>
      </c>
      <c r="GT134">
        <v>29</v>
      </c>
      <c r="GU134">
        <v>127.2</v>
      </c>
      <c r="GV134">
        <v>127.2</v>
      </c>
      <c r="GW134">
        <v>2.2900399999999999</v>
      </c>
      <c r="GX134">
        <v>2.5647000000000002</v>
      </c>
      <c r="GY134">
        <v>2.04834</v>
      </c>
      <c r="GZ134">
        <v>2.6025399999999999</v>
      </c>
      <c r="HA134">
        <v>2.1972700000000001</v>
      </c>
      <c r="HB134">
        <v>2.3278799999999999</v>
      </c>
      <c r="HC134">
        <v>41.980200000000004</v>
      </c>
      <c r="HD134">
        <v>14.315899999999999</v>
      </c>
      <c r="HE134">
        <v>18</v>
      </c>
      <c r="HF134">
        <v>629.95399999999995</v>
      </c>
      <c r="HG134">
        <v>719.15800000000002</v>
      </c>
      <c r="HH134">
        <v>30.999400000000001</v>
      </c>
      <c r="HI134">
        <v>33.523800000000001</v>
      </c>
      <c r="HJ134">
        <v>29.999400000000001</v>
      </c>
      <c r="HK134">
        <v>33.519399999999997</v>
      </c>
      <c r="HL134">
        <v>33.528300000000002</v>
      </c>
      <c r="HM134">
        <v>45.851199999999999</v>
      </c>
      <c r="HN134">
        <v>25.0215</v>
      </c>
      <c r="HO134">
        <v>34.897500000000001</v>
      </c>
      <c r="HP134">
        <v>31</v>
      </c>
      <c r="HQ134">
        <v>795.92899999999997</v>
      </c>
      <c r="HR134">
        <v>33.856400000000001</v>
      </c>
      <c r="HS134">
        <v>99.304299999999998</v>
      </c>
      <c r="HT134">
        <v>98.389200000000002</v>
      </c>
    </row>
    <row r="135" spans="1:228" x14ac:dyDescent="0.2">
      <c r="A135">
        <v>120</v>
      </c>
      <c r="B135">
        <v>1669222942.5</v>
      </c>
      <c r="C135">
        <v>474.90000009536737</v>
      </c>
      <c r="D135" t="s">
        <v>598</v>
      </c>
      <c r="E135" t="s">
        <v>599</v>
      </c>
      <c r="F135">
        <v>4</v>
      </c>
      <c r="G135">
        <v>1669222940.5</v>
      </c>
      <c r="H135">
        <f t="shared" si="34"/>
        <v>2.50453085433153E-3</v>
      </c>
      <c r="I135">
        <f t="shared" si="35"/>
        <v>2.5045308543315299</v>
      </c>
      <c r="J135">
        <f t="shared" si="36"/>
        <v>20.814444190516003</v>
      </c>
      <c r="K135">
        <f t="shared" si="37"/>
        <v>768.55242857142855</v>
      </c>
      <c r="L135">
        <f t="shared" si="38"/>
        <v>523.37045430391424</v>
      </c>
      <c r="M135">
        <f t="shared" si="39"/>
        <v>52.914921635230691</v>
      </c>
      <c r="N135">
        <f t="shared" si="40"/>
        <v>77.703835201228372</v>
      </c>
      <c r="O135">
        <f t="shared" si="41"/>
        <v>0.14920934658231144</v>
      </c>
      <c r="P135">
        <f t="shared" si="42"/>
        <v>3.6768340805416018</v>
      </c>
      <c r="Q135">
        <f t="shared" si="43"/>
        <v>0.14592529497391971</v>
      </c>
      <c r="R135">
        <f t="shared" si="44"/>
        <v>9.1492348156188702E-2</v>
      </c>
      <c r="S135">
        <f t="shared" si="45"/>
        <v>226.11353923343393</v>
      </c>
      <c r="T135">
        <f t="shared" si="46"/>
        <v>33.369281989263754</v>
      </c>
      <c r="U135">
        <f t="shared" si="47"/>
        <v>33.407257142857148</v>
      </c>
      <c r="V135">
        <f t="shared" si="48"/>
        <v>5.1688717605593837</v>
      </c>
      <c r="W135">
        <f t="shared" si="49"/>
        <v>70.14435257256568</v>
      </c>
      <c r="X135">
        <f t="shared" si="50"/>
        <v>3.5080725817813923</v>
      </c>
      <c r="Y135">
        <f t="shared" si="51"/>
        <v>5.001218848163469</v>
      </c>
      <c r="Z135">
        <f t="shared" si="52"/>
        <v>1.6607991787779914</v>
      </c>
      <c r="AA135">
        <f t="shared" si="53"/>
        <v>-110.44981067602048</v>
      </c>
      <c r="AB135">
        <f t="shared" si="54"/>
        <v>-116.42065557998463</v>
      </c>
      <c r="AC135">
        <f t="shared" si="55"/>
        <v>-7.2596467720016529</v>
      </c>
      <c r="AD135">
        <f t="shared" si="56"/>
        <v>-8.016573794572821</v>
      </c>
      <c r="AE135">
        <f t="shared" si="57"/>
        <v>44.206688800777975</v>
      </c>
      <c r="AF135">
        <f t="shared" si="58"/>
        <v>2.5441580254827416</v>
      </c>
      <c r="AG135">
        <f t="shared" si="59"/>
        <v>20.814444190516003</v>
      </c>
      <c r="AH135">
        <v>814.57174886059897</v>
      </c>
      <c r="AI135">
        <v>798.74495151515168</v>
      </c>
      <c r="AJ135">
        <v>1.7102631554498191</v>
      </c>
      <c r="AK135">
        <v>65.850952648887542</v>
      </c>
      <c r="AL135">
        <f t="shared" si="60"/>
        <v>2.5045308543315299</v>
      </c>
      <c r="AM135">
        <v>33.655726288860834</v>
      </c>
      <c r="AN135">
        <v>34.694270329670353</v>
      </c>
      <c r="AO135">
        <v>-6.4204464678672187E-3</v>
      </c>
      <c r="AP135">
        <v>87.460255813304641</v>
      </c>
      <c r="AQ135">
        <v>56</v>
      </c>
      <c r="AR135">
        <v>9</v>
      </c>
      <c r="AS135">
        <f t="shared" si="61"/>
        <v>1</v>
      </c>
      <c r="AT135">
        <f t="shared" si="62"/>
        <v>0</v>
      </c>
      <c r="AU135">
        <f t="shared" si="63"/>
        <v>47299.664307398802</v>
      </c>
      <c r="AV135">
        <f t="shared" si="64"/>
        <v>1200</v>
      </c>
      <c r="AW135">
        <f t="shared" si="65"/>
        <v>1025.9241135924528</v>
      </c>
      <c r="AX135">
        <f t="shared" si="66"/>
        <v>0.85493676132704399</v>
      </c>
      <c r="AY135">
        <f t="shared" si="67"/>
        <v>0.18842794936119495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1669222940.5</v>
      </c>
      <c r="BF135">
        <v>768.55242857142855</v>
      </c>
      <c r="BG135">
        <v>787.72728571428581</v>
      </c>
      <c r="BH135">
        <v>34.697614285714288</v>
      </c>
      <c r="BI135">
        <v>33.677485714285723</v>
      </c>
      <c r="BJ135">
        <v>772.18600000000004</v>
      </c>
      <c r="BK135">
        <v>34.5822</v>
      </c>
      <c r="BL135">
        <v>650.00442857142866</v>
      </c>
      <c r="BM135">
        <v>101.0041428571429</v>
      </c>
      <c r="BN135">
        <v>0.10000087142857141</v>
      </c>
      <c r="BO135">
        <v>32.819942857142863</v>
      </c>
      <c r="BP135">
        <v>33.407257142857148</v>
      </c>
      <c r="BQ135">
        <v>999.89999999999986</v>
      </c>
      <c r="BR135">
        <v>0</v>
      </c>
      <c r="BS135">
        <v>0</v>
      </c>
      <c r="BT135">
        <v>9001.4271428571428</v>
      </c>
      <c r="BU135">
        <v>0</v>
      </c>
      <c r="BV135">
        <v>145.929</v>
      </c>
      <c r="BW135">
        <v>-19.174800000000001</v>
      </c>
      <c r="BX135">
        <v>796.17757142857135</v>
      </c>
      <c r="BY135">
        <v>815.18028571428567</v>
      </c>
      <c r="BZ135">
        <v>1.0201</v>
      </c>
      <c r="CA135">
        <v>787.72728571428581</v>
      </c>
      <c r="CB135">
        <v>33.677485714285723</v>
      </c>
      <c r="CC135">
        <v>3.5046014285714291</v>
      </c>
      <c r="CD135">
        <v>3.401567142857143</v>
      </c>
      <c r="CE135">
        <v>26.642042857142862</v>
      </c>
      <c r="CF135">
        <v>26.136314285714288</v>
      </c>
      <c r="CG135">
        <v>1200</v>
      </c>
      <c r="CH135">
        <v>0.5000257142857143</v>
      </c>
      <c r="CI135">
        <v>0.49997428571428582</v>
      </c>
      <c r="CJ135">
        <v>0</v>
      </c>
      <c r="CK135">
        <v>906.8851428571428</v>
      </c>
      <c r="CL135">
        <v>4.9990899999999998</v>
      </c>
      <c r="CM135">
        <v>9941.1628571428573</v>
      </c>
      <c r="CN135">
        <v>9557.9557142857138</v>
      </c>
      <c r="CO135">
        <v>42.5</v>
      </c>
      <c r="CP135">
        <v>44.125</v>
      </c>
      <c r="CQ135">
        <v>43.311999999999998</v>
      </c>
      <c r="CR135">
        <v>43.061999999999998</v>
      </c>
      <c r="CS135">
        <v>43.875</v>
      </c>
      <c r="CT135">
        <v>597.52999999999986</v>
      </c>
      <c r="CU135">
        <v>597.47</v>
      </c>
      <c r="CV135">
        <v>0</v>
      </c>
      <c r="CW135">
        <v>1669222949.4000001</v>
      </c>
      <c r="CX135">
        <v>0</v>
      </c>
      <c r="CY135">
        <v>1669215309.0999999</v>
      </c>
      <c r="CZ135" t="s">
        <v>356</v>
      </c>
      <c r="DA135">
        <v>1669215309.0999999</v>
      </c>
      <c r="DB135">
        <v>1669215308.0999999</v>
      </c>
      <c r="DC135">
        <v>4</v>
      </c>
      <c r="DD135">
        <v>-3.3000000000000002E-2</v>
      </c>
      <c r="DE135">
        <v>-1.7000000000000001E-2</v>
      </c>
      <c r="DF135">
        <v>-3.2709999999999999</v>
      </c>
      <c r="DG135">
        <v>0.115</v>
      </c>
      <c r="DH135">
        <v>409</v>
      </c>
      <c r="DI135">
        <v>31</v>
      </c>
      <c r="DJ135">
        <v>0.59</v>
      </c>
      <c r="DK135">
        <v>0.22</v>
      </c>
      <c r="DL135">
        <v>-18.948499999999999</v>
      </c>
      <c r="DM135">
        <v>-1.6674885509423909</v>
      </c>
      <c r="DN135">
        <v>0.16876134830857109</v>
      </c>
      <c r="DO135">
        <v>0</v>
      </c>
      <c r="DP135">
        <v>1.062084634146341</v>
      </c>
      <c r="DQ135">
        <v>-0.12298779171374311</v>
      </c>
      <c r="DR135">
        <v>1.743961024088431E-2</v>
      </c>
      <c r="DS135">
        <v>0</v>
      </c>
      <c r="DT135">
        <v>0</v>
      </c>
      <c r="DU135">
        <v>0</v>
      </c>
      <c r="DV135">
        <v>0</v>
      </c>
      <c r="DW135">
        <v>-1</v>
      </c>
      <c r="DX135">
        <v>0</v>
      </c>
      <c r="DY135">
        <v>2</v>
      </c>
      <c r="DZ135" t="s">
        <v>357</v>
      </c>
      <c r="EA135">
        <v>3.29637</v>
      </c>
      <c r="EB135">
        <v>2.6253500000000001</v>
      </c>
      <c r="EC135">
        <v>0.15753300000000001</v>
      </c>
      <c r="ED135">
        <v>0.15844800000000001</v>
      </c>
      <c r="EE135">
        <v>0.14108499999999999</v>
      </c>
      <c r="EF135">
        <v>0.13674800000000001</v>
      </c>
      <c r="EG135">
        <v>25522.400000000001</v>
      </c>
      <c r="EH135">
        <v>25956.7</v>
      </c>
      <c r="EI135">
        <v>28188.799999999999</v>
      </c>
      <c r="EJ135">
        <v>29691.5</v>
      </c>
      <c r="EK135">
        <v>33307.4</v>
      </c>
      <c r="EL135">
        <v>35573.300000000003</v>
      </c>
      <c r="EM135">
        <v>39775</v>
      </c>
      <c r="EN135">
        <v>42423.6</v>
      </c>
      <c r="EO135">
        <v>2.1251500000000001</v>
      </c>
      <c r="EP135">
        <v>2.1489500000000001</v>
      </c>
      <c r="EQ135">
        <v>0.14304</v>
      </c>
      <c r="ER135">
        <v>0</v>
      </c>
      <c r="ES135">
        <v>31.080500000000001</v>
      </c>
      <c r="ET135">
        <v>999.9</v>
      </c>
      <c r="EU135">
        <v>61.6</v>
      </c>
      <c r="EV135">
        <v>38.700000000000003</v>
      </c>
      <c r="EW135">
        <v>42.167299999999997</v>
      </c>
      <c r="EX135">
        <v>57.360900000000001</v>
      </c>
      <c r="EY135">
        <v>-1.4743599999999999</v>
      </c>
      <c r="EZ135">
        <v>2</v>
      </c>
      <c r="FA135">
        <v>0.48331299999999999</v>
      </c>
      <c r="FB135">
        <v>0.21329799999999999</v>
      </c>
      <c r="FC135">
        <v>20.271999999999998</v>
      </c>
      <c r="FD135">
        <v>5.2187900000000003</v>
      </c>
      <c r="FE135">
        <v>12.004300000000001</v>
      </c>
      <c r="FF135">
        <v>4.9865500000000003</v>
      </c>
      <c r="FG135">
        <v>3.28443</v>
      </c>
      <c r="FH135">
        <v>9999</v>
      </c>
      <c r="FI135">
        <v>9999</v>
      </c>
      <c r="FJ135">
        <v>9999</v>
      </c>
      <c r="FK135">
        <v>999.9</v>
      </c>
      <c r="FL135">
        <v>1.86585</v>
      </c>
      <c r="FM135">
        <v>1.8622300000000001</v>
      </c>
      <c r="FN135">
        <v>1.86432</v>
      </c>
      <c r="FO135">
        <v>1.8603499999999999</v>
      </c>
      <c r="FP135">
        <v>1.86111</v>
      </c>
      <c r="FQ135">
        <v>1.8602000000000001</v>
      </c>
      <c r="FR135">
        <v>1.86188</v>
      </c>
      <c r="FS135">
        <v>1.8584400000000001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-3.637</v>
      </c>
      <c r="GH135">
        <v>0.1154</v>
      </c>
      <c r="GI135">
        <v>-2.7106589400944232</v>
      </c>
      <c r="GJ135">
        <v>-1.6100910332537859E-3</v>
      </c>
      <c r="GK135">
        <v>7.0186618486508772E-7</v>
      </c>
      <c r="GL135">
        <v>-2.134652460378022E-10</v>
      </c>
      <c r="GM135">
        <v>0.1154050000000026</v>
      </c>
      <c r="GN135">
        <v>0</v>
      </c>
      <c r="GO135">
        <v>0</v>
      </c>
      <c r="GP135">
        <v>0</v>
      </c>
      <c r="GQ135">
        <v>5</v>
      </c>
      <c r="GR135">
        <v>2079</v>
      </c>
      <c r="GS135">
        <v>3</v>
      </c>
      <c r="GT135">
        <v>29</v>
      </c>
      <c r="GU135">
        <v>127.2</v>
      </c>
      <c r="GV135">
        <v>127.2</v>
      </c>
      <c r="GW135">
        <v>2.3059099999999999</v>
      </c>
      <c r="GX135">
        <v>2.5695800000000002</v>
      </c>
      <c r="GY135">
        <v>2.04834</v>
      </c>
      <c r="GZ135">
        <v>2.6037599999999999</v>
      </c>
      <c r="HA135">
        <v>2.1972700000000001</v>
      </c>
      <c r="HB135">
        <v>2.35229</v>
      </c>
      <c r="HC135">
        <v>41.980200000000004</v>
      </c>
      <c r="HD135">
        <v>14.315899999999999</v>
      </c>
      <c r="HE135">
        <v>18</v>
      </c>
      <c r="HF135">
        <v>629.72199999999998</v>
      </c>
      <c r="HG135">
        <v>719.34400000000005</v>
      </c>
      <c r="HH135">
        <v>30.999600000000001</v>
      </c>
      <c r="HI135">
        <v>33.517699999999998</v>
      </c>
      <c r="HJ135">
        <v>29.999400000000001</v>
      </c>
      <c r="HK135">
        <v>33.513399999999997</v>
      </c>
      <c r="HL135">
        <v>33.522300000000001</v>
      </c>
      <c r="HM135">
        <v>46.166699999999999</v>
      </c>
      <c r="HN135">
        <v>24.744800000000001</v>
      </c>
      <c r="HO135">
        <v>34.897500000000001</v>
      </c>
      <c r="HP135">
        <v>31</v>
      </c>
      <c r="HQ135">
        <v>802.61599999999999</v>
      </c>
      <c r="HR135">
        <v>33.878900000000002</v>
      </c>
      <c r="HS135">
        <v>99.308000000000007</v>
      </c>
      <c r="HT135">
        <v>98.391800000000003</v>
      </c>
    </row>
    <row r="136" spans="1:228" x14ac:dyDescent="0.2">
      <c r="A136">
        <v>121</v>
      </c>
      <c r="B136">
        <v>1669222946.5</v>
      </c>
      <c r="C136">
        <v>478.90000009536737</v>
      </c>
      <c r="D136" t="s">
        <v>600</v>
      </c>
      <c r="E136" t="s">
        <v>601</v>
      </c>
      <c r="F136">
        <v>4</v>
      </c>
      <c r="G136">
        <v>1669222944.1875</v>
      </c>
      <c r="H136">
        <f t="shared" si="34"/>
        <v>2.5152272113100919E-3</v>
      </c>
      <c r="I136">
        <f t="shared" si="35"/>
        <v>2.515227211310092</v>
      </c>
      <c r="J136">
        <f t="shared" si="36"/>
        <v>20.882467237743104</v>
      </c>
      <c r="K136">
        <f t="shared" si="37"/>
        <v>774.67762500000003</v>
      </c>
      <c r="L136">
        <f t="shared" si="38"/>
        <v>530.25628372281381</v>
      </c>
      <c r="M136">
        <f t="shared" si="39"/>
        <v>53.610960944502523</v>
      </c>
      <c r="N136">
        <f t="shared" si="40"/>
        <v>78.322903798279157</v>
      </c>
      <c r="O136">
        <f t="shared" si="41"/>
        <v>0.15029890724153691</v>
      </c>
      <c r="P136">
        <f t="shared" si="42"/>
        <v>3.6828135665266961</v>
      </c>
      <c r="Q136">
        <f t="shared" si="43"/>
        <v>0.14697257594349639</v>
      </c>
      <c r="R136">
        <f t="shared" si="44"/>
        <v>9.2150586189160347E-2</v>
      </c>
      <c r="S136">
        <f t="shared" si="45"/>
        <v>226.11324973321433</v>
      </c>
      <c r="T136">
        <f t="shared" si="46"/>
        <v>33.358188548984998</v>
      </c>
      <c r="U136">
        <f t="shared" si="47"/>
        <v>33.3928625</v>
      </c>
      <c r="V136">
        <f t="shared" si="48"/>
        <v>5.1647049978738604</v>
      </c>
      <c r="W136">
        <f t="shared" si="49"/>
        <v>70.187992902821776</v>
      </c>
      <c r="X136">
        <f t="shared" si="50"/>
        <v>3.5086719606273036</v>
      </c>
      <c r="Y136">
        <f t="shared" si="51"/>
        <v>4.9989632350439299</v>
      </c>
      <c r="Z136">
        <f t="shared" si="52"/>
        <v>1.6560330372465568</v>
      </c>
      <c r="AA136">
        <f t="shared" si="53"/>
        <v>-110.92152001877506</v>
      </c>
      <c r="AB136">
        <f t="shared" si="54"/>
        <v>-115.34388870386628</v>
      </c>
      <c r="AC136">
        <f t="shared" si="55"/>
        <v>-7.180036156039991</v>
      </c>
      <c r="AD136">
        <f t="shared" si="56"/>
        <v>-7.3321951454669971</v>
      </c>
      <c r="AE136">
        <f t="shared" si="57"/>
        <v>44.368496297715254</v>
      </c>
      <c r="AF136">
        <f t="shared" si="58"/>
        <v>2.4143407885936279</v>
      </c>
      <c r="AG136">
        <f t="shared" si="59"/>
        <v>20.882467237743104</v>
      </c>
      <c r="AH136">
        <v>821.5380291183393</v>
      </c>
      <c r="AI136">
        <v>805.64559393939396</v>
      </c>
      <c r="AJ136">
        <v>1.719215810254183</v>
      </c>
      <c r="AK136">
        <v>65.850952648887542</v>
      </c>
      <c r="AL136">
        <f t="shared" si="60"/>
        <v>2.515227211310092</v>
      </c>
      <c r="AM136">
        <v>33.69562358924896</v>
      </c>
      <c r="AN136">
        <v>34.714162637362683</v>
      </c>
      <c r="AO136">
        <v>-1.880906839973488E-3</v>
      </c>
      <c r="AP136">
        <v>87.460255813304641</v>
      </c>
      <c r="AQ136">
        <v>56</v>
      </c>
      <c r="AR136">
        <v>9</v>
      </c>
      <c r="AS136">
        <f t="shared" si="61"/>
        <v>1</v>
      </c>
      <c r="AT136">
        <f t="shared" si="62"/>
        <v>0</v>
      </c>
      <c r="AU136">
        <f t="shared" si="63"/>
        <v>47407.836599137816</v>
      </c>
      <c r="AV136">
        <f t="shared" si="64"/>
        <v>1200</v>
      </c>
      <c r="AW136">
        <f t="shared" si="65"/>
        <v>1025.9239635923391</v>
      </c>
      <c r="AX136">
        <f t="shared" si="66"/>
        <v>0.85493663632694916</v>
      </c>
      <c r="AY136">
        <f t="shared" si="67"/>
        <v>0.18842770811101195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1669222944.1875</v>
      </c>
      <c r="BF136">
        <v>774.67762500000003</v>
      </c>
      <c r="BG136">
        <v>793.88400000000001</v>
      </c>
      <c r="BH136">
        <v>34.703637499999999</v>
      </c>
      <c r="BI136">
        <v>33.735587500000001</v>
      </c>
      <c r="BJ136">
        <v>778.31662499999993</v>
      </c>
      <c r="BK136">
        <v>34.588237500000012</v>
      </c>
      <c r="BL136">
        <v>650.01774999999998</v>
      </c>
      <c r="BM136">
        <v>101.004</v>
      </c>
      <c r="BN136">
        <v>9.9867299999999992E-2</v>
      </c>
      <c r="BO136">
        <v>32.811925000000002</v>
      </c>
      <c r="BP136">
        <v>33.3928625</v>
      </c>
      <c r="BQ136">
        <v>999.9</v>
      </c>
      <c r="BR136">
        <v>0</v>
      </c>
      <c r="BS136">
        <v>0</v>
      </c>
      <c r="BT136">
        <v>9022.11</v>
      </c>
      <c r="BU136">
        <v>0</v>
      </c>
      <c r="BV136">
        <v>142.73249999999999</v>
      </c>
      <c r="BW136">
        <v>-19.206287499999998</v>
      </c>
      <c r="BX136">
        <v>802.52800000000002</v>
      </c>
      <c r="BY136">
        <v>821.60100000000011</v>
      </c>
      <c r="BZ136">
        <v>0.96804712500000001</v>
      </c>
      <c r="CA136">
        <v>793.88400000000001</v>
      </c>
      <c r="CB136">
        <v>33.735587500000001</v>
      </c>
      <c r="CC136">
        <v>3.5051975</v>
      </c>
      <c r="CD136">
        <v>3.4074225</v>
      </c>
      <c r="CE136">
        <v>26.644950000000001</v>
      </c>
      <c r="CF136">
        <v>26.165375000000001</v>
      </c>
      <c r="CG136">
        <v>1200</v>
      </c>
      <c r="CH136">
        <v>0.50002812500000005</v>
      </c>
      <c r="CI136">
        <v>0.49997187500000001</v>
      </c>
      <c r="CJ136">
        <v>0</v>
      </c>
      <c r="CK136">
        <v>907.71062499999994</v>
      </c>
      <c r="CL136">
        <v>4.9990899999999998</v>
      </c>
      <c r="CM136">
        <v>9949.7325000000001</v>
      </c>
      <c r="CN136">
        <v>9557.96875</v>
      </c>
      <c r="CO136">
        <v>42.5</v>
      </c>
      <c r="CP136">
        <v>44.109250000000003</v>
      </c>
      <c r="CQ136">
        <v>43.311999999999998</v>
      </c>
      <c r="CR136">
        <v>43.061999999999998</v>
      </c>
      <c r="CS136">
        <v>43.875</v>
      </c>
      <c r="CT136">
        <v>597.53499999999997</v>
      </c>
      <c r="CU136">
        <v>597.46500000000003</v>
      </c>
      <c r="CV136">
        <v>0</v>
      </c>
      <c r="CW136">
        <v>1669222953.5999999</v>
      </c>
      <c r="CX136">
        <v>0</v>
      </c>
      <c r="CY136">
        <v>1669215309.0999999</v>
      </c>
      <c r="CZ136" t="s">
        <v>356</v>
      </c>
      <c r="DA136">
        <v>1669215309.0999999</v>
      </c>
      <c r="DB136">
        <v>1669215308.0999999</v>
      </c>
      <c r="DC136">
        <v>4</v>
      </c>
      <c r="DD136">
        <v>-3.3000000000000002E-2</v>
      </c>
      <c r="DE136">
        <v>-1.7000000000000001E-2</v>
      </c>
      <c r="DF136">
        <v>-3.2709999999999999</v>
      </c>
      <c r="DG136">
        <v>0.115</v>
      </c>
      <c r="DH136">
        <v>409</v>
      </c>
      <c r="DI136">
        <v>31</v>
      </c>
      <c r="DJ136">
        <v>0.59</v>
      </c>
      <c r="DK136">
        <v>0.22</v>
      </c>
      <c r="DL136">
        <v>-19.041239024390251</v>
      </c>
      <c r="DM136">
        <v>-1.2718270460016741</v>
      </c>
      <c r="DN136">
        <v>0.12841010878459899</v>
      </c>
      <c r="DO136">
        <v>0</v>
      </c>
      <c r="DP136">
        <v>1.0451265121951221</v>
      </c>
      <c r="DQ136">
        <v>-0.29438511277240481</v>
      </c>
      <c r="DR136">
        <v>3.5996833492258233E-2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357</v>
      </c>
      <c r="EA136">
        <v>3.29609</v>
      </c>
      <c r="EB136">
        <v>2.6251000000000002</v>
      </c>
      <c r="EC136">
        <v>0.15843499999999999</v>
      </c>
      <c r="ED136">
        <v>0.15934000000000001</v>
      </c>
      <c r="EE136">
        <v>0.141149</v>
      </c>
      <c r="EF136">
        <v>0.136905</v>
      </c>
      <c r="EG136">
        <v>25495.1</v>
      </c>
      <c r="EH136">
        <v>25929.3</v>
      </c>
      <c r="EI136">
        <v>28188.9</v>
      </c>
      <c r="EJ136">
        <v>29691.7</v>
      </c>
      <c r="EK136">
        <v>33305.599999999999</v>
      </c>
      <c r="EL136">
        <v>35567</v>
      </c>
      <c r="EM136">
        <v>39775.599999999999</v>
      </c>
      <c r="EN136">
        <v>42423.7</v>
      </c>
      <c r="EO136">
        <v>2.1248300000000002</v>
      </c>
      <c r="EP136">
        <v>2.1490499999999999</v>
      </c>
      <c r="EQ136">
        <v>0.142984</v>
      </c>
      <c r="ER136">
        <v>0</v>
      </c>
      <c r="ES136">
        <v>31.0669</v>
      </c>
      <c r="ET136">
        <v>999.9</v>
      </c>
      <c r="EU136">
        <v>61.5</v>
      </c>
      <c r="EV136">
        <v>38.700000000000003</v>
      </c>
      <c r="EW136">
        <v>42.099499999999999</v>
      </c>
      <c r="EX136">
        <v>57.510899999999999</v>
      </c>
      <c r="EY136">
        <v>-1.44631</v>
      </c>
      <c r="EZ136">
        <v>2</v>
      </c>
      <c r="FA136">
        <v>0.48284300000000002</v>
      </c>
      <c r="FB136">
        <v>0.21257100000000001</v>
      </c>
      <c r="FC136">
        <v>20.2715</v>
      </c>
      <c r="FD136">
        <v>5.2160900000000003</v>
      </c>
      <c r="FE136">
        <v>12.0044</v>
      </c>
      <c r="FF136">
        <v>4.9855499999999999</v>
      </c>
      <c r="FG136">
        <v>3.2840799999999999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1.86222</v>
      </c>
      <c r="FN136">
        <v>1.8643099999999999</v>
      </c>
      <c r="FO136">
        <v>1.8603499999999999</v>
      </c>
      <c r="FP136">
        <v>1.86111</v>
      </c>
      <c r="FQ136">
        <v>1.8602000000000001</v>
      </c>
      <c r="FR136">
        <v>1.86188</v>
      </c>
      <c r="FS136">
        <v>1.85842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-3.6429999999999998</v>
      </c>
      <c r="GH136">
        <v>0.1154</v>
      </c>
      <c r="GI136">
        <v>-2.7106589400944232</v>
      </c>
      <c r="GJ136">
        <v>-1.6100910332537859E-3</v>
      </c>
      <c r="GK136">
        <v>7.0186618486508772E-7</v>
      </c>
      <c r="GL136">
        <v>-2.134652460378022E-10</v>
      </c>
      <c r="GM136">
        <v>0.1154050000000026</v>
      </c>
      <c r="GN136">
        <v>0</v>
      </c>
      <c r="GO136">
        <v>0</v>
      </c>
      <c r="GP136">
        <v>0</v>
      </c>
      <c r="GQ136">
        <v>5</v>
      </c>
      <c r="GR136">
        <v>2079</v>
      </c>
      <c r="GS136">
        <v>3</v>
      </c>
      <c r="GT136">
        <v>29</v>
      </c>
      <c r="GU136">
        <v>127.3</v>
      </c>
      <c r="GV136">
        <v>127.3</v>
      </c>
      <c r="GW136">
        <v>2.32178</v>
      </c>
      <c r="GX136">
        <v>2.5732400000000002</v>
      </c>
      <c r="GY136">
        <v>2.04834</v>
      </c>
      <c r="GZ136">
        <v>2.6025399999999999</v>
      </c>
      <c r="HA136">
        <v>2.1972700000000001</v>
      </c>
      <c r="HB136">
        <v>2.34863</v>
      </c>
      <c r="HC136">
        <v>41.980200000000004</v>
      </c>
      <c r="HD136">
        <v>14.3072</v>
      </c>
      <c r="HE136">
        <v>18</v>
      </c>
      <c r="HF136">
        <v>629.41999999999996</v>
      </c>
      <c r="HG136">
        <v>719.375</v>
      </c>
      <c r="HH136">
        <v>30.999700000000001</v>
      </c>
      <c r="HI136">
        <v>33.510300000000001</v>
      </c>
      <c r="HJ136">
        <v>29.999400000000001</v>
      </c>
      <c r="HK136">
        <v>33.508099999999999</v>
      </c>
      <c r="HL136">
        <v>33.517000000000003</v>
      </c>
      <c r="HM136">
        <v>46.483400000000003</v>
      </c>
      <c r="HN136">
        <v>24.744800000000001</v>
      </c>
      <c r="HO136">
        <v>34.897500000000001</v>
      </c>
      <c r="HP136">
        <v>31</v>
      </c>
      <c r="HQ136">
        <v>809.31399999999996</v>
      </c>
      <c r="HR136">
        <v>33.762599999999999</v>
      </c>
      <c r="HS136">
        <v>99.309100000000001</v>
      </c>
      <c r="HT136">
        <v>98.392200000000003</v>
      </c>
    </row>
    <row r="137" spans="1:228" x14ac:dyDescent="0.2">
      <c r="A137">
        <v>122</v>
      </c>
      <c r="B137">
        <v>1669222950.5</v>
      </c>
      <c r="C137">
        <v>482.90000009536737</v>
      </c>
      <c r="D137" t="s">
        <v>602</v>
      </c>
      <c r="E137" t="s">
        <v>603</v>
      </c>
      <c r="F137">
        <v>4</v>
      </c>
      <c r="G137">
        <v>1669222948.5</v>
      </c>
      <c r="H137">
        <f t="shared" si="34"/>
        <v>2.5155134583145296E-3</v>
      </c>
      <c r="I137">
        <f t="shared" si="35"/>
        <v>2.5155134583145298</v>
      </c>
      <c r="J137">
        <f t="shared" si="36"/>
        <v>20.59673150900576</v>
      </c>
      <c r="K137">
        <f t="shared" si="37"/>
        <v>781.85542857142866</v>
      </c>
      <c r="L137">
        <f t="shared" si="38"/>
        <v>541.11685953693825</v>
      </c>
      <c r="M137">
        <f t="shared" si="39"/>
        <v>54.709010546260821</v>
      </c>
      <c r="N137">
        <f t="shared" si="40"/>
        <v>79.048612390251435</v>
      </c>
      <c r="O137">
        <f t="shared" si="41"/>
        <v>0.15083048520086687</v>
      </c>
      <c r="P137">
        <f t="shared" si="42"/>
        <v>3.678842758390267</v>
      </c>
      <c r="Q137">
        <f t="shared" si="43"/>
        <v>0.14747733676150931</v>
      </c>
      <c r="R137">
        <f t="shared" si="44"/>
        <v>9.2468393810521396E-2</v>
      </c>
      <c r="S137">
        <f t="shared" si="45"/>
        <v>226.11304294734327</v>
      </c>
      <c r="T137">
        <f t="shared" si="46"/>
        <v>33.350174721727605</v>
      </c>
      <c r="U137">
        <f t="shared" si="47"/>
        <v>33.381871428571429</v>
      </c>
      <c r="V137">
        <f t="shared" si="48"/>
        <v>5.1615254216746722</v>
      </c>
      <c r="W137">
        <f t="shared" si="49"/>
        <v>70.267502149189369</v>
      </c>
      <c r="X137">
        <f t="shared" si="50"/>
        <v>3.5109648886484592</v>
      </c>
      <c r="Y137">
        <f t="shared" si="51"/>
        <v>4.9965699381118007</v>
      </c>
      <c r="Z137">
        <f t="shared" si="52"/>
        <v>1.650560533026213</v>
      </c>
      <c r="AA137">
        <f t="shared" si="53"/>
        <v>-110.93414351167075</v>
      </c>
      <c r="AB137">
        <f t="shared" si="54"/>
        <v>-114.72758638346205</v>
      </c>
      <c r="AC137">
        <f t="shared" si="55"/>
        <v>-7.1486971785456657</v>
      </c>
      <c r="AD137">
        <f t="shared" si="56"/>
        <v>-6.6973841263351943</v>
      </c>
      <c r="AE137">
        <f t="shared" si="57"/>
        <v>44.561097071395842</v>
      </c>
      <c r="AF137">
        <f t="shared" si="58"/>
        <v>2.4147525943151469</v>
      </c>
      <c r="AG137">
        <f t="shared" si="59"/>
        <v>20.59673150900576</v>
      </c>
      <c r="AH137">
        <v>828.52516761035213</v>
      </c>
      <c r="AI137">
        <v>812.61737575757616</v>
      </c>
      <c r="AJ137">
        <v>1.753265560005653</v>
      </c>
      <c r="AK137">
        <v>65.850952648887542</v>
      </c>
      <c r="AL137">
        <f t="shared" si="60"/>
        <v>2.5155134583145298</v>
      </c>
      <c r="AM137">
        <v>33.76093384274612</v>
      </c>
      <c r="AN137">
        <v>34.732982417582427</v>
      </c>
      <c r="AO137">
        <v>6.8481650094940061E-3</v>
      </c>
      <c r="AP137">
        <v>87.460255813304641</v>
      </c>
      <c r="AQ137">
        <v>56</v>
      </c>
      <c r="AR137">
        <v>9</v>
      </c>
      <c r="AS137">
        <f t="shared" si="61"/>
        <v>1</v>
      </c>
      <c r="AT137">
        <f t="shared" si="62"/>
        <v>0</v>
      </c>
      <c r="AU137">
        <f t="shared" si="63"/>
        <v>47338.138579145932</v>
      </c>
      <c r="AV137">
        <f t="shared" si="64"/>
        <v>1200</v>
      </c>
      <c r="AW137">
        <f t="shared" si="65"/>
        <v>1025.9238564494005</v>
      </c>
      <c r="AX137">
        <f t="shared" si="66"/>
        <v>0.85493654704116717</v>
      </c>
      <c r="AY137">
        <f t="shared" si="67"/>
        <v>0.18842753578945273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1669222948.5</v>
      </c>
      <c r="BF137">
        <v>781.85542857142866</v>
      </c>
      <c r="BG137">
        <v>801.1501428571429</v>
      </c>
      <c r="BH137">
        <v>34.726314285714281</v>
      </c>
      <c r="BI137">
        <v>33.758071428571427</v>
      </c>
      <c r="BJ137">
        <v>785.50114285714278</v>
      </c>
      <c r="BK137">
        <v>34.610914285714287</v>
      </c>
      <c r="BL137">
        <v>649.98385714285723</v>
      </c>
      <c r="BM137">
        <v>101.0038571428571</v>
      </c>
      <c r="BN137">
        <v>0.1000164142857143</v>
      </c>
      <c r="BO137">
        <v>32.803414285714283</v>
      </c>
      <c r="BP137">
        <v>33.381871428571429</v>
      </c>
      <c r="BQ137">
        <v>999.89999999999986</v>
      </c>
      <c r="BR137">
        <v>0</v>
      </c>
      <c r="BS137">
        <v>0</v>
      </c>
      <c r="BT137">
        <v>9008.3942857142847</v>
      </c>
      <c r="BU137">
        <v>0</v>
      </c>
      <c r="BV137">
        <v>138.48699999999999</v>
      </c>
      <c r="BW137">
        <v>-19.294657142857151</v>
      </c>
      <c r="BX137">
        <v>809.98314285714298</v>
      </c>
      <c r="BY137">
        <v>829.14028571428571</v>
      </c>
      <c r="BZ137">
        <v>0.96823557142857131</v>
      </c>
      <c r="CA137">
        <v>801.1501428571429</v>
      </c>
      <c r="CB137">
        <v>33.758071428571427</v>
      </c>
      <c r="CC137">
        <v>3.5074942857142859</v>
      </c>
      <c r="CD137">
        <v>3.4097</v>
      </c>
      <c r="CE137">
        <v>26.65607142857143</v>
      </c>
      <c r="CF137">
        <v>26.176685714285711</v>
      </c>
      <c r="CG137">
        <v>1200</v>
      </c>
      <c r="CH137">
        <v>0.50002999999999986</v>
      </c>
      <c r="CI137">
        <v>0.49997000000000008</v>
      </c>
      <c r="CJ137">
        <v>0</v>
      </c>
      <c r="CK137">
        <v>908.87900000000002</v>
      </c>
      <c r="CL137">
        <v>4.9990899999999998</v>
      </c>
      <c r="CM137">
        <v>9959.5971428571411</v>
      </c>
      <c r="CN137">
        <v>9557.9757142857143</v>
      </c>
      <c r="CO137">
        <v>42.5</v>
      </c>
      <c r="CP137">
        <v>44.071000000000012</v>
      </c>
      <c r="CQ137">
        <v>43.311999999999998</v>
      </c>
      <c r="CR137">
        <v>43.061999999999998</v>
      </c>
      <c r="CS137">
        <v>43.875</v>
      </c>
      <c r="CT137">
        <v>597.53857142857134</v>
      </c>
      <c r="CU137">
        <v>597.46142857142866</v>
      </c>
      <c r="CV137">
        <v>0</v>
      </c>
      <c r="CW137">
        <v>1669222957.2</v>
      </c>
      <c r="CX137">
        <v>0</v>
      </c>
      <c r="CY137">
        <v>1669215309.0999999</v>
      </c>
      <c r="CZ137" t="s">
        <v>356</v>
      </c>
      <c r="DA137">
        <v>1669215309.0999999</v>
      </c>
      <c r="DB137">
        <v>1669215308.0999999</v>
      </c>
      <c r="DC137">
        <v>4</v>
      </c>
      <c r="DD137">
        <v>-3.3000000000000002E-2</v>
      </c>
      <c r="DE137">
        <v>-1.7000000000000001E-2</v>
      </c>
      <c r="DF137">
        <v>-3.2709999999999999</v>
      </c>
      <c r="DG137">
        <v>0.115</v>
      </c>
      <c r="DH137">
        <v>409</v>
      </c>
      <c r="DI137">
        <v>31</v>
      </c>
      <c r="DJ137">
        <v>0.59</v>
      </c>
      <c r="DK137">
        <v>0.22</v>
      </c>
      <c r="DL137">
        <v>-19.1373575</v>
      </c>
      <c r="DM137">
        <v>-1.045784240150045</v>
      </c>
      <c r="DN137">
        <v>0.1024029025162374</v>
      </c>
      <c r="DO137">
        <v>0</v>
      </c>
      <c r="DP137">
        <v>1.021518175</v>
      </c>
      <c r="DQ137">
        <v>-0.46122948968105271</v>
      </c>
      <c r="DR137">
        <v>4.724856105951139E-2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357</v>
      </c>
      <c r="EA137">
        <v>3.2967599999999999</v>
      </c>
      <c r="EB137">
        <v>2.6254300000000002</v>
      </c>
      <c r="EC137">
        <v>0.15934899999999999</v>
      </c>
      <c r="ED137">
        <v>0.160247</v>
      </c>
      <c r="EE137">
        <v>0.14119599999999999</v>
      </c>
      <c r="EF137">
        <v>0.13688800000000001</v>
      </c>
      <c r="EG137">
        <v>25468.1</v>
      </c>
      <c r="EH137">
        <v>25901.9</v>
      </c>
      <c r="EI137">
        <v>28189.7</v>
      </c>
      <c r="EJ137">
        <v>29692.400000000001</v>
      </c>
      <c r="EK137">
        <v>33304.199999999997</v>
      </c>
      <c r="EL137">
        <v>35568.800000000003</v>
      </c>
      <c r="EM137">
        <v>39776.1</v>
      </c>
      <c r="EN137">
        <v>42424.9</v>
      </c>
      <c r="EO137">
        <v>2.1252800000000001</v>
      </c>
      <c r="EP137">
        <v>2.1488999999999998</v>
      </c>
      <c r="EQ137">
        <v>0.14365800000000001</v>
      </c>
      <c r="ER137">
        <v>0</v>
      </c>
      <c r="ES137">
        <v>31.0533</v>
      </c>
      <c r="ET137">
        <v>999.9</v>
      </c>
      <c r="EU137">
        <v>61.5</v>
      </c>
      <c r="EV137">
        <v>38.700000000000003</v>
      </c>
      <c r="EW137">
        <v>42.094700000000003</v>
      </c>
      <c r="EX137">
        <v>56.9709</v>
      </c>
      <c r="EY137">
        <v>-1.6266</v>
      </c>
      <c r="EZ137">
        <v>2</v>
      </c>
      <c r="FA137">
        <v>0.48218499999999997</v>
      </c>
      <c r="FB137">
        <v>0.21191699999999999</v>
      </c>
      <c r="FC137">
        <v>20.272099999999998</v>
      </c>
      <c r="FD137">
        <v>5.2198399999999996</v>
      </c>
      <c r="FE137">
        <v>12.004300000000001</v>
      </c>
      <c r="FF137">
        <v>4.98705</v>
      </c>
      <c r="FG137">
        <v>3.2846500000000001</v>
      </c>
      <c r="FH137">
        <v>9999</v>
      </c>
      <c r="FI137">
        <v>9999</v>
      </c>
      <c r="FJ137">
        <v>9999</v>
      </c>
      <c r="FK137">
        <v>999.9</v>
      </c>
      <c r="FL137">
        <v>1.86585</v>
      </c>
      <c r="FM137">
        <v>1.8622399999999999</v>
      </c>
      <c r="FN137">
        <v>1.86432</v>
      </c>
      <c r="FO137">
        <v>1.8603499999999999</v>
      </c>
      <c r="FP137">
        <v>1.86111</v>
      </c>
      <c r="FQ137">
        <v>1.8602000000000001</v>
      </c>
      <c r="FR137">
        <v>1.86188</v>
      </c>
      <c r="FS137">
        <v>1.8584099999999999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-3.649</v>
      </c>
      <c r="GH137">
        <v>0.1154</v>
      </c>
      <c r="GI137">
        <v>-2.7106589400944232</v>
      </c>
      <c r="GJ137">
        <v>-1.6100910332537859E-3</v>
      </c>
      <c r="GK137">
        <v>7.0186618486508772E-7</v>
      </c>
      <c r="GL137">
        <v>-2.134652460378022E-10</v>
      </c>
      <c r="GM137">
        <v>0.1154050000000026</v>
      </c>
      <c r="GN137">
        <v>0</v>
      </c>
      <c r="GO137">
        <v>0</v>
      </c>
      <c r="GP137">
        <v>0</v>
      </c>
      <c r="GQ137">
        <v>5</v>
      </c>
      <c r="GR137">
        <v>2079</v>
      </c>
      <c r="GS137">
        <v>3</v>
      </c>
      <c r="GT137">
        <v>29</v>
      </c>
      <c r="GU137">
        <v>127.4</v>
      </c>
      <c r="GV137">
        <v>127.4</v>
      </c>
      <c r="GW137">
        <v>2.33765</v>
      </c>
      <c r="GX137">
        <v>2.5769000000000002</v>
      </c>
      <c r="GY137">
        <v>2.04834</v>
      </c>
      <c r="GZ137">
        <v>2.6025399999999999</v>
      </c>
      <c r="HA137">
        <v>2.1972700000000001</v>
      </c>
      <c r="HB137">
        <v>2.32056</v>
      </c>
      <c r="HC137">
        <v>41.980200000000004</v>
      </c>
      <c r="HD137">
        <v>14.3072</v>
      </c>
      <c r="HE137">
        <v>18</v>
      </c>
      <c r="HF137">
        <v>629.71400000000006</v>
      </c>
      <c r="HG137">
        <v>719.154</v>
      </c>
      <c r="HH137">
        <v>30.9998</v>
      </c>
      <c r="HI137">
        <v>33.505699999999997</v>
      </c>
      <c r="HJ137">
        <v>29.999400000000001</v>
      </c>
      <c r="HK137">
        <v>33.502899999999997</v>
      </c>
      <c r="HL137">
        <v>33.510300000000001</v>
      </c>
      <c r="HM137">
        <v>46.794600000000003</v>
      </c>
      <c r="HN137">
        <v>24.744800000000001</v>
      </c>
      <c r="HO137">
        <v>34.897500000000001</v>
      </c>
      <c r="HP137">
        <v>31</v>
      </c>
      <c r="HQ137">
        <v>815.99599999999998</v>
      </c>
      <c r="HR137">
        <v>33.7194</v>
      </c>
      <c r="HS137">
        <v>99.310900000000004</v>
      </c>
      <c r="HT137">
        <v>98.394800000000004</v>
      </c>
    </row>
    <row r="138" spans="1:228" x14ac:dyDescent="0.2">
      <c r="A138">
        <v>123</v>
      </c>
      <c r="B138">
        <v>1669222954.5</v>
      </c>
      <c r="C138">
        <v>486.90000009536737</v>
      </c>
      <c r="D138" t="s">
        <v>604</v>
      </c>
      <c r="E138" t="s">
        <v>605</v>
      </c>
      <c r="F138">
        <v>4</v>
      </c>
      <c r="G138">
        <v>1669222952.1875</v>
      </c>
      <c r="H138">
        <f t="shared" si="34"/>
        <v>2.553098035216098E-3</v>
      </c>
      <c r="I138">
        <f t="shared" si="35"/>
        <v>2.5530980352160979</v>
      </c>
      <c r="J138">
        <f t="shared" si="36"/>
        <v>21.683701697040245</v>
      </c>
      <c r="K138">
        <f t="shared" si="37"/>
        <v>788.03412500000002</v>
      </c>
      <c r="L138">
        <f t="shared" si="38"/>
        <v>538.98978937168533</v>
      </c>
      <c r="M138">
        <f t="shared" si="39"/>
        <v>54.493125754807387</v>
      </c>
      <c r="N138">
        <f t="shared" si="40"/>
        <v>79.672089378100736</v>
      </c>
      <c r="O138">
        <f t="shared" si="41"/>
        <v>0.15316653519016238</v>
      </c>
      <c r="P138">
        <f t="shared" si="42"/>
        <v>3.6725272660357255</v>
      </c>
      <c r="Q138">
        <f t="shared" si="43"/>
        <v>0.14970419882751504</v>
      </c>
      <c r="R138">
        <f t="shared" si="44"/>
        <v>9.38696827305633E-2</v>
      </c>
      <c r="S138">
        <f t="shared" si="45"/>
        <v>226.1123617330768</v>
      </c>
      <c r="T138">
        <f t="shared" si="46"/>
        <v>33.345048381113379</v>
      </c>
      <c r="U138">
        <f t="shared" si="47"/>
        <v>33.386324999999999</v>
      </c>
      <c r="V138">
        <f t="shared" si="48"/>
        <v>5.1628135775944894</v>
      </c>
      <c r="W138">
        <f t="shared" si="49"/>
        <v>70.292051795314933</v>
      </c>
      <c r="X138">
        <f t="shared" si="50"/>
        <v>3.5125617436059056</v>
      </c>
      <c r="Y138">
        <f t="shared" si="51"/>
        <v>4.9970966188812014</v>
      </c>
      <c r="Z138">
        <f t="shared" si="52"/>
        <v>1.6502518339885839</v>
      </c>
      <c r="AA138">
        <f t="shared" si="53"/>
        <v>-112.59162335302992</v>
      </c>
      <c r="AB138">
        <f t="shared" si="54"/>
        <v>-115.04152621892088</v>
      </c>
      <c r="AC138">
        <f t="shared" si="55"/>
        <v>-7.1808084726949897</v>
      </c>
      <c r="AD138">
        <f t="shared" si="56"/>
        <v>-8.7015963115689914</v>
      </c>
      <c r="AE138">
        <f t="shared" si="57"/>
        <v>44.731991104359501</v>
      </c>
      <c r="AF138">
        <f t="shared" si="58"/>
        <v>2.4761392110603389</v>
      </c>
      <c r="AG138">
        <f t="shared" si="59"/>
        <v>21.683701697040245</v>
      </c>
      <c r="AH138">
        <v>835.58230061073755</v>
      </c>
      <c r="AI138">
        <v>819.46561212121185</v>
      </c>
      <c r="AJ138">
        <v>1.6896044747234911</v>
      </c>
      <c r="AK138">
        <v>65.850952648887542</v>
      </c>
      <c r="AL138">
        <f t="shared" si="60"/>
        <v>2.5530980352160979</v>
      </c>
      <c r="AM138">
        <v>33.754894253921279</v>
      </c>
      <c r="AN138">
        <v>34.74932527472528</v>
      </c>
      <c r="AO138">
        <v>5.4525065452056794E-3</v>
      </c>
      <c r="AP138">
        <v>87.460255813304641</v>
      </c>
      <c r="AQ138">
        <v>56</v>
      </c>
      <c r="AR138">
        <v>9</v>
      </c>
      <c r="AS138">
        <f t="shared" si="61"/>
        <v>1</v>
      </c>
      <c r="AT138">
        <f t="shared" si="62"/>
        <v>0</v>
      </c>
      <c r="AU138">
        <f t="shared" si="63"/>
        <v>47224.91315160966</v>
      </c>
      <c r="AV138">
        <f t="shared" si="64"/>
        <v>1199.9962499999999</v>
      </c>
      <c r="AW138">
        <f t="shared" si="65"/>
        <v>1025.9206635922678</v>
      </c>
      <c r="AX138">
        <f t="shared" si="66"/>
        <v>0.85493655800363366</v>
      </c>
      <c r="AY138">
        <f t="shared" si="67"/>
        <v>0.1884275569470128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1669222952.1875</v>
      </c>
      <c r="BF138">
        <v>788.03412500000002</v>
      </c>
      <c r="BG138">
        <v>807.4236249999999</v>
      </c>
      <c r="BH138">
        <v>34.742637500000001</v>
      </c>
      <c r="BI138">
        <v>33.749924999999998</v>
      </c>
      <c r="BJ138">
        <v>791.68562500000007</v>
      </c>
      <c r="BK138">
        <v>34.6272375</v>
      </c>
      <c r="BL138">
        <v>650.0675</v>
      </c>
      <c r="BM138">
        <v>101.00225</v>
      </c>
      <c r="BN138">
        <v>0.1000840875</v>
      </c>
      <c r="BO138">
        <v>32.805287499999999</v>
      </c>
      <c r="BP138">
        <v>33.386324999999999</v>
      </c>
      <c r="BQ138">
        <v>999.9</v>
      </c>
      <c r="BR138">
        <v>0</v>
      </c>
      <c r="BS138">
        <v>0</v>
      </c>
      <c r="BT138">
        <v>8986.71875</v>
      </c>
      <c r="BU138">
        <v>0</v>
      </c>
      <c r="BV138">
        <v>135.517875</v>
      </c>
      <c r="BW138">
        <v>-19.389587500000001</v>
      </c>
      <c r="BX138">
        <v>816.39812499999994</v>
      </c>
      <c r="BY138">
        <v>835.626125</v>
      </c>
      <c r="BZ138">
        <v>0.99272487500000006</v>
      </c>
      <c r="CA138">
        <v>807.4236249999999</v>
      </c>
      <c r="CB138">
        <v>33.749924999999998</v>
      </c>
      <c r="CC138">
        <v>3.5090824999999999</v>
      </c>
      <c r="CD138">
        <v>3.4088175000000001</v>
      </c>
      <c r="CE138">
        <v>26.66375</v>
      </c>
      <c r="CF138">
        <v>26.1723</v>
      </c>
      <c r="CG138">
        <v>1199.9962499999999</v>
      </c>
      <c r="CH138">
        <v>0.50002999999999997</v>
      </c>
      <c r="CI138">
        <v>0.49997000000000003</v>
      </c>
      <c r="CJ138">
        <v>0</v>
      </c>
      <c r="CK138">
        <v>909.49062500000002</v>
      </c>
      <c r="CL138">
        <v>4.9990899999999998</v>
      </c>
      <c r="CM138">
        <v>9967.9262500000004</v>
      </c>
      <c r="CN138">
        <v>9557.9262500000004</v>
      </c>
      <c r="CO138">
        <v>42.5</v>
      </c>
      <c r="CP138">
        <v>44.061999999999998</v>
      </c>
      <c r="CQ138">
        <v>43.296499999999988</v>
      </c>
      <c r="CR138">
        <v>43.061999999999998</v>
      </c>
      <c r="CS138">
        <v>43.875</v>
      </c>
      <c r="CT138">
        <v>597.53624999999988</v>
      </c>
      <c r="CU138">
        <v>597.46</v>
      </c>
      <c r="CV138">
        <v>0</v>
      </c>
      <c r="CW138">
        <v>1669222961.4000001</v>
      </c>
      <c r="CX138">
        <v>0</v>
      </c>
      <c r="CY138">
        <v>1669215309.0999999</v>
      </c>
      <c r="CZ138" t="s">
        <v>356</v>
      </c>
      <c r="DA138">
        <v>1669215309.0999999</v>
      </c>
      <c r="DB138">
        <v>1669215308.0999999</v>
      </c>
      <c r="DC138">
        <v>4</v>
      </c>
      <c r="DD138">
        <v>-3.3000000000000002E-2</v>
      </c>
      <c r="DE138">
        <v>-1.7000000000000001E-2</v>
      </c>
      <c r="DF138">
        <v>-3.2709999999999999</v>
      </c>
      <c r="DG138">
        <v>0.115</v>
      </c>
      <c r="DH138">
        <v>409</v>
      </c>
      <c r="DI138">
        <v>31</v>
      </c>
      <c r="DJ138">
        <v>0.59</v>
      </c>
      <c r="DK138">
        <v>0.22</v>
      </c>
      <c r="DL138">
        <v>-19.196482926829269</v>
      </c>
      <c r="DM138">
        <v>-1.106510801393783</v>
      </c>
      <c r="DN138">
        <v>0.11103531387814899</v>
      </c>
      <c r="DO138">
        <v>0</v>
      </c>
      <c r="DP138">
        <v>1.0085183170731711</v>
      </c>
      <c r="DQ138">
        <v>-0.36160160278745651</v>
      </c>
      <c r="DR138">
        <v>4.2878513523356157E-2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357</v>
      </c>
      <c r="EA138">
        <v>3.2962500000000001</v>
      </c>
      <c r="EB138">
        <v>2.6252300000000002</v>
      </c>
      <c r="EC138">
        <v>0.16023399999999999</v>
      </c>
      <c r="ED138">
        <v>0.16114200000000001</v>
      </c>
      <c r="EE138">
        <v>0.141235</v>
      </c>
      <c r="EF138">
        <v>0.13685800000000001</v>
      </c>
      <c r="EG138">
        <v>25441.1</v>
      </c>
      <c r="EH138">
        <v>25874.1</v>
      </c>
      <c r="EI138">
        <v>28189.5</v>
      </c>
      <c r="EJ138">
        <v>29692.2</v>
      </c>
      <c r="EK138">
        <v>33303.199999999997</v>
      </c>
      <c r="EL138">
        <v>35569.699999999997</v>
      </c>
      <c r="EM138">
        <v>39776.699999999997</v>
      </c>
      <c r="EN138">
        <v>42424.5</v>
      </c>
      <c r="EO138">
        <v>2.1251500000000001</v>
      </c>
      <c r="EP138">
        <v>2.1494300000000002</v>
      </c>
      <c r="EQ138">
        <v>0.144981</v>
      </c>
      <c r="ER138">
        <v>0</v>
      </c>
      <c r="ES138">
        <v>31.040299999999998</v>
      </c>
      <c r="ET138">
        <v>999.9</v>
      </c>
      <c r="EU138">
        <v>61.5</v>
      </c>
      <c r="EV138">
        <v>38.700000000000003</v>
      </c>
      <c r="EW138">
        <v>42.098799999999997</v>
      </c>
      <c r="EX138">
        <v>57.390900000000002</v>
      </c>
      <c r="EY138">
        <v>-1.6266</v>
      </c>
      <c r="EZ138">
        <v>2</v>
      </c>
      <c r="FA138">
        <v>0.48167700000000002</v>
      </c>
      <c r="FB138">
        <v>0.21166099999999999</v>
      </c>
      <c r="FC138">
        <v>20.272099999999998</v>
      </c>
      <c r="FD138">
        <v>5.2189399999999999</v>
      </c>
      <c r="FE138">
        <v>12.0044</v>
      </c>
      <c r="FF138">
        <v>4.9867999999999997</v>
      </c>
      <c r="FG138">
        <v>3.2845499999999999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1.8622099999999999</v>
      </c>
      <c r="FN138">
        <v>1.86432</v>
      </c>
      <c r="FO138">
        <v>1.86036</v>
      </c>
      <c r="FP138">
        <v>1.86111</v>
      </c>
      <c r="FQ138">
        <v>1.8602000000000001</v>
      </c>
      <c r="FR138">
        <v>1.86188</v>
      </c>
      <c r="FS138">
        <v>1.8584000000000001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-3.6549999999999998</v>
      </c>
      <c r="GH138">
        <v>0.1154</v>
      </c>
      <c r="GI138">
        <v>-2.7106589400944232</v>
      </c>
      <c r="GJ138">
        <v>-1.6100910332537859E-3</v>
      </c>
      <c r="GK138">
        <v>7.0186618486508772E-7</v>
      </c>
      <c r="GL138">
        <v>-2.134652460378022E-10</v>
      </c>
      <c r="GM138">
        <v>0.1154050000000026</v>
      </c>
      <c r="GN138">
        <v>0</v>
      </c>
      <c r="GO138">
        <v>0</v>
      </c>
      <c r="GP138">
        <v>0</v>
      </c>
      <c r="GQ138">
        <v>5</v>
      </c>
      <c r="GR138">
        <v>2079</v>
      </c>
      <c r="GS138">
        <v>3</v>
      </c>
      <c r="GT138">
        <v>29</v>
      </c>
      <c r="GU138">
        <v>127.4</v>
      </c>
      <c r="GV138">
        <v>127.4</v>
      </c>
      <c r="GW138">
        <v>2.3535200000000001</v>
      </c>
      <c r="GX138">
        <v>2.5756800000000002</v>
      </c>
      <c r="GY138">
        <v>2.04834</v>
      </c>
      <c r="GZ138">
        <v>2.6025399999999999</v>
      </c>
      <c r="HA138">
        <v>2.1972700000000001</v>
      </c>
      <c r="HB138">
        <v>2.3059099999999999</v>
      </c>
      <c r="HC138">
        <v>41.980200000000004</v>
      </c>
      <c r="HD138">
        <v>14.298400000000001</v>
      </c>
      <c r="HE138">
        <v>18</v>
      </c>
      <c r="HF138">
        <v>629.55899999999997</v>
      </c>
      <c r="HG138">
        <v>719.59299999999996</v>
      </c>
      <c r="HH138">
        <v>30.9999</v>
      </c>
      <c r="HI138">
        <v>33.499000000000002</v>
      </c>
      <c r="HJ138">
        <v>29.999400000000001</v>
      </c>
      <c r="HK138">
        <v>33.496899999999997</v>
      </c>
      <c r="HL138">
        <v>33.505899999999997</v>
      </c>
      <c r="HM138">
        <v>47.103999999999999</v>
      </c>
      <c r="HN138">
        <v>24.744800000000001</v>
      </c>
      <c r="HO138">
        <v>34.897500000000001</v>
      </c>
      <c r="HP138">
        <v>31</v>
      </c>
      <c r="HQ138">
        <v>822.68600000000004</v>
      </c>
      <c r="HR138">
        <v>33.679600000000001</v>
      </c>
      <c r="HS138">
        <v>99.311400000000006</v>
      </c>
      <c r="HT138">
        <v>98.394099999999995</v>
      </c>
    </row>
    <row r="139" spans="1:228" x14ac:dyDescent="0.2">
      <c r="A139">
        <v>124</v>
      </c>
      <c r="B139">
        <v>1669222958.5</v>
      </c>
      <c r="C139">
        <v>490.90000009536737</v>
      </c>
      <c r="D139" t="s">
        <v>606</v>
      </c>
      <c r="E139" t="s">
        <v>607</v>
      </c>
      <c r="F139">
        <v>4</v>
      </c>
      <c r="G139">
        <v>1669222956.5</v>
      </c>
      <c r="H139">
        <f t="shared" si="34"/>
        <v>2.5359093812479584E-3</v>
      </c>
      <c r="I139">
        <f t="shared" si="35"/>
        <v>2.5359093812479583</v>
      </c>
      <c r="J139">
        <f t="shared" si="36"/>
        <v>21.021952545347638</v>
      </c>
      <c r="K139">
        <f t="shared" si="37"/>
        <v>795.13985714285718</v>
      </c>
      <c r="L139">
        <f t="shared" si="38"/>
        <v>551.35326236128833</v>
      </c>
      <c r="M139">
        <f t="shared" si="39"/>
        <v>55.743896813409663</v>
      </c>
      <c r="N139">
        <f t="shared" si="40"/>
        <v>80.391642118834824</v>
      </c>
      <c r="O139">
        <f t="shared" si="41"/>
        <v>0.15211598262536824</v>
      </c>
      <c r="P139">
        <f t="shared" si="42"/>
        <v>3.6642500902758148</v>
      </c>
      <c r="Q139">
        <f t="shared" si="43"/>
        <v>0.148692880014555</v>
      </c>
      <c r="R139">
        <f t="shared" si="44"/>
        <v>9.3234186368947342E-2</v>
      </c>
      <c r="S139">
        <f t="shared" si="45"/>
        <v>226.11159223318214</v>
      </c>
      <c r="T139">
        <f t="shared" si="46"/>
        <v>33.354143940976776</v>
      </c>
      <c r="U139">
        <f t="shared" si="47"/>
        <v>33.389657142857139</v>
      </c>
      <c r="V139">
        <f t="shared" si="48"/>
        <v>5.163777553161311</v>
      </c>
      <c r="W139">
        <f t="shared" si="49"/>
        <v>70.293235461173055</v>
      </c>
      <c r="X139">
        <f t="shared" si="50"/>
        <v>3.5134789898353151</v>
      </c>
      <c r="Y139">
        <f t="shared" si="51"/>
        <v>4.9983173583978919</v>
      </c>
      <c r="Z139">
        <f t="shared" si="52"/>
        <v>1.6502985633259959</v>
      </c>
      <c r="AA139">
        <f t="shared" si="53"/>
        <v>-111.83360371303496</v>
      </c>
      <c r="AB139">
        <f t="shared" si="54"/>
        <v>-114.58293370428123</v>
      </c>
      <c r="AC139">
        <f t="shared" si="55"/>
        <v>-7.1686090556625244</v>
      </c>
      <c r="AD139">
        <f t="shared" si="56"/>
        <v>-7.4735542397965844</v>
      </c>
      <c r="AE139">
        <f t="shared" si="57"/>
        <v>44.872107214516511</v>
      </c>
      <c r="AF139">
        <f t="shared" si="58"/>
        <v>2.5296013157953157</v>
      </c>
      <c r="AG139">
        <f t="shared" si="59"/>
        <v>21.021952545347638</v>
      </c>
      <c r="AH139">
        <v>842.46330457137594</v>
      </c>
      <c r="AI139">
        <v>826.39569696969659</v>
      </c>
      <c r="AJ139">
        <v>1.7478499024127609</v>
      </c>
      <c r="AK139">
        <v>65.850952648887542</v>
      </c>
      <c r="AL139">
        <f t="shared" si="60"/>
        <v>2.5359093812479583</v>
      </c>
      <c r="AM139">
        <v>33.744476591514292</v>
      </c>
      <c r="AN139">
        <v>34.752084615384632</v>
      </c>
      <c r="AO139">
        <v>1.709764883084573E-3</v>
      </c>
      <c r="AP139">
        <v>87.460255813304641</v>
      </c>
      <c r="AQ139">
        <v>56</v>
      </c>
      <c r="AR139">
        <v>9</v>
      </c>
      <c r="AS139">
        <f t="shared" si="61"/>
        <v>1</v>
      </c>
      <c r="AT139">
        <f t="shared" si="62"/>
        <v>0</v>
      </c>
      <c r="AU139">
        <f t="shared" si="63"/>
        <v>47076.300279488787</v>
      </c>
      <c r="AV139">
        <f t="shared" si="64"/>
        <v>1199.9914285714281</v>
      </c>
      <c r="AW139">
        <f t="shared" si="65"/>
        <v>1025.9166135923222</v>
      </c>
      <c r="AX139">
        <f t="shared" si="66"/>
        <v>0.85493661801706411</v>
      </c>
      <c r="AY139">
        <f t="shared" si="67"/>
        <v>0.18842767277293357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1669222956.5</v>
      </c>
      <c r="BF139">
        <v>795.13985714285718</v>
      </c>
      <c r="BG139">
        <v>814.61400000000015</v>
      </c>
      <c r="BH139">
        <v>34.751214285714283</v>
      </c>
      <c r="BI139">
        <v>33.737000000000002</v>
      </c>
      <c r="BJ139">
        <v>798.79757142857136</v>
      </c>
      <c r="BK139">
        <v>34.635800000000003</v>
      </c>
      <c r="BL139">
        <v>650.01799999999992</v>
      </c>
      <c r="BM139">
        <v>101.00357142857141</v>
      </c>
      <c r="BN139">
        <v>0.1002047142857143</v>
      </c>
      <c r="BO139">
        <v>32.809628571428583</v>
      </c>
      <c r="BP139">
        <v>33.389657142857139</v>
      </c>
      <c r="BQ139">
        <v>999.89999999999986</v>
      </c>
      <c r="BR139">
        <v>0</v>
      </c>
      <c r="BS139">
        <v>0</v>
      </c>
      <c r="BT139">
        <v>8958.0357142857138</v>
      </c>
      <c r="BU139">
        <v>0</v>
      </c>
      <c r="BV139">
        <v>132.251</v>
      </c>
      <c r="BW139">
        <v>-19.47398571428571</v>
      </c>
      <c r="BX139">
        <v>823.76685714285725</v>
      </c>
      <c r="BY139">
        <v>843.05600000000015</v>
      </c>
      <c r="BZ139">
        <v>1.014187142857143</v>
      </c>
      <c r="CA139">
        <v>814.61400000000015</v>
      </c>
      <c r="CB139">
        <v>33.737000000000002</v>
      </c>
      <c r="CC139">
        <v>3.5099942857142858</v>
      </c>
      <c r="CD139">
        <v>3.407558571428571</v>
      </c>
      <c r="CE139">
        <v>26.66815714285714</v>
      </c>
      <c r="CF139">
        <v>26.166071428571431</v>
      </c>
      <c r="CG139">
        <v>1199.9914285714281</v>
      </c>
      <c r="CH139">
        <v>0.50002771428571424</v>
      </c>
      <c r="CI139">
        <v>0.49997228571428581</v>
      </c>
      <c r="CJ139">
        <v>0</v>
      </c>
      <c r="CK139">
        <v>910.66771428571428</v>
      </c>
      <c r="CL139">
        <v>4.9990899999999998</v>
      </c>
      <c r="CM139">
        <v>9977.2457142857147</v>
      </c>
      <c r="CN139">
        <v>9557.8942857142847</v>
      </c>
      <c r="CO139">
        <v>42.5</v>
      </c>
      <c r="CP139">
        <v>44.061999999999998</v>
      </c>
      <c r="CQ139">
        <v>43.276571428571422</v>
      </c>
      <c r="CR139">
        <v>43.061999999999998</v>
      </c>
      <c r="CS139">
        <v>43.83</v>
      </c>
      <c r="CT139">
        <v>597.53142857142848</v>
      </c>
      <c r="CU139">
        <v>597.46</v>
      </c>
      <c r="CV139">
        <v>0</v>
      </c>
      <c r="CW139">
        <v>1669222965.5999999</v>
      </c>
      <c r="CX139">
        <v>0</v>
      </c>
      <c r="CY139">
        <v>1669215309.0999999</v>
      </c>
      <c r="CZ139" t="s">
        <v>356</v>
      </c>
      <c r="DA139">
        <v>1669215309.0999999</v>
      </c>
      <c r="DB139">
        <v>1669215308.0999999</v>
      </c>
      <c r="DC139">
        <v>4</v>
      </c>
      <c r="DD139">
        <v>-3.3000000000000002E-2</v>
      </c>
      <c r="DE139">
        <v>-1.7000000000000001E-2</v>
      </c>
      <c r="DF139">
        <v>-3.2709999999999999</v>
      </c>
      <c r="DG139">
        <v>0.115</v>
      </c>
      <c r="DH139">
        <v>409</v>
      </c>
      <c r="DI139">
        <v>31</v>
      </c>
      <c r="DJ139">
        <v>0.59</v>
      </c>
      <c r="DK139">
        <v>0.22</v>
      </c>
      <c r="DL139">
        <v>-19.282373170731709</v>
      </c>
      <c r="DM139">
        <v>-1.240183275261312</v>
      </c>
      <c r="DN139">
        <v>0.12557245896661429</v>
      </c>
      <c r="DO139">
        <v>0</v>
      </c>
      <c r="DP139">
        <v>0.99633270731707335</v>
      </c>
      <c r="DQ139">
        <v>-0.1007186341463405</v>
      </c>
      <c r="DR139">
        <v>3.0388700000480679E-2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357</v>
      </c>
      <c r="EA139">
        <v>3.2964099999999998</v>
      </c>
      <c r="EB139">
        <v>2.62513</v>
      </c>
      <c r="EC139">
        <v>0.161131</v>
      </c>
      <c r="ED139">
        <v>0.16201699999999999</v>
      </c>
      <c r="EE139">
        <v>0.14124999999999999</v>
      </c>
      <c r="EF139">
        <v>0.136827</v>
      </c>
      <c r="EG139">
        <v>25414.2</v>
      </c>
      <c r="EH139">
        <v>25847.200000000001</v>
      </c>
      <c r="EI139">
        <v>28189.9</v>
      </c>
      <c r="EJ139">
        <v>29692.3</v>
      </c>
      <c r="EK139">
        <v>33302.800000000003</v>
      </c>
      <c r="EL139">
        <v>35571.4</v>
      </c>
      <c r="EM139">
        <v>39776.800000000003</v>
      </c>
      <c r="EN139">
        <v>42424.9</v>
      </c>
      <c r="EO139">
        <v>2.12575</v>
      </c>
      <c r="EP139">
        <v>2.1492800000000001</v>
      </c>
      <c r="EQ139">
        <v>0.14505499999999999</v>
      </c>
      <c r="ER139">
        <v>0</v>
      </c>
      <c r="ES139">
        <v>31.030100000000001</v>
      </c>
      <c r="ET139">
        <v>999.9</v>
      </c>
      <c r="EU139">
        <v>61.5</v>
      </c>
      <c r="EV139">
        <v>38.700000000000003</v>
      </c>
      <c r="EW139">
        <v>42.096800000000002</v>
      </c>
      <c r="EX139">
        <v>57.510899999999999</v>
      </c>
      <c r="EY139">
        <v>-1.5344500000000001</v>
      </c>
      <c r="EZ139">
        <v>2</v>
      </c>
      <c r="FA139">
        <v>0.48127799999999998</v>
      </c>
      <c r="FB139">
        <v>0.213889</v>
      </c>
      <c r="FC139">
        <v>20.272200000000002</v>
      </c>
      <c r="FD139">
        <v>5.2192400000000001</v>
      </c>
      <c r="FE139">
        <v>12.004300000000001</v>
      </c>
      <c r="FF139">
        <v>4.9869500000000002</v>
      </c>
      <c r="FG139">
        <v>3.2845</v>
      </c>
      <c r="FH139">
        <v>9999</v>
      </c>
      <c r="FI139">
        <v>9999</v>
      </c>
      <c r="FJ139">
        <v>9999</v>
      </c>
      <c r="FK139">
        <v>999.9</v>
      </c>
      <c r="FL139">
        <v>1.86585</v>
      </c>
      <c r="FM139">
        <v>1.8622000000000001</v>
      </c>
      <c r="FN139">
        <v>1.86432</v>
      </c>
      <c r="FO139">
        <v>1.86036</v>
      </c>
      <c r="FP139">
        <v>1.86111</v>
      </c>
      <c r="FQ139">
        <v>1.8602000000000001</v>
      </c>
      <c r="FR139">
        <v>1.86188</v>
      </c>
      <c r="FS139">
        <v>1.8584099999999999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-3.66</v>
      </c>
      <c r="GH139">
        <v>0.1154</v>
      </c>
      <c r="GI139">
        <v>-2.7106589400944232</v>
      </c>
      <c r="GJ139">
        <v>-1.6100910332537859E-3</v>
      </c>
      <c r="GK139">
        <v>7.0186618486508772E-7</v>
      </c>
      <c r="GL139">
        <v>-2.134652460378022E-10</v>
      </c>
      <c r="GM139">
        <v>0.1154050000000026</v>
      </c>
      <c r="GN139">
        <v>0</v>
      </c>
      <c r="GO139">
        <v>0</v>
      </c>
      <c r="GP139">
        <v>0</v>
      </c>
      <c r="GQ139">
        <v>5</v>
      </c>
      <c r="GR139">
        <v>2079</v>
      </c>
      <c r="GS139">
        <v>3</v>
      </c>
      <c r="GT139">
        <v>29</v>
      </c>
      <c r="GU139">
        <v>127.5</v>
      </c>
      <c r="GV139">
        <v>127.5</v>
      </c>
      <c r="GW139">
        <v>2.36694</v>
      </c>
      <c r="GX139">
        <v>2.5610400000000002</v>
      </c>
      <c r="GY139">
        <v>2.04834</v>
      </c>
      <c r="GZ139">
        <v>2.6025399999999999</v>
      </c>
      <c r="HA139">
        <v>2.1972700000000001</v>
      </c>
      <c r="HB139">
        <v>2.2863799999999999</v>
      </c>
      <c r="HC139">
        <v>41.980200000000004</v>
      </c>
      <c r="HD139">
        <v>14.2896</v>
      </c>
      <c r="HE139">
        <v>18</v>
      </c>
      <c r="HF139">
        <v>629.96100000000001</v>
      </c>
      <c r="HG139">
        <v>719.38099999999997</v>
      </c>
      <c r="HH139">
        <v>31.000299999999999</v>
      </c>
      <c r="HI139">
        <v>33.493000000000002</v>
      </c>
      <c r="HJ139">
        <v>29.999500000000001</v>
      </c>
      <c r="HK139">
        <v>33.490900000000003</v>
      </c>
      <c r="HL139">
        <v>33.499899999999997</v>
      </c>
      <c r="HM139">
        <v>47.417200000000001</v>
      </c>
      <c r="HN139">
        <v>24.744800000000001</v>
      </c>
      <c r="HO139">
        <v>34.525799999999997</v>
      </c>
      <c r="HP139">
        <v>31</v>
      </c>
      <c r="HQ139">
        <v>829.36500000000001</v>
      </c>
      <c r="HR139">
        <v>33.634700000000002</v>
      </c>
      <c r="HS139">
        <v>99.312200000000004</v>
      </c>
      <c r="HT139">
        <v>98.3947</v>
      </c>
    </row>
    <row r="140" spans="1:228" x14ac:dyDescent="0.2">
      <c r="A140">
        <v>125</v>
      </c>
      <c r="B140">
        <v>1669222962.5</v>
      </c>
      <c r="C140">
        <v>494.90000009536737</v>
      </c>
      <c r="D140" t="s">
        <v>608</v>
      </c>
      <c r="E140" t="s">
        <v>609</v>
      </c>
      <c r="F140">
        <v>4</v>
      </c>
      <c r="G140">
        <v>1669222960.1875</v>
      </c>
      <c r="H140">
        <f t="shared" si="34"/>
        <v>2.5457528067118311E-3</v>
      </c>
      <c r="I140">
        <f t="shared" si="35"/>
        <v>2.5457528067118309</v>
      </c>
      <c r="J140">
        <f t="shared" si="36"/>
        <v>21.423438568804201</v>
      </c>
      <c r="K140">
        <f t="shared" si="37"/>
        <v>801.30149999999992</v>
      </c>
      <c r="L140">
        <f t="shared" si="38"/>
        <v>554.45128004366848</v>
      </c>
      <c r="M140">
        <f t="shared" si="39"/>
        <v>56.056297183050788</v>
      </c>
      <c r="N140">
        <f t="shared" si="40"/>
        <v>81.013421077658322</v>
      </c>
      <c r="O140">
        <f t="shared" si="41"/>
        <v>0.15301617720899352</v>
      </c>
      <c r="P140">
        <f t="shared" si="42"/>
        <v>3.6700610181723752</v>
      </c>
      <c r="Q140">
        <f t="shared" si="43"/>
        <v>0.14955828697976711</v>
      </c>
      <c r="R140">
        <f t="shared" si="44"/>
        <v>9.3778098700503937E-2</v>
      </c>
      <c r="S140">
        <f t="shared" si="45"/>
        <v>226.11252332338466</v>
      </c>
      <c r="T140">
        <f t="shared" si="46"/>
        <v>33.35101797373855</v>
      </c>
      <c r="U140">
        <f t="shared" si="47"/>
        <v>33.378625</v>
      </c>
      <c r="V140">
        <f t="shared" si="48"/>
        <v>5.1605865972816165</v>
      </c>
      <c r="W140">
        <f t="shared" si="49"/>
        <v>70.293989176501043</v>
      </c>
      <c r="X140">
        <f t="shared" si="50"/>
        <v>3.513466534035381</v>
      </c>
      <c r="Y140">
        <f t="shared" si="51"/>
        <v>4.9982460452108137</v>
      </c>
      <c r="Z140">
        <f t="shared" si="52"/>
        <v>1.6471200632462355</v>
      </c>
      <c r="AA140">
        <f t="shared" si="53"/>
        <v>-112.26769877599175</v>
      </c>
      <c r="AB140">
        <f t="shared" si="54"/>
        <v>-112.63199263146475</v>
      </c>
      <c r="AC140">
        <f t="shared" si="55"/>
        <v>-7.0350067119721009</v>
      </c>
      <c r="AD140">
        <f t="shared" si="56"/>
        <v>-5.8221747960439387</v>
      </c>
      <c r="AE140">
        <f t="shared" si="57"/>
        <v>44.778893420614537</v>
      </c>
      <c r="AF140">
        <f t="shared" si="58"/>
        <v>2.5712709144686632</v>
      </c>
      <c r="AG140">
        <f t="shared" si="59"/>
        <v>21.423438568804201</v>
      </c>
      <c r="AH140">
        <v>849.35881606382827</v>
      </c>
      <c r="AI140">
        <v>833.25638181818169</v>
      </c>
      <c r="AJ140">
        <v>1.7137426266758411</v>
      </c>
      <c r="AK140">
        <v>65.850952648887542</v>
      </c>
      <c r="AL140">
        <f t="shared" si="60"/>
        <v>2.5457528067118309</v>
      </c>
      <c r="AM140">
        <v>33.731683063085953</v>
      </c>
      <c r="AN140">
        <v>34.749170329670342</v>
      </c>
      <c r="AO140">
        <v>5.9605099321681303E-4</v>
      </c>
      <c r="AP140">
        <v>87.460255813304641</v>
      </c>
      <c r="AQ140">
        <v>56</v>
      </c>
      <c r="AR140">
        <v>9</v>
      </c>
      <c r="AS140">
        <f t="shared" si="61"/>
        <v>1</v>
      </c>
      <c r="AT140">
        <f t="shared" si="62"/>
        <v>0</v>
      </c>
      <c r="AU140">
        <f t="shared" si="63"/>
        <v>47180.193233934624</v>
      </c>
      <c r="AV140">
        <f t="shared" si="64"/>
        <v>1199.9925000000001</v>
      </c>
      <c r="AW140">
        <f t="shared" si="65"/>
        <v>1025.9179074214428</v>
      </c>
      <c r="AX140">
        <f t="shared" si="66"/>
        <v>0.85493693287369943</v>
      </c>
      <c r="AY140">
        <f t="shared" si="67"/>
        <v>0.18842828044623999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1669222960.1875</v>
      </c>
      <c r="BF140">
        <v>801.30149999999992</v>
      </c>
      <c r="BG140">
        <v>820.75687500000004</v>
      </c>
      <c r="BH140">
        <v>34.751600000000003</v>
      </c>
      <c r="BI140">
        <v>33.720700000000001</v>
      </c>
      <c r="BJ140">
        <v>804.96462500000007</v>
      </c>
      <c r="BK140">
        <v>34.636187500000013</v>
      </c>
      <c r="BL140">
        <v>650.03112499999997</v>
      </c>
      <c r="BM140">
        <v>101.00225</v>
      </c>
      <c r="BN140">
        <v>0.10004555</v>
      </c>
      <c r="BO140">
        <v>32.809375000000003</v>
      </c>
      <c r="BP140">
        <v>33.378625</v>
      </c>
      <c r="BQ140">
        <v>999.9</v>
      </c>
      <c r="BR140">
        <v>0</v>
      </c>
      <c r="BS140">
        <v>0</v>
      </c>
      <c r="BT140">
        <v>8978.2037500000006</v>
      </c>
      <c r="BU140">
        <v>0</v>
      </c>
      <c r="BV140">
        <v>129.024</v>
      </c>
      <c r="BW140">
        <v>-19.455537499999998</v>
      </c>
      <c r="BX140">
        <v>830.15049999999997</v>
      </c>
      <c r="BY140">
        <v>849.39937499999996</v>
      </c>
      <c r="BZ140">
        <v>1.0308975</v>
      </c>
      <c r="CA140">
        <v>820.75687500000004</v>
      </c>
      <c r="CB140">
        <v>33.720700000000001</v>
      </c>
      <c r="CC140">
        <v>3.5099912500000001</v>
      </c>
      <c r="CD140">
        <v>3.4058674999999998</v>
      </c>
      <c r="CE140">
        <v>26.668125</v>
      </c>
      <c r="CF140">
        <v>26.157662500000001</v>
      </c>
      <c r="CG140">
        <v>1199.9925000000001</v>
      </c>
      <c r="CH140">
        <v>0.50002049999999998</v>
      </c>
      <c r="CI140">
        <v>0.49997950000000002</v>
      </c>
      <c r="CJ140">
        <v>0</v>
      </c>
      <c r="CK140">
        <v>911.43875000000003</v>
      </c>
      <c r="CL140">
        <v>4.9990899999999998</v>
      </c>
      <c r="CM140">
        <v>9985.2825000000012</v>
      </c>
      <c r="CN140">
        <v>9557.8637500000004</v>
      </c>
      <c r="CO140">
        <v>42.484250000000003</v>
      </c>
      <c r="CP140">
        <v>44.061999999999998</v>
      </c>
      <c r="CQ140">
        <v>43.296499999999988</v>
      </c>
      <c r="CR140">
        <v>43.054250000000003</v>
      </c>
      <c r="CS140">
        <v>43.819875000000003</v>
      </c>
      <c r="CT140">
        <v>597.52</v>
      </c>
      <c r="CU140">
        <v>597.47375000000011</v>
      </c>
      <c r="CV140">
        <v>0</v>
      </c>
      <c r="CW140">
        <v>1669222969.2</v>
      </c>
      <c r="CX140">
        <v>0</v>
      </c>
      <c r="CY140">
        <v>1669215309.0999999</v>
      </c>
      <c r="CZ140" t="s">
        <v>356</v>
      </c>
      <c r="DA140">
        <v>1669215309.0999999</v>
      </c>
      <c r="DB140">
        <v>1669215308.0999999</v>
      </c>
      <c r="DC140">
        <v>4</v>
      </c>
      <c r="DD140">
        <v>-3.3000000000000002E-2</v>
      </c>
      <c r="DE140">
        <v>-1.7000000000000001E-2</v>
      </c>
      <c r="DF140">
        <v>-3.2709999999999999</v>
      </c>
      <c r="DG140">
        <v>0.115</v>
      </c>
      <c r="DH140">
        <v>409</v>
      </c>
      <c r="DI140">
        <v>31</v>
      </c>
      <c r="DJ140">
        <v>0.59</v>
      </c>
      <c r="DK140">
        <v>0.22</v>
      </c>
      <c r="DL140">
        <v>-19.34694390243903</v>
      </c>
      <c r="DM140">
        <v>-1.063607665505234</v>
      </c>
      <c r="DN140">
        <v>0.11189550013572749</v>
      </c>
      <c r="DO140">
        <v>0</v>
      </c>
      <c r="DP140">
        <v>0.99284002439024399</v>
      </c>
      <c r="DQ140">
        <v>0.176799177700349</v>
      </c>
      <c r="DR140">
        <v>2.4620229921543151E-2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357</v>
      </c>
      <c r="EA140">
        <v>3.2963399999999998</v>
      </c>
      <c r="EB140">
        <v>2.6252399999999998</v>
      </c>
      <c r="EC140">
        <v>0.162019</v>
      </c>
      <c r="ED140">
        <v>0.16289000000000001</v>
      </c>
      <c r="EE140">
        <v>0.141235</v>
      </c>
      <c r="EF140">
        <v>0.13672799999999999</v>
      </c>
      <c r="EG140">
        <v>25387.3</v>
      </c>
      <c r="EH140">
        <v>25820.5</v>
      </c>
      <c r="EI140">
        <v>28189.9</v>
      </c>
      <c r="EJ140">
        <v>29692.6</v>
      </c>
      <c r="EK140">
        <v>33303.599999999999</v>
      </c>
      <c r="EL140">
        <v>35575.800000000003</v>
      </c>
      <c r="EM140">
        <v>39777</v>
      </c>
      <c r="EN140">
        <v>42425.2</v>
      </c>
      <c r="EO140">
        <v>2.12575</v>
      </c>
      <c r="EP140">
        <v>2.1494300000000002</v>
      </c>
      <c r="EQ140">
        <v>0.14527100000000001</v>
      </c>
      <c r="ER140">
        <v>0</v>
      </c>
      <c r="ES140">
        <v>31.0227</v>
      </c>
      <c r="ET140">
        <v>999.9</v>
      </c>
      <c r="EU140">
        <v>61.5</v>
      </c>
      <c r="EV140">
        <v>38.700000000000003</v>
      </c>
      <c r="EW140">
        <v>42.096499999999999</v>
      </c>
      <c r="EX140">
        <v>57.240900000000003</v>
      </c>
      <c r="EY140">
        <v>-1.44631</v>
      </c>
      <c r="EZ140">
        <v>2</v>
      </c>
      <c r="FA140">
        <v>0.48067300000000002</v>
      </c>
      <c r="FB140">
        <v>0.21704499999999999</v>
      </c>
      <c r="FC140">
        <v>20.272200000000002</v>
      </c>
      <c r="FD140">
        <v>5.2189399999999999</v>
      </c>
      <c r="FE140">
        <v>12.004300000000001</v>
      </c>
      <c r="FF140">
        <v>4.98665</v>
      </c>
      <c r="FG140">
        <v>3.2844500000000001</v>
      </c>
      <c r="FH140">
        <v>9999</v>
      </c>
      <c r="FI140">
        <v>9999</v>
      </c>
      <c r="FJ140">
        <v>9999</v>
      </c>
      <c r="FK140">
        <v>999.9</v>
      </c>
      <c r="FL140">
        <v>1.8658699999999999</v>
      </c>
      <c r="FM140">
        <v>1.8622000000000001</v>
      </c>
      <c r="FN140">
        <v>1.86432</v>
      </c>
      <c r="FO140">
        <v>1.86036</v>
      </c>
      <c r="FP140">
        <v>1.86111</v>
      </c>
      <c r="FQ140">
        <v>1.8602000000000001</v>
      </c>
      <c r="FR140">
        <v>1.86188</v>
      </c>
      <c r="FS140">
        <v>1.85839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-3.6669999999999998</v>
      </c>
      <c r="GH140">
        <v>0.1154</v>
      </c>
      <c r="GI140">
        <v>-2.7106589400944232</v>
      </c>
      <c r="GJ140">
        <v>-1.6100910332537859E-3</v>
      </c>
      <c r="GK140">
        <v>7.0186618486508772E-7</v>
      </c>
      <c r="GL140">
        <v>-2.134652460378022E-10</v>
      </c>
      <c r="GM140">
        <v>0.1154050000000026</v>
      </c>
      <c r="GN140">
        <v>0</v>
      </c>
      <c r="GO140">
        <v>0</v>
      </c>
      <c r="GP140">
        <v>0</v>
      </c>
      <c r="GQ140">
        <v>5</v>
      </c>
      <c r="GR140">
        <v>2079</v>
      </c>
      <c r="GS140">
        <v>3</v>
      </c>
      <c r="GT140">
        <v>29</v>
      </c>
      <c r="GU140">
        <v>127.6</v>
      </c>
      <c r="GV140">
        <v>127.6</v>
      </c>
      <c r="GW140">
        <v>2.3840300000000001</v>
      </c>
      <c r="GX140">
        <v>2.5683600000000002</v>
      </c>
      <c r="GY140">
        <v>2.04834</v>
      </c>
      <c r="GZ140">
        <v>2.6037599999999999</v>
      </c>
      <c r="HA140">
        <v>2.1972700000000001</v>
      </c>
      <c r="HB140">
        <v>2.323</v>
      </c>
      <c r="HC140">
        <v>41.953800000000001</v>
      </c>
      <c r="HD140">
        <v>14.3072</v>
      </c>
      <c r="HE140">
        <v>18</v>
      </c>
      <c r="HF140">
        <v>629.90899999999999</v>
      </c>
      <c r="HG140">
        <v>719.45</v>
      </c>
      <c r="HH140">
        <v>31.000699999999998</v>
      </c>
      <c r="HI140">
        <v>33.487000000000002</v>
      </c>
      <c r="HJ140">
        <v>29.999500000000001</v>
      </c>
      <c r="HK140">
        <v>33.485700000000001</v>
      </c>
      <c r="HL140">
        <v>33.493899999999996</v>
      </c>
      <c r="HM140">
        <v>47.731999999999999</v>
      </c>
      <c r="HN140">
        <v>24.744800000000001</v>
      </c>
      <c r="HO140">
        <v>34.525799999999997</v>
      </c>
      <c r="HP140">
        <v>31</v>
      </c>
      <c r="HQ140">
        <v>836.04499999999996</v>
      </c>
      <c r="HR140">
        <v>33.603499999999997</v>
      </c>
      <c r="HS140">
        <v>99.312600000000003</v>
      </c>
      <c r="HT140">
        <v>98.395600000000002</v>
      </c>
    </row>
    <row r="141" spans="1:228" x14ac:dyDescent="0.2">
      <c r="A141">
        <v>126</v>
      </c>
      <c r="B141">
        <v>1669222966.5</v>
      </c>
      <c r="C141">
        <v>498.90000009536737</v>
      </c>
      <c r="D141" t="s">
        <v>610</v>
      </c>
      <c r="E141" t="s">
        <v>611</v>
      </c>
      <c r="F141">
        <v>4</v>
      </c>
      <c r="G141">
        <v>1669222964.5</v>
      </c>
      <c r="H141">
        <f t="shared" si="34"/>
        <v>2.5502629601031387E-3</v>
      </c>
      <c r="I141">
        <f t="shared" si="35"/>
        <v>2.5502629601031388</v>
      </c>
      <c r="J141">
        <f t="shared" si="36"/>
        <v>22.164074076480894</v>
      </c>
      <c r="K141">
        <f t="shared" si="37"/>
        <v>808.36128571428583</v>
      </c>
      <c r="L141">
        <f t="shared" si="38"/>
        <v>553.57947159255889</v>
      </c>
      <c r="M141">
        <f t="shared" si="39"/>
        <v>55.969289667288251</v>
      </c>
      <c r="N141">
        <f t="shared" si="40"/>
        <v>81.728838003704212</v>
      </c>
      <c r="O141">
        <f t="shared" si="41"/>
        <v>0.15306340568600166</v>
      </c>
      <c r="P141">
        <f t="shared" si="42"/>
        <v>3.6743570895219198</v>
      </c>
      <c r="Q141">
        <f t="shared" si="43"/>
        <v>0.1496073536018748</v>
      </c>
      <c r="R141">
        <f t="shared" si="44"/>
        <v>9.3808609113164881E-2</v>
      </c>
      <c r="S141">
        <f t="shared" si="45"/>
        <v>226.10997394828209</v>
      </c>
      <c r="T141">
        <f t="shared" si="46"/>
        <v>33.344790848820949</v>
      </c>
      <c r="U141">
        <f t="shared" si="47"/>
        <v>33.381500000000003</v>
      </c>
      <c r="V141">
        <f t="shared" si="48"/>
        <v>5.1614180018966556</v>
      </c>
      <c r="W141">
        <f t="shared" si="49"/>
        <v>70.280724889616025</v>
      </c>
      <c r="X141">
        <f t="shared" si="50"/>
        <v>3.5118796310461362</v>
      </c>
      <c r="Y141">
        <f t="shared" si="51"/>
        <v>4.9969314297226548</v>
      </c>
      <c r="Z141">
        <f t="shared" si="52"/>
        <v>1.6495383708505194</v>
      </c>
      <c r="AA141">
        <f t="shared" si="53"/>
        <v>-112.46659654054841</v>
      </c>
      <c r="AB141">
        <f t="shared" si="54"/>
        <v>-114.25943065186549</v>
      </c>
      <c r="AC141">
        <f t="shared" si="55"/>
        <v>-7.1282497535795075</v>
      </c>
      <c r="AD141">
        <f t="shared" si="56"/>
        <v>-7.7443029977113014</v>
      </c>
      <c r="AE141">
        <f t="shared" si="57"/>
        <v>45.031165805387829</v>
      </c>
      <c r="AF141">
        <f t="shared" si="58"/>
        <v>2.6579118236757009</v>
      </c>
      <c r="AG141">
        <f t="shared" si="59"/>
        <v>22.164074076480894</v>
      </c>
      <c r="AH141">
        <v>856.19119290370361</v>
      </c>
      <c r="AI141">
        <v>839.94987272727258</v>
      </c>
      <c r="AJ141">
        <v>1.668909508073902</v>
      </c>
      <c r="AK141">
        <v>65.850952648887542</v>
      </c>
      <c r="AL141">
        <f t="shared" si="60"/>
        <v>2.5502629601031388</v>
      </c>
      <c r="AM141">
        <v>33.701030525629683</v>
      </c>
      <c r="AN141">
        <v>34.724164835164842</v>
      </c>
      <c r="AO141">
        <v>-1.043308768599161E-4</v>
      </c>
      <c r="AP141">
        <v>87.460255813304641</v>
      </c>
      <c r="AQ141">
        <v>56</v>
      </c>
      <c r="AR141">
        <v>9</v>
      </c>
      <c r="AS141">
        <f t="shared" si="61"/>
        <v>1</v>
      </c>
      <c r="AT141">
        <f t="shared" si="62"/>
        <v>0</v>
      </c>
      <c r="AU141">
        <f t="shared" si="63"/>
        <v>47257.733111046604</v>
      </c>
      <c r="AV141">
        <f t="shared" si="64"/>
        <v>1199.977142857143</v>
      </c>
      <c r="AW141">
        <f t="shared" si="65"/>
        <v>1025.9049564498873</v>
      </c>
      <c r="AX141">
        <f t="shared" si="66"/>
        <v>0.85493708155741177</v>
      </c>
      <c r="AY141">
        <f t="shared" si="67"/>
        <v>0.18842856740580469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1669222964.5</v>
      </c>
      <c r="BF141">
        <v>808.36128571428583</v>
      </c>
      <c r="BG141">
        <v>827.95942857142848</v>
      </c>
      <c r="BH141">
        <v>34.735199999999999</v>
      </c>
      <c r="BI141">
        <v>33.669471428571427</v>
      </c>
      <c r="BJ141">
        <v>812.03114285714287</v>
      </c>
      <c r="BK141">
        <v>34.619799999999998</v>
      </c>
      <c r="BL141">
        <v>649.98628571428583</v>
      </c>
      <c r="BM141">
        <v>101.0042857142857</v>
      </c>
      <c r="BN141">
        <v>0.10005890000000001</v>
      </c>
      <c r="BO141">
        <v>32.804699999999997</v>
      </c>
      <c r="BP141">
        <v>33.381500000000003</v>
      </c>
      <c r="BQ141">
        <v>999.89999999999986</v>
      </c>
      <c r="BR141">
        <v>0</v>
      </c>
      <c r="BS141">
        <v>0</v>
      </c>
      <c r="BT141">
        <v>8992.8571428571431</v>
      </c>
      <c r="BU141">
        <v>0</v>
      </c>
      <c r="BV141">
        <v>126.23699999999999</v>
      </c>
      <c r="BW141">
        <v>-19.59805714285714</v>
      </c>
      <c r="BX141">
        <v>837.45028571428577</v>
      </c>
      <c r="BY141">
        <v>856.80771428571427</v>
      </c>
      <c r="BZ141">
        <v>1.0657399999999999</v>
      </c>
      <c r="CA141">
        <v>827.95942857142848</v>
      </c>
      <c r="CB141">
        <v>33.669471428571427</v>
      </c>
      <c r="CC141">
        <v>3.5084014285714278</v>
      </c>
      <c r="CD141">
        <v>3.40076</v>
      </c>
      <c r="CE141">
        <v>26.660442857142851</v>
      </c>
      <c r="CF141">
        <v>26.13224285714286</v>
      </c>
      <c r="CG141">
        <v>1199.977142857143</v>
      </c>
      <c r="CH141">
        <v>0.50001499999999999</v>
      </c>
      <c r="CI141">
        <v>0.49998500000000012</v>
      </c>
      <c r="CJ141">
        <v>0</v>
      </c>
      <c r="CK141">
        <v>912.20285714285717</v>
      </c>
      <c r="CL141">
        <v>4.9990899999999998</v>
      </c>
      <c r="CM141">
        <v>9994.4</v>
      </c>
      <c r="CN141">
        <v>9557.7371428571441</v>
      </c>
      <c r="CO141">
        <v>42.491</v>
      </c>
      <c r="CP141">
        <v>44.061999999999998</v>
      </c>
      <c r="CQ141">
        <v>43.294285714285706</v>
      </c>
      <c r="CR141">
        <v>43.061999999999998</v>
      </c>
      <c r="CS141">
        <v>43.839000000000013</v>
      </c>
      <c r="CT141">
        <v>597.50571428571425</v>
      </c>
      <c r="CU141">
        <v>597.47142857142865</v>
      </c>
      <c r="CV141">
        <v>0</v>
      </c>
      <c r="CW141">
        <v>1669222973.4000001</v>
      </c>
      <c r="CX141">
        <v>0</v>
      </c>
      <c r="CY141">
        <v>1669215309.0999999</v>
      </c>
      <c r="CZ141" t="s">
        <v>356</v>
      </c>
      <c r="DA141">
        <v>1669215309.0999999</v>
      </c>
      <c r="DB141">
        <v>1669215308.0999999</v>
      </c>
      <c r="DC141">
        <v>4</v>
      </c>
      <c r="DD141">
        <v>-3.3000000000000002E-2</v>
      </c>
      <c r="DE141">
        <v>-1.7000000000000001E-2</v>
      </c>
      <c r="DF141">
        <v>-3.2709999999999999</v>
      </c>
      <c r="DG141">
        <v>0.115</v>
      </c>
      <c r="DH141">
        <v>409</v>
      </c>
      <c r="DI141">
        <v>31</v>
      </c>
      <c r="DJ141">
        <v>0.59</v>
      </c>
      <c r="DK141">
        <v>0.22</v>
      </c>
      <c r="DL141">
        <v>-19.408634146341459</v>
      </c>
      <c r="DM141">
        <v>-0.94837421602791094</v>
      </c>
      <c r="DN141">
        <v>0.10550449674789859</v>
      </c>
      <c r="DO141">
        <v>0</v>
      </c>
      <c r="DP141">
        <v>1.006480707317073</v>
      </c>
      <c r="DQ141">
        <v>0.34788137979093853</v>
      </c>
      <c r="DR141">
        <v>3.453825296134206E-2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357</v>
      </c>
      <c r="EA141">
        <v>3.2963900000000002</v>
      </c>
      <c r="EB141">
        <v>2.6253000000000002</v>
      </c>
      <c r="EC141">
        <v>0.16289100000000001</v>
      </c>
      <c r="ED141">
        <v>0.16378699999999999</v>
      </c>
      <c r="EE141">
        <v>0.14116899999999999</v>
      </c>
      <c r="EF141">
        <v>0.136626</v>
      </c>
      <c r="EG141">
        <v>25361.1</v>
      </c>
      <c r="EH141">
        <v>25793.4</v>
      </c>
      <c r="EI141">
        <v>28190.2</v>
      </c>
      <c r="EJ141">
        <v>29693.3</v>
      </c>
      <c r="EK141">
        <v>33306.6</v>
      </c>
      <c r="EL141">
        <v>35580.800000000003</v>
      </c>
      <c r="EM141">
        <v>39777.4</v>
      </c>
      <c r="EN141">
        <v>42426</v>
      </c>
      <c r="EO141">
        <v>2.12602</v>
      </c>
      <c r="EP141">
        <v>2.1494</v>
      </c>
      <c r="EQ141">
        <v>0.145867</v>
      </c>
      <c r="ER141">
        <v>0</v>
      </c>
      <c r="ES141">
        <v>31.0185</v>
      </c>
      <c r="ET141">
        <v>999.9</v>
      </c>
      <c r="EU141">
        <v>61.4</v>
      </c>
      <c r="EV141">
        <v>38.700000000000003</v>
      </c>
      <c r="EW141">
        <v>42.026800000000001</v>
      </c>
      <c r="EX141">
        <v>57.420900000000003</v>
      </c>
      <c r="EY141">
        <v>-1.4302900000000001</v>
      </c>
      <c r="EZ141">
        <v>2</v>
      </c>
      <c r="FA141">
        <v>0.48025099999999998</v>
      </c>
      <c r="FB141">
        <v>0.21978800000000001</v>
      </c>
      <c r="FC141">
        <v>20.271999999999998</v>
      </c>
      <c r="FD141">
        <v>5.2187900000000003</v>
      </c>
      <c r="FE141">
        <v>12.004300000000001</v>
      </c>
      <c r="FF141">
        <v>4.9869000000000003</v>
      </c>
      <c r="FG141">
        <v>3.2845800000000001</v>
      </c>
      <c r="FH141">
        <v>9999</v>
      </c>
      <c r="FI141">
        <v>9999</v>
      </c>
      <c r="FJ141">
        <v>9999</v>
      </c>
      <c r="FK141">
        <v>999.9</v>
      </c>
      <c r="FL141">
        <v>1.8658600000000001</v>
      </c>
      <c r="FM141">
        <v>1.8622099999999999</v>
      </c>
      <c r="FN141">
        <v>1.8643099999999999</v>
      </c>
      <c r="FO141">
        <v>1.86036</v>
      </c>
      <c r="FP141">
        <v>1.86111</v>
      </c>
      <c r="FQ141">
        <v>1.8602000000000001</v>
      </c>
      <c r="FR141">
        <v>1.86188</v>
      </c>
      <c r="FS141">
        <v>1.8584000000000001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-3.6720000000000002</v>
      </c>
      <c r="GH141">
        <v>0.1154</v>
      </c>
      <c r="GI141">
        <v>-2.7106589400944232</v>
      </c>
      <c r="GJ141">
        <v>-1.6100910332537859E-3</v>
      </c>
      <c r="GK141">
        <v>7.0186618486508772E-7</v>
      </c>
      <c r="GL141">
        <v>-2.134652460378022E-10</v>
      </c>
      <c r="GM141">
        <v>0.1154050000000026</v>
      </c>
      <c r="GN141">
        <v>0</v>
      </c>
      <c r="GO141">
        <v>0</v>
      </c>
      <c r="GP141">
        <v>0</v>
      </c>
      <c r="GQ141">
        <v>5</v>
      </c>
      <c r="GR141">
        <v>2079</v>
      </c>
      <c r="GS141">
        <v>3</v>
      </c>
      <c r="GT141">
        <v>29</v>
      </c>
      <c r="GU141">
        <v>127.6</v>
      </c>
      <c r="GV141">
        <v>127.6</v>
      </c>
      <c r="GW141">
        <v>2.3999000000000001</v>
      </c>
      <c r="GX141">
        <v>2.5634800000000002</v>
      </c>
      <c r="GY141">
        <v>2.04834</v>
      </c>
      <c r="GZ141">
        <v>2.6037599999999999</v>
      </c>
      <c r="HA141">
        <v>2.1972700000000001</v>
      </c>
      <c r="HB141">
        <v>2.34131</v>
      </c>
      <c r="HC141">
        <v>41.953800000000001</v>
      </c>
      <c r="HD141">
        <v>14.3072</v>
      </c>
      <c r="HE141">
        <v>18</v>
      </c>
      <c r="HF141">
        <v>630.06899999999996</v>
      </c>
      <c r="HG141">
        <v>719.36300000000006</v>
      </c>
      <c r="HH141">
        <v>31.000699999999998</v>
      </c>
      <c r="HI141">
        <v>33.481699999999996</v>
      </c>
      <c r="HJ141">
        <v>29.999600000000001</v>
      </c>
      <c r="HK141">
        <v>33.480400000000003</v>
      </c>
      <c r="HL141">
        <v>33.488599999999998</v>
      </c>
      <c r="HM141">
        <v>48.039200000000001</v>
      </c>
      <c r="HN141">
        <v>24.744800000000001</v>
      </c>
      <c r="HO141">
        <v>34.525799999999997</v>
      </c>
      <c r="HP141">
        <v>31</v>
      </c>
      <c r="HQ141">
        <v>842.726</v>
      </c>
      <c r="HR141">
        <v>33.5914</v>
      </c>
      <c r="HS141">
        <v>99.313599999999994</v>
      </c>
      <c r="HT141">
        <v>98.3977</v>
      </c>
    </row>
    <row r="142" spans="1:228" x14ac:dyDescent="0.2">
      <c r="A142">
        <v>127</v>
      </c>
      <c r="B142">
        <v>1669222970.5</v>
      </c>
      <c r="C142">
        <v>502.90000009536737</v>
      </c>
      <c r="D142" t="s">
        <v>612</v>
      </c>
      <c r="E142" t="s">
        <v>613</v>
      </c>
      <c r="F142">
        <v>4</v>
      </c>
      <c r="G142">
        <v>1669222968.1875</v>
      </c>
      <c r="H142">
        <f t="shared" si="34"/>
        <v>2.5039119215749836E-3</v>
      </c>
      <c r="I142">
        <f t="shared" si="35"/>
        <v>2.5039119215749834</v>
      </c>
      <c r="J142">
        <f t="shared" si="36"/>
        <v>21.508628982054208</v>
      </c>
      <c r="K142">
        <f t="shared" si="37"/>
        <v>814.49299999999994</v>
      </c>
      <c r="L142">
        <f t="shared" si="38"/>
        <v>561.67939347155004</v>
      </c>
      <c r="M142">
        <f t="shared" si="39"/>
        <v>56.788518119843175</v>
      </c>
      <c r="N142">
        <f t="shared" si="40"/>
        <v>82.349203169277843</v>
      </c>
      <c r="O142">
        <f t="shared" si="41"/>
        <v>0.14986531470540243</v>
      </c>
      <c r="P142">
        <f t="shared" si="42"/>
        <v>3.6874267689172546</v>
      </c>
      <c r="Q142">
        <f t="shared" si="43"/>
        <v>0.14656195974657513</v>
      </c>
      <c r="R142">
        <f t="shared" si="44"/>
        <v>9.1891953649724856E-2</v>
      </c>
      <c r="S142">
        <f t="shared" si="45"/>
        <v>226.11108860961201</v>
      </c>
      <c r="T142">
        <f t="shared" si="46"/>
        <v>33.347964638850918</v>
      </c>
      <c r="U142">
        <f t="shared" si="47"/>
        <v>33.385662500000002</v>
      </c>
      <c r="V142">
        <f t="shared" si="48"/>
        <v>5.1626219376581934</v>
      </c>
      <c r="W142">
        <f t="shared" si="49"/>
        <v>70.249557251460033</v>
      </c>
      <c r="X142">
        <f t="shared" si="50"/>
        <v>3.5093915000521072</v>
      </c>
      <c r="Y142">
        <f t="shared" si="51"/>
        <v>4.9956065737043058</v>
      </c>
      <c r="Z142">
        <f t="shared" si="52"/>
        <v>1.6532304376060862</v>
      </c>
      <c r="AA142">
        <f t="shared" si="53"/>
        <v>-110.42251574145678</v>
      </c>
      <c r="AB142">
        <f t="shared" si="54"/>
        <v>-116.43017057260955</v>
      </c>
      <c r="AC142">
        <f t="shared" si="55"/>
        <v>-7.2379100851353693</v>
      </c>
      <c r="AD142">
        <f t="shared" si="56"/>
        <v>-7.9795077895897037</v>
      </c>
      <c r="AE142">
        <f t="shared" si="57"/>
        <v>45.401092912560131</v>
      </c>
      <c r="AF142">
        <f t="shared" si="58"/>
        <v>2.6440849692980906</v>
      </c>
      <c r="AG142">
        <f t="shared" si="59"/>
        <v>21.508628982054208</v>
      </c>
      <c r="AH142">
        <v>863.24222013731708</v>
      </c>
      <c r="AI142">
        <v>846.95280606060589</v>
      </c>
      <c r="AJ142">
        <v>1.751143628754914</v>
      </c>
      <c r="AK142">
        <v>65.850952648887542</v>
      </c>
      <c r="AL142">
        <f t="shared" si="60"/>
        <v>2.5039119215749834</v>
      </c>
      <c r="AM142">
        <v>33.657060820374348</v>
      </c>
      <c r="AN142">
        <v>34.698136263736288</v>
      </c>
      <c r="AO142">
        <v>-6.9468592454520802E-3</v>
      </c>
      <c r="AP142">
        <v>87.460255813304641</v>
      </c>
      <c r="AQ142">
        <v>56</v>
      </c>
      <c r="AR142">
        <v>9</v>
      </c>
      <c r="AS142">
        <f t="shared" si="61"/>
        <v>1</v>
      </c>
      <c r="AT142">
        <f t="shared" si="62"/>
        <v>0</v>
      </c>
      <c r="AU142">
        <f t="shared" si="63"/>
        <v>47492.217466596652</v>
      </c>
      <c r="AV142">
        <f t="shared" si="64"/>
        <v>1199.97875</v>
      </c>
      <c r="AW142">
        <f t="shared" si="65"/>
        <v>1025.9067510930633</v>
      </c>
      <c r="AX142">
        <f t="shared" si="66"/>
        <v>0.85493743209457951</v>
      </c>
      <c r="AY142">
        <f t="shared" si="67"/>
        <v>0.18842924394253815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1669222968.1875</v>
      </c>
      <c r="BF142">
        <v>814.49299999999994</v>
      </c>
      <c r="BG142">
        <v>834.24575000000004</v>
      </c>
      <c r="BH142">
        <v>34.710412499999997</v>
      </c>
      <c r="BI142">
        <v>33.650262499999997</v>
      </c>
      <c r="BJ142">
        <v>818.16787499999998</v>
      </c>
      <c r="BK142">
        <v>34.594999999999999</v>
      </c>
      <c r="BL142">
        <v>650.02412500000003</v>
      </c>
      <c r="BM142">
        <v>101.00512500000001</v>
      </c>
      <c r="BN142">
        <v>9.97379875E-2</v>
      </c>
      <c r="BO142">
        <v>32.7999875</v>
      </c>
      <c r="BP142">
        <v>33.385662500000002</v>
      </c>
      <c r="BQ142">
        <v>999.9</v>
      </c>
      <c r="BR142">
        <v>0</v>
      </c>
      <c r="BS142">
        <v>0</v>
      </c>
      <c r="BT142">
        <v>9037.96875</v>
      </c>
      <c r="BU142">
        <v>0</v>
      </c>
      <c r="BV142">
        <v>124.425</v>
      </c>
      <c r="BW142">
        <v>-19.752649999999999</v>
      </c>
      <c r="BX142">
        <v>843.78099999999995</v>
      </c>
      <c r="BY142">
        <v>863.29600000000005</v>
      </c>
      <c r="BZ142">
        <v>1.0601375</v>
      </c>
      <c r="CA142">
        <v>834.24575000000004</v>
      </c>
      <c r="CB142">
        <v>33.650262499999997</v>
      </c>
      <c r="CC142">
        <v>3.505925</v>
      </c>
      <c r="CD142">
        <v>3.3988475</v>
      </c>
      <c r="CE142">
        <v>26.648462500000001</v>
      </c>
      <c r="CF142">
        <v>26.1227625</v>
      </c>
      <c r="CG142">
        <v>1199.97875</v>
      </c>
      <c r="CH142">
        <v>0.50000274999999994</v>
      </c>
      <c r="CI142">
        <v>0.49999725000000012</v>
      </c>
      <c r="CJ142">
        <v>0</v>
      </c>
      <c r="CK142">
        <v>912.87575000000004</v>
      </c>
      <c r="CL142">
        <v>4.9990899999999998</v>
      </c>
      <c r="CM142">
        <v>10002.733749999999</v>
      </c>
      <c r="CN142">
        <v>9557.7062499999993</v>
      </c>
      <c r="CO142">
        <v>42.5</v>
      </c>
      <c r="CP142">
        <v>44.061999999999998</v>
      </c>
      <c r="CQ142">
        <v>43.257750000000001</v>
      </c>
      <c r="CR142">
        <v>43.061999999999998</v>
      </c>
      <c r="CS142">
        <v>43.827749999999988</v>
      </c>
      <c r="CT142">
        <v>597.49250000000006</v>
      </c>
      <c r="CU142">
        <v>597.48625000000004</v>
      </c>
      <c r="CV142">
        <v>0</v>
      </c>
      <c r="CW142">
        <v>1669222977.5999999</v>
      </c>
      <c r="CX142">
        <v>0</v>
      </c>
      <c r="CY142">
        <v>1669215309.0999999</v>
      </c>
      <c r="CZ142" t="s">
        <v>356</v>
      </c>
      <c r="DA142">
        <v>1669215309.0999999</v>
      </c>
      <c r="DB142">
        <v>1669215308.0999999</v>
      </c>
      <c r="DC142">
        <v>4</v>
      </c>
      <c r="DD142">
        <v>-3.3000000000000002E-2</v>
      </c>
      <c r="DE142">
        <v>-1.7000000000000001E-2</v>
      </c>
      <c r="DF142">
        <v>-3.2709999999999999</v>
      </c>
      <c r="DG142">
        <v>0.115</v>
      </c>
      <c r="DH142">
        <v>409</v>
      </c>
      <c r="DI142">
        <v>31</v>
      </c>
      <c r="DJ142">
        <v>0.59</v>
      </c>
      <c r="DK142">
        <v>0.22</v>
      </c>
      <c r="DL142">
        <v>-19.505109756097561</v>
      </c>
      <c r="DM142">
        <v>-1.232920557491304</v>
      </c>
      <c r="DN142">
        <v>0.13876146896985561</v>
      </c>
      <c r="DO142">
        <v>0</v>
      </c>
      <c r="DP142">
        <v>1.027016365853658</v>
      </c>
      <c r="DQ142">
        <v>0.30440550522648169</v>
      </c>
      <c r="DR142">
        <v>3.0835832953551318E-2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357</v>
      </c>
      <c r="EA142">
        <v>3.29636</v>
      </c>
      <c r="EB142">
        <v>2.6253000000000002</v>
      </c>
      <c r="EC142">
        <v>0.16378699999999999</v>
      </c>
      <c r="ED142">
        <v>0.16467100000000001</v>
      </c>
      <c r="EE142">
        <v>0.141099</v>
      </c>
      <c r="EF142">
        <v>0.13659099999999999</v>
      </c>
      <c r="EG142">
        <v>25334.2</v>
      </c>
      <c r="EH142">
        <v>25766.1</v>
      </c>
      <c r="EI142">
        <v>28190.5</v>
      </c>
      <c r="EJ142">
        <v>29693.3</v>
      </c>
      <c r="EK142">
        <v>33309.699999999997</v>
      </c>
      <c r="EL142">
        <v>35582.1</v>
      </c>
      <c r="EM142">
        <v>39777.800000000003</v>
      </c>
      <c r="EN142">
        <v>42425.8</v>
      </c>
      <c r="EO142">
        <v>2.1257700000000002</v>
      </c>
      <c r="EP142">
        <v>2.1494499999999999</v>
      </c>
      <c r="EQ142">
        <v>0.146288</v>
      </c>
      <c r="ER142">
        <v>0</v>
      </c>
      <c r="ES142">
        <v>31.0151</v>
      </c>
      <c r="ET142">
        <v>999.9</v>
      </c>
      <c r="EU142">
        <v>61.4</v>
      </c>
      <c r="EV142">
        <v>38.700000000000003</v>
      </c>
      <c r="EW142">
        <v>42.031500000000001</v>
      </c>
      <c r="EX142">
        <v>56.760899999999999</v>
      </c>
      <c r="EY142">
        <v>-1.50641</v>
      </c>
      <c r="EZ142">
        <v>2</v>
      </c>
      <c r="FA142">
        <v>0.47984500000000002</v>
      </c>
      <c r="FB142">
        <v>0.220999</v>
      </c>
      <c r="FC142">
        <v>20.271899999999999</v>
      </c>
      <c r="FD142">
        <v>5.2192400000000001</v>
      </c>
      <c r="FE142">
        <v>12.004</v>
      </c>
      <c r="FF142">
        <v>4.9865000000000004</v>
      </c>
      <c r="FG142">
        <v>3.2845</v>
      </c>
      <c r="FH142">
        <v>9999</v>
      </c>
      <c r="FI142">
        <v>9999</v>
      </c>
      <c r="FJ142">
        <v>9999</v>
      </c>
      <c r="FK142">
        <v>999.9</v>
      </c>
      <c r="FL142">
        <v>1.86588</v>
      </c>
      <c r="FM142">
        <v>1.86222</v>
      </c>
      <c r="FN142">
        <v>1.8643099999999999</v>
      </c>
      <c r="FO142">
        <v>1.86036</v>
      </c>
      <c r="FP142">
        <v>1.86111</v>
      </c>
      <c r="FQ142">
        <v>1.8602000000000001</v>
      </c>
      <c r="FR142">
        <v>1.86188</v>
      </c>
      <c r="FS142">
        <v>1.8584000000000001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-3.6779999999999999</v>
      </c>
      <c r="GH142">
        <v>0.1154</v>
      </c>
      <c r="GI142">
        <v>-2.7106589400944232</v>
      </c>
      <c r="GJ142">
        <v>-1.6100910332537859E-3</v>
      </c>
      <c r="GK142">
        <v>7.0186618486508772E-7</v>
      </c>
      <c r="GL142">
        <v>-2.134652460378022E-10</v>
      </c>
      <c r="GM142">
        <v>0.1154050000000026</v>
      </c>
      <c r="GN142">
        <v>0</v>
      </c>
      <c r="GO142">
        <v>0</v>
      </c>
      <c r="GP142">
        <v>0</v>
      </c>
      <c r="GQ142">
        <v>5</v>
      </c>
      <c r="GR142">
        <v>2079</v>
      </c>
      <c r="GS142">
        <v>3</v>
      </c>
      <c r="GT142">
        <v>29</v>
      </c>
      <c r="GU142">
        <v>127.7</v>
      </c>
      <c r="GV142">
        <v>127.7</v>
      </c>
      <c r="GW142">
        <v>2.4157700000000002</v>
      </c>
      <c r="GX142">
        <v>2.5659200000000002</v>
      </c>
      <c r="GY142">
        <v>2.04834</v>
      </c>
      <c r="GZ142">
        <v>2.6037599999999999</v>
      </c>
      <c r="HA142">
        <v>2.1972700000000001</v>
      </c>
      <c r="HB142">
        <v>2.34985</v>
      </c>
      <c r="HC142">
        <v>41.953800000000001</v>
      </c>
      <c r="HD142">
        <v>14.315899999999999</v>
      </c>
      <c r="HE142">
        <v>18</v>
      </c>
      <c r="HF142">
        <v>629.81799999999998</v>
      </c>
      <c r="HG142">
        <v>719.34900000000005</v>
      </c>
      <c r="HH142">
        <v>31.000499999999999</v>
      </c>
      <c r="HI142">
        <v>33.475700000000003</v>
      </c>
      <c r="HJ142">
        <v>29.999500000000001</v>
      </c>
      <c r="HK142">
        <v>33.474400000000003</v>
      </c>
      <c r="HL142">
        <v>33.483400000000003</v>
      </c>
      <c r="HM142">
        <v>48.345100000000002</v>
      </c>
      <c r="HN142">
        <v>24.744800000000001</v>
      </c>
      <c r="HO142">
        <v>34.525799999999997</v>
      </c>
      <c r="HP142">
        <v>31</v>
      </c>
      <c r="HQ142">
        <v>849.40599999999995</v>
      </c>
      <c r="HR142">
        <v>33.590200000000003</v>
      </c>
      <c r="HS142">
        <v>99.314499999999995</v>
      </c>
      <c r="HT142">
        <v>98.397300000000001</v>
      </c>
    </row>
    <row r="143" spans="1:228" x14ac:dyDescent="0.2">
      <c r="A143">
        <v>128</v>
      </c>
      <c r="B143">
        <v>1669222974.5</v>
      </c>
      <c r="C143">
        <v>506.90000009536737</v>
      </c>
      <c r="D143" t="s">
        <v>614</v>
      </c>
      <c r="E143" t="s">
        <v>615</v>
      </c>
      <c r="F143">
        <v>4</v>
      </c>
      <c r="G143">
        <v>1669222972.5</v>
      </c>
      <c r="H143">
        <f t="shared" si="34"/>
        <v>2.4714853242177089E-3</v>
      </c>
      <c r="I143">
        <f t="shared" si="35"/>
        <v>2.4714853242177091</v>
      </c>
      <c r="J143">
        <f t="shared" si="36"/>
        <v>22.124874207483185</v>
      </c>
      <c r="K143">
        <f t="shared" si="37"/>
        <v>821.72457142857149</v>
      </c>
      <c r="L143">
        <f t="shared" si="38"/>
        <v>558.80625735362878</v>
      </c>
      <c r="M143">
        <f t="shared" si="39"/>
        <v>56.498698521360566</v>
      </c>
      <c r="N143">
        <f t="shared" si="40"/>
        <v>83.081333141473976</v>
      </c>
      <c r="O143">
        <f t="shared" si="41"/>
        <v>0.14778576724999118</v>
      </c>
      <c r="P143">
        <f t="shared" si="42"/>
        <v>3.6855373353590841</v>
      </c>
      <c r="Q143">
        <f t="shared" si="43"/>
        <v>0.14457078392102346</v>
      </c>
      <c r="R143">
        <f t="shared" si="44"/>
        <v>9.0639768221597E-2</v>
      </c>
      <c r="S143">
        <f t="shared" si="45"/>
        <v>226.11407366363551</v>
      </c>
      <c r="T143">
        <f t="shared" si="46"/>
        <v>33.345564136631914</v>
      </c>
      <c r="U143">
        <f t="shared" si="47"/>
        <v>33.380099999999992</v>
      </c>
      <c r="V143">
        <f t="shared" si="48"/>
        <v>5.1610131294434449</v>
      </c>
      <c r="W143">
        <f t="shared" si="49"/>
        <v>70.232252236586234</v>
      </c>
      <c r="X143">
        <f t="shared" si="50"/>
        <v>3.5066600058703856</v>
      </c>
      <c r="Y143">
        <f t="shared" si="51"/>
        <v>4.9929482455692256</v>
      </c>
      <c r="Z143">
        <f t="shared" si="52"/>
        <v>1.6543531235730593</v>
      </c>
      <c r="AA143">
        <f t="shared" si="53"/>
        <v>-108.99250279800097</v>
      </c>
      <c r="AB143">
        <f t="shared" si="54"/>
        <v>-117.14471153944905</v>
      </c>
      <c r="AC143">
        <f t="shared" si="55"/>
        <v>-7.2855268303502498</v>
      </c>
      <c r="AD143">
        <f t="shared" si="56"/>
        <v>-7.3086675041647595</v>
      </c>
      <c r="AE143">
        <f t="shared" si="57"/>
        <v>45.456169727401061</v>
      </c>
      <c r="AF143">
        <f t="shared" si="58"/>
        <v>2.6098751595645959</v>
      </c>
      <c r="AG143">
        <f t="shared" si="59"/>
        <v>22.124874207483185</v>
      </c>
      <c r="AH143">
        <v>870.20269370923666</v>
      </c>
      <c r="AI143">
        <v>853.81042424242412</v>
      </c>
      <c r="AJ143">
        <v>1.7106301033999081</v>
      </c>
      <c r="AK143">
        <v>65.850952648887542</v>
      </c>
      <c r="AL143">
        <f t="shared" si="60"/>
        <v>2.4714853242177091</v>
      </c>
      <c r="AM143">
        <v>33.643893397706968</v>
      </c>
      <c r="AN143">
        <v>34.67536813186814</v>
      </c>
      <c r="AO143">
        <v>-7.5693154763772129E-3</v>
      </c>
      <c r="AP143">
        <v>87.460255813304641</v>
      </c>
      <c r="AQ143">
        <v>56</v>
      </c>
      <c r="AR143">
        <v>9</v>
      </c>
      <c r="AS143">
        <f t="shared" si="61"/>
        <v>1</v>
      </c>
      <c r="AT143">
        <f t="shared" si="62"/>
        <v>0</v>
      </c>
      <c r="AU143">
        <f t="shared" si="63"/>
        <v>47459.892588120521</v>
      </c>
      <c r="AV143">
        <f t="shared" si="64"/>
        <v>1199.991428571429</v>
      </c>
      <c r="AW143">
        <f t="shared" si="65"/>
        <v>1025.9178993075834</v>
      </c>
      <c r="AX143">
        <f t="shared" si="66"/>
        <v>0.85493768945410109</v>
      </c>
      <c r="AY143">
        <f t="shared" si="67"/>
        <v>0.1884297406464151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1669222972.5</v>
      </c>
      <c r="BF143">
        <v>821.72457142857149</v>
      </c>
      <c r="BG143">
        <v>841.4974285714286</v>
      </c>
      <c r="BH143">
        <v>34.682985714285721</v>
      </c>
      <c r="BI143">
        <v>33.636471428571433</v>
      </c>
      <c r="BJ143">
        <v>825.40614285714298</v>
      </c>
      <c r="BK143">
        <v>34.567571428571434</v>
      </c>
      <c r="BL143">
        <v>649.9924285714286</v>
      </c>
      <c r="BM143">
        <v>101.0061428571429</v>
      </c>
      <c r="BN143">
        <v>9.9916314285714306E-2</v>
      </c>
      <c r="BO143">
        <v>32.790528571428567</v>
      </c>
      <c r="BP143">
        <v>33.380099999999992</v>
      </c>
      <c r="BQ143">
        <v>999.89999999999986</v>
      </c>
      <c r="BR143">
        <v>0</v>
      </c>
      <c r="BS143">
        <v>0</v>
      </c>
      <c r="BT143">
        <v>9031.34</v>
      </c>
      <c r="BU143">
        <v>0</v>
      </c>
      <c r="BV143">
        <v>121.62685714285711</v>
      </c>
      <c r="BW143">
        <v>-19.772857142857141</v>
      </c>
      <c r="BX143">
        <v>851.24842857142846</v>
      </c>
      <c r="BY143">
        <v>870.78800000000024</v>
      </c>
      <c r="BZ143">
        <v>1.046491428571428</v>
      </c>
      <c r="CA143">
        <v>841.4974285714286</v>
      </c>
      <c r="CB143">
        <v>33.636471428571433</v>
      </c>
      <c r="CC143">
        <v>3.5031871428571431</v>
      </c>
      <c r="CD143">
        <v>3.3974857142857142</v>
      </c>
      <c r="CE143">
        <v>26.635200000000001</v>
      </c>
      <c r="CF143">
        <v>26.11597142857142</v>
      </c>
      <c r="CG143">
        <v>1199.991428571429</v>
      </c>
      <c r="CH143">
        <v>0.4999925714285714</v>
      </c>
      <c r="CI143">
        <v>0.50000742857142855</v>
      </c>
      <c r="CJ143">
        <v>0</v>
      </c>
      <c r="CK143">
        <v>914.03600000000006</v>
      </c>
      <c r="CL143">
        <v>4.9990899999999998</v>
      </c>
      <c r="CM143">
        <v>10012.471428571431</v>
      </c>
      <c r="CN143">
        <v>9557.761428571428</v>
      </c>
      <c r="CO143">
        <v>42.5</v>
      </c>
      <c r="CP143">
        <v>44.061999999999998</v>
      </c>
      <c r="CQ143">
        <v>43.276571428571437</v>
      </c>
      <c r="CR143">
        <v>43.116</v>
      </c>
      <c r="CS143">
        <v>43.857000000000014</v>
      </c>
      <c r="CT143">
        <v>597.48857142857128</v>
      </c>
      <c r="CU143">
        <v>597.50285714285724</v>
      </c>
      <c r="CV143">
        <v>0</v>
      </c>
      <c r="CW143">
        <v>1669222981.2</v>
      </c>
      <c r="CX143">
        <v>0</v>
      </c>
      <c r="CY143">
        <v>1669215309.0999999</v>
      </c>
      <c r="CZ143" t="s">
        <v>356</v>
      </c>
      <c r="DA143">
        <v>1669215309.0999999</v>
      </c>
      <c r="DB143">
        <v>1669215308.0999999</v>
      </c>
      <c r="DC143">
        <v>4</v>
      </c>
      <c r="DD143">
        <v>-3.3000000000000002E-2</v>
      </c>
      <c r="DE143">
        <v>-1.7000000000000001E-2</v>
      </c>
      <c r="DF143">
        <v>-3.2709999999999999</v>
      </c>
      <c r="DG143">
        <v>0.115</v>
      </c>
      <c r="DH143">
        <v>409</v>
      </c>
      <c r="DI143">
        <v>31</v>
      </c>
      <c r="DJ143">
        <v>0.59</v>
      </c>
      <c r="DK143">
        <v>0.22</v>
      </c>
      <c r="DL143">
        <v>-19.588295121951219</v>
      </c>
      <c r="DM143">
        <v>-1.275706620209069</v>
      </c>
      <c r="DN143">
        <v>0.14261844192180981</v>
      </c>
      <c r="DO143">
        <v>0</v>
      </c>
      <c r="DP143">
        <v>1.0399792439024389</v>
      </c>
      <c r="DQ143">
        <v>0.1833650174216038</v>
      </c>
      <c r="DR143">
        <v>2.232549409911861E-2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357</v>
      </c>
      <c r="EA143">
        <v>3.2964199999999999</v>
      </c>
      <c r="EB143">
        <v>2.62547</v>
      </c>
      <c r="EC143">
        <v>0.16467000000000001</v>
      </c>
      <c r="ED143">
        <v>0.16553499999999999</v>
      </c>
      <c r="EE143">
        <v>0.141039</v>
      </c>
      <c r="EF143">
        <v>0.13656099999999999</v>
      </c>
      <c r="EG143">
        <v>25307.4</v>
      </c>
      <c r="EH143">
        <v>25739.599999999999</v>
      </c>
      <c r="EI143">
        <v>28190.5</v>
      </c>
      <c r="EJ143">
        <v>29693.5</v>
      </c>
      <c r="EK143">
        <v>33311.699999999997</v>
      </c>
      <c r="EL143">
        <v>35583.800000000003</v>
      </c>
      <c r="EM143">
        <v>39777.300000000003</v>
      </c>
      <c r="EN143">
        <v>42426.2</v>
      </c>
      <c r="EO143">
        <v>2.1255799999999998</v>
      </c>
      <c r="EP143">
        <v>2.14967</v>
      </c>
      <c r="EQ143">
        <v>0.14552799999999999</v>
      </c>
      <c r="ER143">
        <v>0</v>
      </c>
      <c r="ES143">
        <v>31.011700000000001</v>
      </c>
      <c r="ET143">
        <v>999.9</v>
      </c>
      <c r="EU143">
        <v>61.3</v>
      </c>
      <c r="EV143">
        <v>38.700000000000003</v>
      </c>
      <c r="EW143">
        <v>41.955399999999997</v>
      </c>
      <c r="EX143">
        <v>56.820900000000002</v>
      </c>
      <c r="EY143">
        <v>-1.61459</v>
      </c>
      <c r="EZ143">
        <v>2</v>
      </c>
      <c r="FA143">
        <v>0.47948200000000002</v>
      </c>
      <c r="FB143">
        <v>0.222023</v>
      </c>
      <c r="FC143">
        <v>20.272099999999998</v>
      </c>
      <c r="FD143">
        <v>5.2189399999999999</v>
      </c>
      <c r="FE143">
        <v>12.0044</v>
      </c>
      <c r="FF143">
        <v>4.98665</v>
      </c>
      <c r="FG143">
        <v>3.2844799999999998</v>
      </c>
      <c r="FH143">
        <v>9999</v>
      </c>
      <c r="FI143">
        <v>9999</v>
      </c>
      <c r="FJ143">
        <v>9999</v>
      </c>
      <c r="FK143">
        <v>999.9</v>
      </c>
      <c r="FL143">
        <v>1.8658600000000001</v>
      </c>
      <c r="FM143">
        <v>1.8622000000000001</v>
      </c>
      <c r="FN143">
        <v>1.8643099999999999</v>
      </c>
      <c r="FO143">
        <v>1.8603499999999999</v>
      </c>
      <c r="FP143">
        <v>1.86111</v>
      </c>
      <c r="FQ143">
        <v>1.8602000000000001</v>
      </c>
      <c r="FR143">
        <v>1.86188</v>
      </c>
      <c r="FS143">
        <v>1.85842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-3.6840000000000002</v>
      </c>
      <c r="GH143">
        <v>0.1154</v>
      </c>
      <c r="GI143">
        <v>-2.7106589400944232</v>
      </c>
      <c r="GJ143">
        <v>-1.6100910332537859E-3</v>
      </c>
      <c r="GK143">
        <v>7.0186618486508772E-7</v>
      </c>
      <c r="GL143">
        <v>-2.134652460378022E-10</v>
      </c>
      <c r="GM143">
        <v>0.1154050000000026</v>
      </c>
      <c r="GN143">
        <v>0</v>
      </c>
      <c r="GO143">
        <v>0</v>
      </c>
      <c r="GP143">
        <v>0</v>
      </c>
      <c r="GQ143">
        <v>5</v>
      </c>
      <c r="GR143">
        <v>2079</v>
      </c>
      <c r="GS143">
        <v>3</v>
      </c>
      <c r="GT143">
        <v>29</v>
      </c>
      <c r="GU143">
        <v>127.8</v>
      </c>
      <c r="GV143">
        <v>127.8</v>
      </c>
      <c r="GW143">
        <v>2.4316399999999998</v>
      </c>
      <c r="GX143">
        <v>2.5671400000000002</v>
      </c>
      <c r="GY143">
        <v>2.04834</v>
      </c>
      <c r="GZ143">
        <v>2.6037599999999999</v>
      </c>
      <c r="HA143">
        <v>2.1972700000000001</v>
      </c>
      <c r="HB143">
        <v>2.34009</v>
      </c>
      <c r="HC143">
        <v>41.953800000000001</v>
      </c>
      <c r="HD143">
        <v>14.3072</v>
      </c>
      <c r="HE143">
        <v>18</v>
      </c>
      <c r="HF143">
        <v>629.62</v>
      </c>
      <c r="HG143">
        <v>719.48900000000003</v>
      </c>
      <c r="HH143">
        <v>31.000399999999999</v>
      </c>
      <c r="HI143">
        <v>33.469700000000003</v>
      </c>
      <c r="HJ143">
        <v>29.999600000000001</v>
      </c>
      <c r="HK143">
        <v>33.47</v>
      </c>
      <c r="HL143">
        <v>33.477499999999999</v>
      </c>
      <c r="HM143">
        <v>48.654200000000003</v>
      </c>
      <c r="HN143">
        <v>24.744800000000001</v>
      </c>
      <c r="HO143">
        <v>34.525799999999997</v>
      </c>
      <c r="HP143">
        <v>31</v>
      </c>
      <c r="HQ143">
        <v>856.08500000000004</v>
      </c>
      <c r="HR143">
        <v>33.589599999999997</v>
      </c>
      <c r="HS143">
        <v>99.313800000000001</v>
      </c>
      <c r="HT143">
        <v>98.398200000000003</v>
      </c>
    </row>
    <row r="144" spans="1:228" x14ac:dyDescent="0.2">
      <c r="A144">
        <v>129</v>
      </c>
      <c r="B144">
        <v>1669222978.5</v>
      </c>
      <c r="C144">
        <v>510.90000009536737</v>
      </c>
      <c r="D144" t="s">
        <v>616</v>
      </c>
      <c r="E144" t="s">
        <v>617</v>
      </c>
      <c r="F144">
        <v>4</v>
      </c>
      <c r="G144">
        <v>1669222976.1875</v>
      </c>
      <c r="H144">
        <f t="shared" ref="H144:H207" si="68">(I144)/1000</f>
        <v>2.4892359541169059E-3</v>
      </c>
      <c r="I144">
        <f t="shared" ref="I144:I207" si="69">IF(BD144, AL144, AF144)</f>
        <v>2.4892359541169058</v>
      </c>
      <c r="J144">
        <f t="shared" ref="J144:J207" si="70">IF(BD144, AG144, AE144)</f>
        <v>21.783605140315114</v>
      </c>
      <c r="K144">
        <f t="shared" ref="K144:K207" si="71">BF144 - IF(AS144&gt;1, J144*AZ144*100/(AU144*BT144), 0)</f>
        <v>827.82449999999994</v>
      </c>
      <c r="L144">
        <f t="shared" ref="L144:L207" si="72">((R144-H144/2)*K144-J144)/(R144+H144/2)</f>
        <v>570.4924524180667</v>
      </c>
      <c r="M144">
        <f t="shared" ref="M144:M207" si="73">L144*(BM144+BN144)/1000</f>
        <v>57.680942691736185</v>
      </c>
      <c r="N144">
        <f t="shared" ref="N144:N207" si="74">(BF144 - IF(AS144&gt;1, J144*AZ144*100/(AU144*BT144), 0))*(BM144+BN144)/1000</f>
        <v>83.699087237570239</v>
      </c>
      <c r="O144">
        <f t="shared" ref="O144:O207" si="75">2/((1/Q144-1/P144)+SIGN(Q144)*SQRT((1/Q144-1/P144)*(1/Q144-1/P144) + 4*BA144/((BA144+1)*(BA144+1))*(2*1/Q144*1/P144-1/P144*1/P144)))</f>
        <v>0.14908120900331204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3.6760040568729595</v>
      </c>
      <c r="Q144">
        <f t="shared" ref="Q144:Q207" si="77">H144*(1000-(1000*0.61365*EXP(17.502*U144/(240.97+U144))/(BM144+BN144)+BH144)/2)/(1000*0.61365*EXP(17.502*U144/(240.97+U144))/(BM144+BN144)-BH144)</f>
        <v>0.14580200602120469</v>
      </c>
      <c r="R144">
        <f t="shared" ref="R144:R207" si="78">1/((BA144+1)/(O144/1.6)+1/(P144/1.37)) + BA144/((BA144+1)/(O144/1.6) + BA144/(P144/1.37))</f>
        <v>9.1414869535168614E-2</v>
      </c>
      <c r="S144">
        <f t="shared" ref="S144:S207" si="79">(AV144*AY144)</f>
        <v>226.11416923516202</v>
      </c>
      <c r="T144">
        <f t="shared" ref="T144:T207" si="80">(BO144+(S144+2*0.95*0.0000000567*(((BO144+$B$6)+273)^4-(BO144+273)^4)-44100*H144)/(1.84*29.3*P144+8*0.95*0.0000000567*(BO144+273)^3))</f>
        <v>33.334612672708104</v>
      </c>
      <c r="U144">
        <f t="shared" ref="U144:U207" si="81">($C$6*BP144+$D$6*BQ144+$E$6*T144)</f>
        <v>33.366875</v>
      </c>
      <c r="V144">
        <f t="shared" ref="V144:V207" si="82">0.61365*EXP(17.502*U144/(240.97+U144))</f>
        <v>5.1571898936700675</v>
      </c>
      <c r="W144">
        <f t="shared" ref="W144:W207" si="83">(X144/Y144*100)</f>
        <v>70.232097361564556</v>
      </c>
      <c r="X144">
        <f t="shared" ref="X144:X207" si="84">BH144*(BM144+BN144)/1000</f>
        <v>3.5049573199737627</v>
      </c>
      <c r="Y144">
        <f t="shared" ref="Y144:Y207" si="85">0.61365*EXP(17.502*BO144/(240.97+BO144))</f>
        <v>4.9905348859649701</v>
      </c>
      <c r="Z144">
        <f t="shared" ref="Z144:Z207" si="86">(V144-BH144*(BM144+BN144)/1000)</f>
        <v>1.6522325736963048</v>
      </c>
      <c r="AA144">
        <f t="shared" ref="AA144:AA207" si="87">(-H144*44100)</f>
        <v>-109.77530557655555</v>
      </c>
      <c r="AB144">
        <f t="shared" ref="AB144:AB207" si="88">2*29.3*P144*0.92*(BO144-U144)</f>
        <v>-115.92334117209981</v>
      </c>
      <c r="AC144">
        <f t="shared" ref="AC144:AC207" si="89">2*0.95*0.0000000567*(((BO144+$B$6)+273)^4-(U144+273)^4)</f>
        <v>-7.2274909974323505</v>
      </c>
      <c r="AD144">
        <f t="shared" ref="AD144:AD207" si="90">S144+AC144+AA144+AB144</f>
        <v>-6.8119685109256807</v>
      </c>
      <c r="AE144">
        <f t="shared" ref="AE144:AE207" si="91">BL144*AS144*(BG144-BF144*(1000-AS144*BI144)/(1000-AS144*BH144))/(100*AZ144)</f>
        <v>45.298822112166405</v>
      </c>
      <c r="AF144">
        <f t="shared" ref="AF144:AF207" si="92">1000*BL144*AS144*(BH144-BI144)/(100*AZ144*(1000-AS144*BH144))</f>
        <v>2.5962232492287747</v>
      </c>
      <c r="AG144">
        <f t="shared" ref="AG144:AG207" si="93">(AH144 - AI144 - BM144*1000/(8.314*(BO144+273.15)) * AK144/BL144 * AJ144) * BL144/(100*AZ144) * (1000 - BI144)/1000</f>
        <v>21.783605140315114</v>
      </c>
      <c r="AH144">
        <v>876.9632591482075</v>
      </c>
      <c r="AI144">
        <v>860.67335757575745</v>
      </c>
      <c r="AJ144">
        <v>1.721643242347225</v>
      </c>
      <c r="AK144">
        <v>65.850952648887542</v>
      </c>
      <c r="AL144">
        <f t="shared" ref="AL144:AL207" si="94">(AN144 - AM144 + BM144*1000/(8.314*(BO144+273.15)) * AP144/BL144 * AO144) * BL144/(100*AZ144) * 1000/(1000 - AN144)</f>
        <v>2.4892359541169058</v>
      </c>
      <c r="AM144">
        <v>33.63147646566555</v>
      </c>
      <c r="AN144">
        <v>34.658268131868162</v>
      </c>
      <c r="AO144">
        <v>-5.3588491321770364E-3</v>
      </c>
      <c r="AP144">
        <v>87.460255813304641</v>
      </c>
      <c r="AQ144">
        <v>56</v>
      </c>
      <c r="AR144">
        <v>9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47290.722266447658</v>
      </c>
      <c r="AV144">
        <f t="shared" ref="AV144:AV207" si="98">$B$10*BU144+$C$10*BV144+$F$10*CG144*(1-CJ144)</f>
        <v>1199.99125</v>
      </c>
      <c r="AW144">
        <f t="shared" ref="AW144:AW207" si="99">AV144*AX144</f>
        <v>1025.9178135933482</v>
      </c>
      <c r="AX144">
        <f t="shared" ref="AX144:AX207" si="100">($B$10*$D$8+$C$10*$D$8+$F$10*((CT144+CL144)/MAX(CT144+CL144+CU144, 0.1)*$I$8+CU144/MAX(CT144+CL144+CU144, 0.1)*$J$8))/($B$10+$C$10+$F$10)</f>
        <v>0.85493774524884936</v>
      </c>
      <c r="AY144">
        <f t="shared" ref="AY144:AY207" si="101">($B$10*$K$8+$C$10*$K$8+$F$10*((CT144+CL144)/MAX(CT144+CL144+CU144, 0.1)*$P$8+CU144/MAX(CT144+CL144+CU144, 0.1)*$Q$8))/($B$10+$C$10+$F$10)</f>
        <v>0.18842984833027909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1669222976.1875</v>
      </c>
      <c r="BF144">
        <v>827.82449999999994</v>
      </c>
      <c r="BG144">
        <v>847.53375000000005</v>
      </c>
      <c r="BH144">
        <v>34.665725000000002</v>
      </c>
      <c r="BI144">
        <v>33.624675000000003</v>
      </c>
      <c r="BJ144">
        <v>831.51125000000002</v>
      </c>
      <c r="BK144">
        <v>34.550325000000001</v>
      </c>
      <c r="BL144">
        <v>649.99787500000002</v>
      </c>
      <c r="BM144">
        <v>101.00725</v>
      </c>
      <c r="BN144">
        <v>0.1000345</v>
      </c>
      <c r="BO144">
        <v>32.781937499999998</v>
      </c>
      <c r="BP144">
        <v>33.366875</v>
      </c>
      <c r="BQ144">
        <v>999.9</v>
      </c>
      <c r="BR144">
        <v>0</v>
      </c>
      <c r="BS144">
        <v>0</v>
      </c>
      <c r="BT144">
        <v>8998.2824999999993</v>
      </c>
      <c r="BU144">
        <v>0</v>
      </c>
      <c r="BV144">
        <v>119.998375</v>
      </c>
      <c r="BW144">
        <v>-19.709399999999999</v>
      </c>
      <c r="BX144">
        <v>857.55212499999993</v>
      </c>
      <c r="BY144">
        <v>877.02362500000004</v>
      </c>
      <c r="BZ144">
        <v>1.0410487500000001</v>
      </c>
      <c r="CA144">
        <v>847.53375000000005</v>
      </c>
      <c r="CB144">
        <v>33.624675000000003</v>
      </c>
      <c r="CC144">
        <v>3.5014837499999998</v>
      </c>
      <c r="CD144">
        <v>3.3963287499999999</v>
      </c>
      <c r="CE144">
        <v>26.6269375</v>
      </c>
      <c r="CF144">
        <v>26.110225</v>
      </c>
      <c r="CG144">
        <v>1199.99125</v>
      </c>
      <c r="CH144">
        <v>0.49999149999999998</v>
      </c>
      <c r="CI144">
        <v>0.50000849999999997</v>
      </c>
      <c r="CJ144">
        <v>0</v>
      </c>
      <c r="CK144">
        <v>914.43112499999995</v>
      </c>
      <c r="CL144">
        <v>4.9990899999999998</v>
      </c>
      <c r="CM144">
        <v>10020.674999999999</v>
      </c>
      <c r="CN144">
        <v>9557.7599999999984</v>
      </c>
      <c r="CO144">
        <v>42.5</v>
      </c>
      <c r="CP144">
        <v>44.061999999999998</v>
      </c>
      <c r="CQ144">
        <v>43.265500000000003</v>
      </c>
      <c r="CR144">
        <v>43.125</v>
      </c>
      <c r="CS144">
        <v>43.835625</v>
      </c>
      <c r="CT144">
        <v>597.48624999999993</v>
      </c>
      <c r="CU144">
        <v>597.505</v>
      </c>
      <c r="CV144">
        <v>0</v>
      </c>
      <c r="CW144">
        <v>1669222985.4000001</v>
      </c>
      <c r="CX144">
        <v>0</v>
      </c>
      <c r="CY144">
        <v>1669215309.0999999</v>
      </c>
      <c r="CZ144" t="s">
        <v>356</v>
      </c>
      <c r="DA144">
        <v>1669215309.0999999</v>
      </c>
      <c r="DB144">
        <v>1669215308.0999999</v>
      </c>
      <c r="DC144">
        <v>4</v>
      </c>
      <c r="DD144">
        <v>-3.3000000000000002E-2</v>
      </c>
      <c r="DE144">
        <v>-1.7000000000000001E-2</v>
      </c>
      <c r="DF144">
        <v>-3.2709999999999999</v>
      </c>
      <c r="DG144">
        <v>0.115</v>
      </c>
      <c r="DH144">
        <v>409</v>
      </c>
      <c r="DI144">
        <v>31</v>
      </c>
      <c r="DJ144">
        <v>0.59</v>
      </c>
      <c r="DK144">
        <v>0.22</v>
      </c>
      <c r="DL144">
        <v>-19.639719512195121</v>
      </c>
      <c r="DM144">
        <v>-1.183455052264851</v>
      </c>
      <c r="DN144">
        <v>0.1386670837188087</v>
      </c>
      <c r="DO144">
        <v>0</v>
      </c>
      <c r="DP144">
        <v>1.046866341463415</v>
      </c>
      <c r="DQ144">
        <v>5.0517282229968381E-2</v>
      </c>
      <c r="DR144">
        <v>1.522718841752852E-2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365</v>
      </c>
      <c r="EA144">
        <v>3.2964899999999999</v>
      </c>
      <c r="EB144">
        <v>2.62513</v>
      </c>
      <c r="EC144">
        <v>0.16553999999999999</v>
      </c>
      <c r="ED144">
        <v>0.166381</v>
      </c>
      <c r="EE144">
        <v>0.14099500000000001</v>
      </c>
      <c r="EF144">
        <v>0.13652800000000001</v>
      </c>
      <c r="EG144">
        <v>25281.1</v>
      </c>
      <c r="EH144">
        <v>25713.8</v>
      </c>
      <c r="EI144">
        <v>28190.5</v>
      </c>
      <c r="EJ144">
        <v>29693.9</v>
      </c>
      <c r="EK144">
        <v>33313.9</v>
      </c>
      <c r="EL144">
        <v>35585.599999999999</v>
      </c>
      <c r="EM144">
        <v>39777.699999999997</v>
      </c>
      <c r="EN144">
        <v>42426.7</v>
      </c>
      <c r="EO144">
        <v>2.1255799999999998</v>
      </c>
      <c r="EP144">
        <v>2.1496300000000002</v>
      </c>
      <c r="EQ144">
        <v>0.14446300000000001</v>
      </c>
      <c r="ER144">
        <v>0</v>
      </c>
      <c r="ES144">
        <v>31.008400000000002</v>
      </c>
      <c r="ET144">
        <v>999.9</v>
      </c>
      <c r="EU144">
        <v>61.3</v>
      </c>
      <c r="EV144">
        <v>38.700000000000003</v>
      </c>
      <c r="EW144">
        <v>41.960999999999999</v>
      </c>
      <c r="EX144">
        <v>57.090899999999998</v>
      </c>
      <c r="EY144">
        <v>-1.6266</v>
      </c>
      <c r="EZ144">
        <v>2</v>
      </c>
      <c r="FA144">
        <v>0.47886699999999999</v>
      </c>
      <c r="FB144">
        <v>0.221999</v>
      </c>
      <c r="FC144">
        <v>20.272099999999998</v>
      </c>
      <c r="FD144">
        <v>5.2187900000000003</v>
      </c>
      <c r="FE144">
        <v>12.004300000000001</v>
      </c>
      <c r="FF144">
        <v>4.9866999999999999</v>
      </c>
      <c r="FG144">
        <v>3.2844500000000001</v>
      </c>
      <c r="FH144">
        <v>9999</v>
      </c>
      <c r="FI144">
        <v>9999</v>
      </c>
      <c r="FJ144">
        <v>9999</v>
      </c>
      <c r="FK144">
        <v>999.9</v>
      </c>
      <c r="FL144">
        <v>1.8658600000000001</v>
      </c>
      <c r="FM144">
        <v>1.86219</v>
      </c>
      <c r="FN144">
        <v>1.8643099999999999</v>
      </c>
      <c r="FO144">
        <v>1.8603499999999999</v>
      </c>
      <c r="FP144">
        <v>1.86111</v>
      </c>
      <c r="FQ144">
        <v>1.8602000000000001</v>
      </c>
      <c r="FR144">
        <v>1.86188</v>
      </c>
      <c r="FS144">
        <v>1.85842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-3.69</v>
      </c>
      <c r="GH144">
        <v>0.1154</v>
      </c>
      <c r="GI144">
        <v>-2.7106589400944232</v>
      </c>
      <c r="GJ144">
        <v>-1.6100910332537859E-3</v>
      </c>
      <c r="GK144">
        <v>7.0186618486508772E-7</v>
      </c>
      <c r="GL144">
        <v>-2.134652460378022E-10</v>
      </c>
      <c r="GM144">
        <v>0.1154050000000026</v>
      </c>
      <c r="GN144">
        <v>0</v>
      </c>
      <c r="GO144">
        <v>0</v>
      </c>
      <c r="GP144">
        <v>0</v>
      </c>
      <c r="GQ144">
        <v>5</v>
      </c>
      <c r="GR144">
        <v>2079</v>
      </c>
      <c r="GS144">
        <v>3</v>
      </c>
      <c r="GT144">
        <v>29</v>
      </c>
      <c r="GU144">
        <v>127.8</v>
      </c>
      <c r="GV144">
        <v>127.8</v>
      </c>
      <c r="GW144">
        <v>2.4462899999999999</v>
      </c>
      <c r="GX144">
        <v>2.5647000000000002</v>
      </c>
      <c r="GY144">
        <v>2.04834</v>
      </c>
      <c r="GZ144">
        <v>2.6037599999999999</v>
      </c>
      <c r="HA144">
        <v>2.1972700000000001</v>
      </c>
      <c r="HB144">
        <v>2.34985</v>
      </c>
      <c r="HC144">
        <v>41.953800000000001</v>
      </c>
      <c r="HD144">
        <v>14.3072</v>
      </c>
      <c r="HE144">
        <v>18</v>
      </c>
      <c r="HF144">
        <v>629.55999999999995</v>
      </c>
      <c r="HG144">
        <v>719.38800000000003</v>
      </c>
      <c r="HH144">
        <v>31.0002</v>
      </c>
      <c r="HI144">
        <v>33.463700000000003</v>
      </c>
      <c r="HJ144">
        <v>29.999500000000001</v>
      </c>
      <c r="HK144">
        <v>33.463900000000002</v>
      </c>
      <c r="HL144">
        <v>33.472999999999999</v>
      </c>
      <c r="HM144">
        <v>48.9664</v>
      </c>
      <c r="HN144">
        <v>24.744800000000001</v>
      </c>
      <c r="HO144">
        <v>34.525799999999997</v>
      </c>
      <c r="HP144">
        <v>31</v>
      </c>
      <c r="HQ144">
        <v>862.76400000000001</v>
      </c>
      <c r="HR144">
        <v>33.594900000000003</v>
      </c>
      <c r="HS144">
        <v>99.314499999999995</v>
      </c>
      <c r="HT144">
        <v>98.3994</v>
      </c>
    </row>
    <row r="145" spans="1:228" x14ac:dyDescent="0.2">
      <c r="A145">
        <v>130</v>
      </c>
      <c r="B145">
        <v>1669222982.5</v>
      </c>
      <c r="C145">
        <v>514.90000009536743</v>
      </c>
      <c r="D145" t="s">
        <v>618</v>
      </c>
      <c r="E145" t="s">
        <v>619</v>
      </c>
      <c r="F145">
        <v>4</v>
      </c>
      <c r="G145">
        <v>1669222980.5</v>
      </c>
      <c r="H145">
        <f t="shared" si="68"/>
        <v>2.5278098451510722E-3</v>
      </c>
      <c r="I145">
        <f t="shared" si="69"/>
        <v>2.5278098451510722</v>
      </c>
      <c r="J145">
        <f t="shared" si="70"/>
        <v>22.076486999844896</v>
      </c>
      <c r="K145">
        <f t="shared" si="71"/>
        <v>834.9962857142857</v>
      </c>
      <c r="L145">
        <f t="shared" si="72"/>
        <v>578.75540625290262</v>
      </c>
      <c r="M145">
        <f t="shared" si="73"/>
        <v>58.516008356722793</v>
      </c>
      <c r="N145">
        <f t="shared" si="74"/>
        <v>84.423659986233744</v>
      </c>
      <c r="O145">
        <f t="shared" si="75"/>
        <v>0.15193998670009204</v>
      </c>
      <c r="P145">
        <f t="shared" si="76"/>
        <v>3.6645098937629044</v>
      </c>
      <c r="Q145">
        <f t="shared" si="77"/>
        <v>0.14852494093163304</v>
      </c>
      <c r="R145">
        <f t="shared" si="78"/>
        <v>9.3128523336254238E-2</v>
      </c>
      <c r="S145">
        <f t="shared" si="79"/>
        <v>226.11643423562927</v>
      </c>
      <c r="T145">
        <f t="shared" si="80"/>
        <v>33.319244021504836</v>
      </c>
      <c r="U145">
        <f t="shared" si="81"/>
        <v>33.342528571428574</v>
      </c>
      <c r="V145">
        <f t="shared" si="82"/>
        <v>5.1501579892300384</v>
      </c>
      <c r="W145">
        <f t="shared" si="83"/>
        <v>70.228417038349562</v>
      </c>
      <c r="X145">
        <f t="shared" si="84"/>
        <v>3.5030168333647516</v>
      </c>
      <c r="Y145">
        <f t="shared" si="85"/>
        <v>4.9880333077304906</v>
      </c>
      <c r="Z145">
        <f t="shared" si="86"/>
        <v>1.6471411558652869</v>
      </c>
      <c r="AA145">
        <f t="shared" si="87"/>
        <v>-111.47641417116229</v>
      </c>
      <c r="AB145">
        <f t="shared" si="88"/>
        <v>-112.51102218505577</v>
      </c>
      <c r="AC145">
        <f t="shared" si="89"/>
        <v>-7.0355980636819488</v>
      </c>
      <c r="AD145">
        <f t="shared" si="90"/>
        <v>-4.9066001842707436</v>
      </c>
      <c r="AE145">
        <f t="shared" si="91"/>
        <v>45.381507189543882</v>
      </c>
      <c r="AF145">
        <f t="shared" si="92"/>
        <v>2.5795763595457362</v>
      </c>
      <c r="AG145">
        <f t="shared" si="93"/>
        <v>22.076486999844896</v>
      </c>
      <c r="AH145">
        <v>883.86187966608861</v>
      </c>
      <c r="AI145">
        <v>867.51768484848515</v>
      </c>
      <c r="AJ145">
        <v>1.704099804283643</v>
      </c>
      <c r="AK145">
        <v>65.850952648887542</v>
      </c>
      <c r="AL145">
        <f t="shared" si="94"/>
        <v>2.5278098451510722</v>
      </c>
      <c r="AM145">
        <v>33.618783755070602</v>
      </c>
      <c r="AN145">
        <v>34.63833296703298</v>
      </c>
      <c r="AO145">
        <v>-1.1170411879122431E-3</v>
      </c>
      <c r="AP145">
        <v>87.460255813304641</v>
      </c>
      <c r="AQ145">
        <v>56</v>
      </c>
      <c r="AR145">
        <v>9</v>
      </c>
      <c r="AS145">
        <f t="shared" si="95"/>
        <v>1</v>
      </c>
      <c r="AT145">
        <f t="shared" si="96"/>
        <v>0</v>
      </c>
      <c r="AU145">
        <f t="shared" si="97"/>
        <v>47086.598431442857</v>
      </c>
      <c r="AV145">
        <f t="shared" si="98"/>
        <v>1200</v>
      </c>
      <c r="AW145">
        <f t="shared" si="99"/>
        <v>1025.9256135935902</v>
      </c>
      <c r="AX145">
        <f t="shared" si="100"/>
        <v>0.85493801132799185</v>
      </c>
      <c r="AY145">
        <f t="shared" si="101"/>
        <v>0.18843036186302439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1669222980.5</v>
      </c>
      <c r="BF145">
        <v>834.9962857142857</v>
      </c>
      <c r="BG145">
        <v>854.74057142857146</v>
      </c>
      <c r="BH145">
        <v>34.64675714285714</v>
      </c>
      <c r="BI145">
        <v>33.612428571428573</v>
      </c>
      <c r="BJ145">
        <v>838.6895714285713</v>
      </c>
      <c r="BK145">
        <v>34.531357142857154</v>
      </c>
      <c r="BL145">
        <v>650.03971428571435</v>
      </c>
      <c r="BM145">
        <v>101.00657142857141</v>
      </c>
      <c r="BN145">
        <v>0.1000579428571429</v>
      </c>
      <c r="BO145">
        <v>32.773028571428569</v>
      </c>
      <c r="BP145">
        <v>33.342528571428574</v>
      </c>
      <c r="BQ145">
        <v>999.89999999999986</v>
      </c>
      <c r="BR145">
        <v>0</v>
      </c>
      <c r="BS145">
        <v>0</v>
      </c>
      <c r="BT145">
        <v>8958.665714285713</v>
      </c>
      <c r="BU145">
        <v>0</v>
      </c>
      <c r="BV145">
        <v>119.18942857142861</v>
      </c>
      <c r="BW145">
        <v>-19.744242857142861</v>
      </c>
      <c r="BX145">
        <v>864.96428571428567</v>
      </c>
      <c r="BY145">
        <v>884.4697142857143</v>
      </c>
      <c r="BZ145">
        <v>1.03434</v>
      </c>
      <c r="CA145">
        <v>854.74057142857146</v>
      </c>
      <c r="CB145">
        <v>33.612428571428573</v>
      </c>
      <c r="CC145">
        <v>3.4995528571428571</v>
      </c>
      <c r="CD145">
        <v>3.3950771428571431</v>
      </c>
      <c r="CE145">
        <v>26.617571428571431</v>
      </c>
      <c r="CF145">
        <v>26.103999999999999</v>
      </c>
      <c r="CG145">
        <v>1200</v>
      </c>
      <c r="CH145">
        <v>0.49998599999999987</v>
      </c>
      <c r="CI145">
        <v>0.50001400000000007</v>
      </c>
      <c r="CJ145">
        <v>0</v>
      </c>
      <c r="CK145">
        <v>915.38228571428567</v>
      </c>
      <c r="CL145">
        <v>4.9990899999999998</v>
      </c>
      <c r="CM145">
        <v>10029.82857142857</v>
      </c>
      <c r="CN145">
        <v>9557.8157142857144</v>
      </c>
      <c r="CO145">
        <v>42.5</v>
      </c>
      <c r="CP145">
        <v>44.061999999999998</v>
      </c>
      <c r="CQ145">
        <v>43.276571428571422</v>
      </c>
      <c r="CR145">
        <v>43.125</v>
      </c>
      <c r="CS145">
        <v>43.838999999999999</v>
      </c>
      <c r="CT145">
        <v>597.48000000000013</v>
      </c>
      <c r="CU145">
        <v>597.51999999999987</v>
      </c>
      <c r="CV145">
        <v>0</v>
      </c>
      <c r="CW145">
        <v>1669222989.5999999</v>
      </c>
      <c r="CX145">
        <v>0</v>
      </c>
      <c r="CY145">
        <v>1669215309.0999999</v>
      </c>
      <c r="CZ145" t="s">
        <v>356</v>
      </c>
      <c r="DA145">
        <v>1669215309.0999999</v>
      </c>
      <c r="DB145">
        <v>1669215308.0999999</v>
      </c>
      <c r="DC145">
        <v>4</v>
      </c>
      <c r="DD145">
        <v>-3.3000000000000002E-2</v>
      </c>
      <c r="DE145">
        <v>-1.7000000000000001E-2</v>
      </c>
      <c r="DF145">
        <v>-3.2709999999999999</v>
      </c>
      <c r="DG145">
        <v>0.115</v>
      </c>
      <c r="DH145">
        <v>409</v>
      </c>
      <c r="DI145">
        <v>31</v>
      </c>
      <c r="DJ145">
        <v>0.59</v>
      </c>
      <c r="DK145">
        <v>0.22</v>
      </c>
      <c r="DL145">
        <v>-19.686048780487809</v>
      </c>
      <c r="DM145">
        <v>-0.6143268292682571</v>
      </c>
      <c r="DN145">
        <v>0.10806751981967649</v>
      </c>
      <c r="DO145">
        <v>0</v>
      </c>
      <c r="DP145">
        <v>1.049709024390244</v>
      </c>
      <c r="DQ145">
        <v>-7.8855470383273202E-2</v>
      </c>
      <c r="DR145">
        <v>1.112898299319484E-2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365</v>
      </c>
      <c r="EA145">
        <v>3.2962699999999998</v>
      </c>
      <c r="EB145">
        <v>2.6250499999999999</v>
      </c>
      <c r="EC145">
        <v>0.166408</v>
      </c>
      <c r="ED145">
        <v>0.16725699999999999</v>
      </c>
      <c r="EE145">
        <v>0.14094499999999999</v>
      </c>
      <c r="EF145">
        <v>0.13649900000000001</v>
      </c>
      <c r="EG145">
        <v>25255.3</v>
      </c>
      <c r="EH145">
        <v>25687.3</v>
      </c>
      <c r="EI145">
        <v>28191.200000000001</v>
      </c>
      <c r="EJ145">
        <v>29694.6</v>
      </c>
      <c r="EK145">
        <v>33316.199999999997</v>
      </c>
      <c r="EL145">
        <v>35587.699999999997</v>
      </c>
      <c r="EM145">
        <v>39778.1</v>
      </c>
      <c r="EN145">
        <v>42427.6</v>
      </c>
      <c r="EO145">
        <v>2.1255799999999998</v>
      </c>
      <c r="EP145">
        <v>2.1497799999999998</v>
      </c>
      <c r="EQ145">
        <v>0.14380699999999999</v>
      </c>
      <c r="ER145">
        <v>0</v>
      </c>
      <c r="ES145">
        <v>31.004200000000001</v>
      </c>
      <c r="ET145">
        <v>999.9</v>
      </c>
      <c r="EU145">
        <v>61.3</v>
      </c>
      <c r="EV145">
        <v>38.700000000000003</v>
      </c>
      <c r="EW145">
        <v>41.961599999999997</v>
      </c>
      <c r="EX145">
        <v>57.360900000000001</v>
      </c>
      <c r="EY145">
        <v>-1.4903900000000001</v>
      </c>
      <c r="EZ145">
        <v>2</v>
      </c>
      <c r="FA145">
        <v>0.478437</v>
      </c>
      <c r="FB145">
        <v>0.22375500000000001</v>
      </c>
      <c r="FC145">
        <v>20.271999999999998</v>
      </c>
      <c r="FD145">
        <v>5.2189399999999999</v>
      </c>
      <c r="FE145">
        <v>12.0046</v>
      </c>
      <c r="FF145">
        <v>4.9864499999999996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1.86585</v>
      </c>
      <c r="FM145">
        <v>1.8622000000000001</v>
      </c>
      <c r="FN145">
        <v>1.86432</v>
      </c>
      <c r="FO145">
        <v>1.8603499999999999</v>
      </c>
      <c r="FP145">
        <v>1.86111</v>
      </c>
      <c r="FQ145">
        <v>1.8602000000000001</v>
      </c>
      <c r="FR145">
        <v>1.86188</v>
      </c>
      <c r="FS145">
        <v>1.85843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-3.6960000000000002</v>
      </c>
      <c r="GH145">
        <v>0.11550000000000001</v>
      </c>
      <c r="GI145">
        <v>-2.7106589400944232</v>
      </c>
      <c r="GJ145">
        <v>-1.6100910332537859E-3</v>
      </c>
      <c r="GK145">
        <v>7.0186618486508772E-7</v>
      </c>
      <c r="GL145">
        <v>-2.134652460378022E-10</v>
      </c>
      <c r="GM145">
        <v>0.1154050000000026</v>
      </c>
      <c r="GN145">
        <v>0</v>
      </c>
      <c r="GO145">
        <v>0</v>
      </c>
      <c r="GP145">
        <v>0</v>
      </c>
      <c r="GQ145">
        <v>5</v>
      </c>
      <c r="GR145">
        <v>2079</v>
      </c>
      <c r="GS145">
        <v>3</v>
      </c>
      <c r="GT145">
        <v>29</v>
      </c>
      <c r="GU145">
        <v>127.9</v>
      </c>
      <c r="GV145">
        <v>127.9</v>
      </c>
      <c r="GW145">
        <v>2.4621599999999999</v>
      </c>
      <c r="GX145">
        <v>2.5708000000000002</v>
      </c>
      <c r="GY145">
        <v>2.04834</v>
      </c>
      <c r="GZ145">
        <v>2.6037599999999999</v>
      </c>
      <c r="HA145">
        <v>2.1972700000000001</v>
      </c>
      <c r="HB145">
        <v>2.32178</v>
      </c>
      <c r="HC145">
        <v>41.953800000000001</v>
      </c>
      <c r="HD145">
        <v>14.298400000000001</v>
      </c>
      <c r="HE145">
        <v>18</v>
      </c>
      <c r="HF145">
        <v>629.50099999999998</v>
      </c>
      <c r="HG145">
        <v>719.45799999999997</v>
      </c>
      <c r="HH145">
        <v>31.000399999999999</v>
      </c>
      <c r="HI145">
        <v>33.458500000000001</v>
      </c>
      <c r="HJ145">
        <v>29.999600000000001</v>
      </c>
      <c r="HK145">
        <v>33.457999999999998</v>
      </c>
      <c r="HL145">
        <v>33.466999999999999</v>
      </c>
      <c r="HM145">
        <v>49.276299999999999</v>
      </c>
      <c r="HN145">
        <v>24.744800000000001</v>
      </c>
      <c r="HO145">
        <v>34.525799999999997</v>
      </c>
      <c r="HP145">
        <v>31</v>
      </c>
      <c r="HQ145">
        <v>869.44299999999998</v>
      </c>
      <c r="HR145">
        <v>33.5991</v>
      </c>
      <c r="HS145">
        <v>99.316100000000006</v>
      </c>
      <c r="HT145">
        <v>98.401499999999999</v>
      </c>
    </row>
    <row r="146" spans="1:228" x14ac:dyDescent="0.2">
      <c r="A146">
        <v>131</v>
      </c>
      <c r="B146">
        <v>1669222986.5</v>
      </c>
      <c r="C146">
        <v>518.90000009536743</v>
      </c>
      <c r="D146" t="s">
        <v>620</v>
      </c>
      <c r="E146" t="s">
        <v>621</v>
      </c>
      <c r="F146">
        <v>4</v>
      </c>
      <c r="G146">
        <v>1669222984.1875</v>
      </c>
      <c r="H146">
        <f t="shared" si="68"/>
        <v>2.4494869371912108E-3</v>
      </c>
      <c r="I146">
        <f t="shared" si="69"/>
        <v>2.4494869371912107</v>
      </c>
      <c r="J146">
        <f t="shared" si="70"/>
        <v>21.93771582127814</v>
      </c>
      <c r="K146">
        <f t="shared" si="71"/>
        <v>841.10024999999996</v>
      </c>
      <c r="L146">
        <f t="shared" si="72"/>
        <v>579.05198788689154</v>
      </c>
      <c r="M146">
        <f t="shared" si="73"/>
        <v>58.546558203626354</v>
      </c>
      <c r="N146">
        <f t="shared" si="74"/>
        <v>85.041629718623128</v>
      </c>
      <c r="O146">
        <f t="shared" si="75"/>
        <v>0.14731654240829312</v>
      </c>
      <c r="P146">
        <f t="shared" si="76"/>
        <v>3.6776445665051272</v>
      </c>
      <c r="Q146">
        <f t="shared" si="77"/>
        <v>0.14411500822423001</v>
      </c>
      <c r="R146">
        <f t="shared" si="78"/>
        <v>9.0353730294237808E-2</v>
      </c>
      <c r="S146">
        <f t="shared" si="79"/>
        <v>226.11534673551901</v>
      </c>
      <c r="T146">
        <f t="shared" si="80"/>
        <v>33.325778020047593</v>
      </c>
      <c r="U146">
        <f t="shared" si="81"/>
        <v>33.3293125</v>
      </c>
      <c r="V146">
        <f t="shared" si="82"/>
        <v>5.1463443256639625</v>
      </c>
      <c r="W146">
        <f t="shared" si="83"/>
        <v>70.2264216232211</v>
      </c>
      <c r="X146">
        <f t="shared" si="84"/>
        <v>3.5013347883437254</v>
      </c>
      <c r="Y146">
        <f t="shared" si="85"/>
        <v>4.9857798637798911</v>
      </c>
      <c r="Z146">
        <f t="shared" si="86"/>
        <v>1.6450095373202371</v>
      </c>
      <c r="AA146">
        <f t="shared" si="87"/>
        <v>-108.02237393013239</v>
      </c>
      <c r="AB146">
        <f t="shared" si="88"/>
        <v>-111.88577317918953</v>
      </c>
      <c r="AC146">
        <f t="shared" si="89"/>
        <v>-6.9707857708214833</v>
      </c>
      <c r="AD146">
        <f t="shared" si="90"/>
        <v>-0.76358614462439789</v>
      </c>
      <c r="AE146">
        <f t="shared" si="91"/>
        <v>45.493226178355336</v>
      </c>
      <c r="AF146">
        <f t="shared" si="92"/>
        <v>2.5643344556580279</v>
      </c>
      <c r="AG146">
        <f t="shared" si="93"/>
        <v>21.93771582127814</v>
      </c>
      <c r="AH146">
        <v>890.75913228377374</v>
      </c>
      <c r="AI146">
        <v>874.39425454545426</v>
      </c>
      <c r="AJ146">
        <v>1.7236232241201821</v>
      </c>
      <c r="AK146">
        <v>65.850952648887542</v>
      </c>
      <c r="AL146">
        <f t="shared" si="94"/>
        <v>2.4494869371912107</v>
      </c>
      <c r="AM146">
        <v>33.607666274464208</v>
      </c>
      <c r="AN146">
        <v>34.62360659340662</v>
      </c>
      <c r="AO146">
        <v>-6.2973060641684847E-3</v>
      </c>
      <c r="AP146">
        <v>87.460255813304641</v>
      </c>
      <c r="AQ146">
        <v>56</v>
      </c>
      <c r="AR146">
        <v>9</v>
      </c>
      <c r="AS146">
        <f t="shared" si="95"/>
        <v>1</v>
      </c>
      <c r="AT146">
        <f t="shared" si="96"/>
        <v>0</v>
      </c>
      <c r="AU146">
        <f t="shared" si="97"/>
        <v>47322.684205709593</v>
      </c>
      <c r="AV146">
        <f t="shared" si="98"/>
        <v>1199.9949999999999</v>
      </c>
      <c r="AW146">
        <f t="shared" si="99"/>
        <v>1025.921263593533</v>
      </c>
      <c r="AX146">
        <f t="shared" si="100"/>
        <v>0.85493794856939664</v>
      </c>
      <c r="AY146">
        <f t="shared" si="101"/>
        <v>0.18843024073893561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1669222984.1875</v>
      </c>
      <c r="BF146">
        <v>841.10024999999996</v>
      </c>
      <c r="BG146">
        <v>860.89412500000003</v>
      </c>
      <c r="BH146">
        <v>34.629787500000013</v>
      </c>
      <c r="BI146">
        <v>33.60145</v>
      </c>
      <c r="BJ146">
        <v>844.79899999999998</v>
      </c>
      <c r="BK146">
        <v>34.514387499999998</v>
      </c>
      <c r="BL146">
        <v>649.97500000000002</v>
      </c>
      <c r="BM146">
        <v>101.00775</v>
      </c>
      <c r="BN146">
        <v>9.9852474999999996E-2</v>
      </c>
      <c r="BO146">
        <v>32.765000000000001</v>
      </c>
      <c r="BP146">
        <v>33.3293125</v>
      </c>
      <c r="BQ146">
        <v>999.9</v>
      </c>
      <c r="BR146">
        <v>0</v>
      </c>
      <c r="BS146">
        <v>0</v>
      </c>
      <c r="BT146">
        <v>9003.90625</v>
      </c>
      <c r="BU146">
        <v>0</v>
      </c>
      <c r="BV146">
        <v>119.511</v>
      </c>
      <c r="BW146">
        <v>-19.793487500000001</v>
      </c>
      <c r="BX146">
        <v>871.27224999999999</v>
      </c>
      <c r="BY146">
        <v>890.827</v>
      </c>
      <c r="BZ146">
        <v>1.02833625</v>
      </c>
      <c r="CA146">
        <v>860.89412500000003</v>
      </c>
      <c r="CB146">
        <v>33.60145</v>
      </c>
      <c r="CC146">
        <v>3.4978812499999998</v>
      </c>
      <c r="CD146">
        <v>3.3940100000000002</v>
      </c>
      <c r="CE146">
        <v>26.609462499999999</v>
      </c>
      <c r="CF146">
        <v>26.0986625</v>
      </c>
      <c r="CG146">
        <v>1199.9949999999999</v>
      </c>
      <c r="CH146">
        <v>0.49998599999999999</v>
      </c>
      <c r="CI146">
        <v>0.50001399999999996</v>
      </c>
      <c r="CJ146">
        <v>0</v>
      </c>
      <c r="CK146">
        <v>916.37362499999995</v>
      </c>
      <c r="CL146">
        <v>4.9990899999999998</v>
      </c>
      <c r="CM146">
        <v>10037.737499999999</v>
      </c>
      <c r="CN146">
        <v>9557.7887499999997</v>
      </c>
      <c r="CO146">
        <v>42.5</v>
      </c>
      <c r="CP146">
        <v>44.061999999999998</v>
      </c>
      <c r="CQ146">
        <v>43.25</v>
      </c>
      <c r="CR146">
        <v>43.125</v>
      </c>
      <c r="CS146">
        <v>43.851374999999997</v>
      </c>
      <c r="CT146">
        <v>597.48</v>
      </c>
      <c r="CU146">
        <v>597.51499999999999</v>
      </c>
      <c r="CV146">
        <v>0</v>
      </c>
      <c r="CW146">
        <v>1669222993.2</v>
      </c>
      <c r="CX146">
        <v>0</v>
      </c>
      <c r="CY146">
        <v>1669215309.0999999</v>
      </c>
      <c r="CZ146" t="s">
        <v>356</v>
      </c>
      <c r="DA146">
        <v>1669215309.0999999</v>
      </c>
      <c r="DB146">
        <v>1669215308.0999999</v>
      </c>
      <c r="DC146">
        <v>4</v>
      </c>
      <c r="DD146">
        <v>-3.3000000000000002E-2</v>
      </c>
      <c r="DE146">
        <v>-1.7000000000000001E-2</v>
      </c>
      <c r="DF146">
        <v>-3.2709999999999999</v>
      </c>
      <c r="DG146">
        <v>0.115</v>
      </c>
      <c r="DH146">
        <v>409</v>
      </c>
      <c r="DI146">
        <v>31</v>
      </c>
      <c r="DJ146">
        <v>0.59</v>
      </c>
      <c r="DK146">
        <v>0.22</v>
      </c>
      <c r="DL146">
        <v>-19.747248780487801</v>
      </c>
      <c r="DM146">
        <v>-8.0738675958218778E-2</v>
      </c>
      <c r="DN146">
        <v>4.626634515103531E-2</v>
      </c>
      <c r="DO146">
        <v>1</v>
      </c>
      <c r="DP146">
        <v>1.044948292682927</v>
      </c>
      <c r="DQ146">
        <v>-0.1235103135888493</v>
      </c>
      <c r="DR146">
        <v>1.244323087650648E-2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365</v>
      </c>
      <c r="EA146">
        <v>3.2963</v>
      </c>
      <c r="EB146">
        <v>2.6252399999999998</v>
      </c>
      <c r="EC146">
        <v>0.16727900000000001</v>
      </c>
      <c r="ED146">
        <v>0.16811400000000001</v>
      </c>
      <c r="EE146">
        <v>0.14089599999999999</v>
      </c>
      <c r="EF146">
        <v>0.13646800000000001</v>
      </c>
      <c r="EG146">
        <v>25229</v>
      </c>
      <c r="EH146">
        <v>25660.9</v>
      </c>
      <c r="EI146">
        <v>28191.3</v>
      </c>
      <c r="EJ146">
        <v>29694.7</v>
      </c>
      <c r="EK146">
        <v>33318.199999999997</v>
      </c>
      <c r="EL146">
        <v>35589.1</v>
      </c>
      <c r="EM146">
        <v>39778.199999999997</v>
      </c>
      <c r="EN146">
        <v>42427.8</v>
      </c>
      <c r="EO146">
        <v>2.1253500000000001</v>
      </c>
      <c r="EP146">
        <v>2.1499199999999998</v>
      </c>
      <c r="EQ146">
        <v>0.143483</v>
      </c>
      <c r="ER146">
        <v>0</v>
      </c>
      <c r="ES146">
        <v>30.999500000000001</v>
      </c>
      <c r="ET146">
        <v>999.9</v>
      </c>
      <c r="EU146">
        <v>61.3</v>
      </c>
      <c r="EV146">
        <v>38.700000000000003</v>
      </c>
      <c r="EW146">
        <v>41.9621</v>
      </c>
      <c r="EX146">
        <v>57.270899999999997</v>
      </c>
      <c r="EY146">
        <v>-1.4142600000000001</v>
      </c>
      <c r="EZ146">
        <v>2</v>
      </c>
      <c r="FA146">
        <v>0.478049</v>
      </c>
      <c r="FB146">
        <v>0.22309399999999999</v>
      </c>
      <c r="FC146">
        <v>20.271999999999998</v>
      </c>
      <c r="FD146">
        <v>5.2183400000000004</v>
      </c>
      <c r="FE146">
        <v>12.0047</v>
      </c>
      <c r="FF146">
        <v>4.9863999999999997</v>
      </c>
      <c r="FG146">
        <v>3.28443</v>
      </c>
      <c r="FH146">
        <v>9999</v>
      </c>
      <c r="FI146">
        <v>9999</v>
      </c>
      <c r="FJ146">
        <v>9999</v>
      </c>
      <c r="FK146">
        <v>999.9</v>
      </c>
      <c r="FL146">
        <v>1.8658600000000001</v>
      </c>
      <c r="FM146">
        <v>1.86219</v>
      </c>
      <c r="FN146">
        <v>1.86432</v>
      </c>
      <c r="FO146">
        <v>1.8603499999999999</v>
      </c>
      <c r="FP146">
        <v>1.86111</v>
      </c>
      <c r="FQ146">
        <v>1.8602000000000001</v>
      </c>
      <c r="FR146">
        <v>1.86188</v>
      </c>
      <c r="FS146">
        <v>1.85843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-3.7029999999999998</v>
      </c>
      <c r="GH146">
        <v>0.1154</v>
      </c>
      <c r="GI146">
        <v>-2.7106589400944232</v>
      </c>
      <c r="GJ146">
        <v>-1.6100910332537859E-3</v>
      </c>
      <c r="GK146">
        <v>7.0186618486508772E-7</v>
      </c>
      <c r="GL146">
        <v>-2.134652460378022E-10</v>
      </c>
      <c r="GM146">
        <v>0.1154050000000026</v>
      </c>
      <c r="GN146">
        <v>0</v>
      </c>
      <c r="GO146">
        <v>0</v>
      </c>
      <c r="GP146">
        <v>0</v>
      </c>
      <c r="GQ146">
        <v>5</v>
      </c>
      <c r="GR146">
        <v>2079</v>
      </c>
      <c r="GS146">
        <v>3</v>
      </c>
      <c r="GT146">
        <v>29</v>
      </c>
      <c r="GU146">
        <v>128</v>
      </c>
      <c r="GV146">
        <v>128</v>
      </c>
      <c r="GW146">
        <v>2.47803</v>
      </c>
      <c r="GX146">
        <v>2.5561500000000001</v>
      </c>
      <c r="GY146">
        <v>2.04834</v>
      </c>
      <c r="GZ146">
        <v>2.6025399999999999</v>
      </c>
      <c r="HA146">
        <v>2.1972700000000001</v>
      </c>
      <c r="HB146">
        <v>2.3706100000000001</v>
      </c>
      <c r="HC146">
        <v>41.953800000000001</v>
      </c>
      <c r="HD146">
        <v>14.315899999999999</v>
      </c>
      <c r="HE146">
        <v>18</v>
      </c>
      <c r="HF146">
        <v>629.27700000000004</v>
      </c>
      <c r="HG146">
        <v>719.52700000000004</v>
      </c>
      <c r="HH146">
        <v>31.0001</v>
      </c>
      <c r="HI146">
        <v>33.452500000000001</v>
      </c>
      <c r="HJ146">
        <v>29.999500000000001</v>
      </c>
      <c r="HK146">
        <v>33.4529</v>
      </c>
      <c r="HL146">
        <v>33.460999999999999</v>
      </c>
      <c r="HM146">
        <v>49.584200000000003</v>
      </c>
      <c r="HN146">
        <v>24.744800000000001</v>
      </c>
      <c r="HO146">
        <v>34.525799999999997</v>
      </c>
      <c r="HP146">
        <v>31</v>
      </c>
      <c r="HQ146">
        <v>876.12199999999996</v>
      </c>
      <c r="HR146">
        <v>33.6021</v>
      </c>
      <c r="HS146">
        <v>99.316400000000002</v>
      </c>
      <c r="HT146">
        <v>98.401799999999994</v>
      </c>
    </row>
    <row r="147" spans="1:228" x14ac:dyDescent="0.2">
      <c r="A147">
        <v>132</v>
      </c>
      <c r="B147">
        <v>1669222990.5</v>
      </c>
      <c r="C147">
        <v>522.90000009536743</v>
      </c>
      <c r="D147" t="s">
        <v>622</v>
      </c>
      <c r="E147" t="s">
        <v>623</v>
      </c>
      <c r="F147">
        <v>4</v>
      </c>
      <c r="G147">
        <v>1669222988.5</v>
      </c>
      <c r="H147">
        <f t="shared" si="68"/>
        <v>2.4967054435820453E-3</v>
      </c>
      <c r="I147">
        <f t="shared" si="69"/>
        <v>2.4967054435820453</v>
      </c>
      <c r="J147">
        <f t="shared" si="70"/>
        <v>22.398627423460987</v>
      </c>
      <c r="K147">
        <f t="shared" si="71"/>
        <v>848.26385714285709</v>
      </c>
      <c r="L147">
        <f t="shared" si="72"/>
        <v>585.56959748539782</v>
      </c>
      <c r="M147">
        <f t="shared" si="73"/>
        <v>59.205289741841767</v>
      </c>
      <c r="N147">
        <f t="shared" si="74"/>
        <v>85.765565110178883</v>
      </c>
      <c r="O147">
        <f t="shared" si="75"/>
        <v>0.15018877650594092</v>
      </c>
      <c r="P147">
        <f t="shared" si="76"/>
        <v>3.6710437865352219</v>
      </c>
      <c r="Q147">
        <f t="shared" si="77"/>
        <v>0.14685686548060534</v>
      </c>
      <c r="R147">
        <f t="shared" si="78"/>
        <v>9.2078743367601232E-2</v>
      </c>
      <c r="S147">
        <f t="shared" si="79"/>
        <v>226.11780223544176</v>
      </c>
      <c r="T147">
        <f t="shared" si="80"/>
        <v>33.30772258967572</v>
      </c>
      <c r="U147">
        <f t="shared" si="81"/>
        <v>33.324271428571429</v>
      </c>
      <c r="V147">
        <f t="shared" si="82"/>
        <v>5.144890308500405</v>
      </c>
      <c r="W147">
        <f t="shared" si="83"/>
        <v>70.22471083332843</v>
      </c>
      <c r="X147">
        <f t="shared" si="84"/>
        <v>3.4994537715435516</v>
      </c>
      <c r="Y147">
        <f t="shared" si="85"/>
        <v>4.9832227573697914</v>
      </c>
      <c r="Z147">
        <f t="shared" si="86"/>
        <v>1.6454365369568533</v>
      </c>
      <c r="AA147">
        <f t="shared" si="87"/>
        <v>-110.10471006196821</v>
      </c>
      <c r="AB147">
        <f t="shared" si="88"/>
        <v>-112.49109955999191</v>
      </c>
      <c r="AC147">
        <f t="shared" si="89"/>
        <v>-7.0206139706435211</v>
      </c>
      <c r="AD147">
        <f t="shared" si="90"/>
        <v>-3.4986213571618805</v>
      </c>
      <c r="AE147">
        <f t="shared" si="91"/>
        <v>45.751408610892696</v>
      </c>
      <c r="AF147">
        <f t="shared" si="92"/>
        <v>2.5506717559087195</v>
      </c>
      <c r="AG147">
        <f t="shared" si="93"/>
        <v>22.398627423460987</v>
      </c>
      <c r="AH147">
        <v>897.75065959780125</v>
      </c>
      <c r="AI147">
        <v>881.24257575757565</v>
      </c>
      <c r="AJ147">
        <v>1.7103369877041199</v>
      </c>
      <c r="AK147">
        <v>65.850952648887542</v>
      </c>
      <c r="AL147">
        <f t="shared" si="94"/>
        <v>2.4967054435820453</v>
      </c>
      <c r="AM147">
        <v>33.595428592572048</v>
      </c>
      <c r="AN147">
        <v>34.605800000000023</v>
      </c>
      <c r="AO147">
        <v>-1.7253989380674769E-3</v>
      </c>
      <c r="AP147">
        <v>87.460255813304641</v>
      </c>
      <c r="AQ147">
        <v>56</v>
      </c>
      <c r="AR147">
        <v>9</v>
      </c>
      <c r="AS147">
        <f t="shared" si="95"/>
        <v>1</v>
      </c>
      <c r="AT147">
        <f t="shared" si="96"/>
        <v>0</v>
      </c>
      <c r="AU147">
        <f t="shared" si="97"/>
        <v>47206.051801607187</v>
      </c>
      <c r="AV147">
        <f t="shared" si="98"/>
        <v>1200.008571428571</v>
      </c>
      <c r="AW147">
        <f t="shared" si="99"/>
        <v>1025.9328135934927</v>
      </c>
      <c r="AX147">
        <f t="shared" si="100"/>
        <v>0.85493790462859209</v>
      </c>
      <c r="AY147">
        <f t="shared" si="101"/>
        <v>0.18843015593318296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1669222988.5</v>
      </c>
      <c r="BF147">
        <v>848.26385714285709</v>
      </c>
      <c r="BG147">
        <v>868.16600000000005</v>
      </c>
      <c r="BH147">
        <v>34.611328571428572</v>
      </c>
      <c r="BI147">
        <v>33.588542857142848</v>
      </c>
      <c r="BJ147">
        <v>851.96899999999994</v>
      </c>
      <c r="BK147">
        <v>34.495928571428571</v>
      </c>
      <c r="BL147">
        <v>650.03371428571438</v>
      </c>
      <c r="BM147">
        <v>101.0071428571429</v>
      </c>
      <c r="BN147">
        <v>0.10003551428571431</v>
      </c>
      <c r="BO147">
        <v>32.755885714285718</v>
      </c>
      <c r="BP147">
        <v>33.324271428571429</v>
      </c>
      <c r="BQ147">
        <v>999.89999999999986</v>
      </c>
      <c r="BR147">
        <v>0</v>
      </c>
      <c r="BS147">
        <v>0</v>
      </c>
      <c r="BT147">
        <v>8981.1614285714277</v>
      </c>
      <c r="BU147">
        <v>0</v>
      </c>
      <c r="BV147">
        <v>120.9674285714286</v>
      </c>
      <c r="BW147">
        <v>-19.90195714285715</v>
      </c>
      <c r="BX147">
        <v>878.67628571428577</v>
      </c>
      <c r="BY147">
        <v>898.34000000000015</v>
      </c>
      <c r="BZ147">
        <v>1.022782857142857</v>
      </c>
      <c r="CA147">
        <v>868.16600000000005</v>
      </c>
      <c r="CB147">
        <v>33.588542857142848</v>
      </c>
      <c r="CC147">
        <v>3.495987142857143</v>
      </c>
      <c r="CD147">
        <v>3.3926800000000008</v>
      </c>
      <c r="CE147">
        <v>26.600257142857149</v>
      </c>
      <c r="CF147">
        <v>26.09204285714285</v>
      </c>
      <c r="CG147">
        <v>1200.008571428571</v>
      </c>
      <c r="CH147">
        <v>0.49998599999999987</v>
      </c>
      <c r="CI147">
        <v>0.50001400000000007</v>
      </c>
      <c r="CJ147">
        <v>0</v>
      </c>
      <c r="CK147">
        <v>917.10699999999997</v>
      </c>
      <c r="CL147">
        <v>4.9990899999999998</v>
      </c>
      <c r="CM147">
        <v>10046.971428571431</v>
      </c>
      <c r="CN147">
        <v>9557.8657142857155</v>
      </c>
      <c r="CO147">
        <v>42.5</v>
      </c>
      <c r="CP147">
        <v>44.061999999999998</v>
      </c>
      <c r="CQ147">
        <v>43.294285714285706</v>
      </c>
      <c r="CR147">
        <v>43.125</v>
      </c>
      <c r="CS147">
        <v>43.83</v>
      </c>
      <c r="CT147">
        <v>597.48857142857128</v>
      </c>
      <c r="CU147">
        <v>597.51999999999987</v>
      </c>
      <c r="CV147">
        <v>0</v>
      </c>
      <c r="CW147">
        <v>1669222997.4000001</v>
      </c>
      <c r="CX147">
        <v>0</v>
      </c>
      <c r="CY147">
        <v>1669215309.0999999</v>
      </c>
      <c r="CZ147" t="s">
        <v>356</v>
      </c>
      <c r="DA147">
        <v>1669215309.0999999</v>
      </c>
      <c r="DB147">
        <v>1669215308.0999999</v>
      </c>
      <c r="DC147">
        <v>4</v>
      </c>
      <c r="DD147">
        <v>-3.3000000000000002E-2</v>
      </c>
      <c r="DE147">
        <v>-1.7000000000000001E-2</v>
      </c>
      <c r="DF147">
        <v>-3.2709999999999999</v>
      </c>
      <c r="DG147">
        <v>0.115</v>
      </c>
      <c r="DH147">
        <v>409</v>
      </c>
      <c r="DI147">
        <v>31</v>
      </c>
      <c r="DJ147">
        <v>0.59</v>
      </c>
      <c r="DK147">
        <v>0.22</v>
      </c>
      <c r="DL147">
        <v>-19.770385365853659</v>
      </c>
      <c r="DM147">
        <v>-0.36541254355400182</v>
      </c>
      <c r="DN147">
        <v>6.5173107430773897E-2</v>
      </c>
      <c r="DO147">
        <v>0</v>
      </c>
      <c r="DP147">
        <v>1.036939268292683</v>
      </c>
      <c r="DQ147">
        <v>-9.7404459930314435E-2</v>
      </c>
      <c r="DR147">
        <v>9.6803805584949644E-3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365</v>
      </c>
      <c r="EA147">
        <v>3.2965100000000001</v>
      </c>
      <c r="EB147">
        <v>2.62514</v>
      </c>
      <c r="EC147">
        <v>0.16814000000000001</v>
      </c>
      <c r="ED147">
        <v>0.16897100000000001</v>
      </c>
      <c r="EE147">
        <v>0.14086199999999999</v>
      </c>
      <c r="EF147">
        <v>0.136436</v>
      </c>
      <c r="EG147">
        <v>25203.3</v>
      </c>
      <c r="EH147">
        <v>25634.9</v>
      </c>
      <c r="EI147">
        <v>28191.8</v>
      </c>
      <c r="EJ147">
        <v>29695.200000000001</v>
      </c>
      <c r="EK147">
        <v>33320.199999999997</v>
      </c>
      <c r="EL147">
        <v>35591</v>
      </c>
      <c r="EM147">
        <v>39778.9</v>
      </c>
      <c r="EN147">
        <v>42428.3</v>
      </c>
      <c r="EO147">
        <v>2.12582</v>
      </c>
      <c r="EP147">
        <v>2.1500699999999999</v>
      </c>
      <c r="EQ147">
        <v>0.14318900000000001</v>
      </c>
      <c r="ER147">
        <v>0</v>
      </c>
      <c r="ES147">
        <v>30.994199999999999</v>
      </c>
      <c r="ET147">
        <v>999.9</v>
      </c>
      <c r="EU147">
        <v>61.2</v>
      </c>
      <c r="EV147">
        <v>38.700000000000003</v>
      </c>
      <c r="EW147">
        <v>41.889699999999998</v>
      </c>
      <c r="EX147">
        <v>57.090899999999998</v>
      </c>
      <c r="EY147">
        <v>-1.5504800000000001</v>
      </c>
      <c r="EZ147">
        <v>2</v>
      </c>
      <c r="FA147">
        <v>0.47754799999999997</v>
      </c>
      <c r="FB147">
        <v>0.224047</v>
      </c>
      <c r="FC147">
        <v>20.272099999999998</v>
      </c>
      <c r="FD147">
        <v>5.2187900000000003</v>
      </c>
      <c r="FE147">
        <v>12.004300000000001</v>
      </c>
      <c r="FF147">
        <v>4.9865500000000003</v>
      </c>
      <c r="FG147">
        <v>3.2844799999999998</v>
      </c>
      <c r="FH147">
        <v>9999</v>
      </c>
      <c r="FI147">
        <v>9999</v>
      </c>
      <c r="FJ147">
        <v>9999</v>
      </c>
      <c r="FK147">
        <v>999.9</v>
      </c>
      <c r="FL147">
        <v>1.8658600000000001</v>
      </c>
      <c r="FM147">
        <v>1.86222</v>
      </c>
      <c r="FN147">
        <v>1.8643099999999999</v>
      </c>
      <c r="FO147">
        <v>1.8603499999999999</v>
      </c>
      <c r="FP147">
        <v>1.86111</v>
      </c>
      <c r="FQ147">
        <v>1.8602000000000001</v>
      </c>
      <c r="FR147">
        <v>1.86188</v>
      </c>
      <c r="FS147">
        <v>1.8584400000000001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-3.7080000000000002</v>
      </c>
      <c r="GH147">
        <v>0.1154</v>
      </c>
      <c r="GI147">
        <v>-2.7106589400944232</v>
      </c>
      <c r="GJ147">
        <v>-1.6100910332537859E-3</v>
      </c>
      <c r="GK147">
        <v>7.0186618486508772E-7</v>
      </c>
      <c r="GL147">
        <v>-2.134652460378022E-10</v>
      </c>
      <c r="GM147">
        <v>0.1154050000000026</v>
      </c>
      <c r="GN147">
        <v>0</v>
      </c>
      <c r="GO147">
        <v>0</v>
      </c>
      <c r="GP147">
        <v>0</v>
      </c>
      <c r="GQ147">
        <v>5</v>
      </c>
      <c r="GR147">
        <v>2079</v>
      </c>
      <c r="GS147">
        <v>3</v>
      </c>
      <c r="GT147">
        <v>29</v>
      </c>
      <c r="GU147">
        <v>128</v>
      </c>
      <c r="GV147">
        <v>128</v>
      </c>
      <c r="GW147">
        <v>2.49268</v>
      </c>
      <c r="GX147">
        <v>2.5708000000000002</v>
      </c>
      <c r="GY147">
        <v>2.04834</v>
      </c>
      <c r="GZ147">
        <v>2.6037599999999999</v>
      </c>
      <c r="HA147">
        <v>2.1972700000000001</v>
      </c>
      <c r="HB147">
        <v>2.3120099999999999</v>
      </c>
      <c r="HC147">
        <v>41.953800000000001</v>
      </c>
      <c r="HD147">
        <v>14.280900000000001</v>
      </c>
      <c r="HE147">
        <v>18</v>
      </c>
      <c r="HF147">
        <v>629.59</v>
      </c>
      <c r="HG147">
        <v>719.59699999999998</v>
      </c>
      <c r="HH147">
        <v>31.0001</v>
      </c>
      <c r="HI147">
        <v>33.445700000000002</v>
      </c>
      <c r="HJ147">
        <v>29.999500000000001</v>
      </c>
      <c r="HK147">
        <v>33.447499999999998</v>
      </c>
      <c r="HL147">
        <v>33.455100000000002</v>
      </c>
      <c r="HM147">
        <v>49.893300000000004</v>
      </c>
      <c r="HN147">
        <v>24.744800000000001</v>
      </c>
      <c r="HO147">
        <v>34.525799999999997</v>
      </c>
      <c r="HP147">
        <v>31</v>
      </c>
      <c r="HQ147">
        <v>882.8</v>
      </c>
      <c r="HR147">
        <v>33.6021</v>
      </c>
      <c r="HS147">
        <v>99.318100000000001</v>
      </c>
      <c r="HT147">
        <v>98.403300000000002</v>
      </c>
    </row>
    <row r="148" spans="1:228" x14ac:dyDescent="0.2">
      <c r="A148">
        <v>133</v>
      </c>
      <c r="B148">
        <v>1669222994.5</v>
      </c>
      <c r="C148">
        <v>526.90000009536743</v>
      </c>
      <c r="D148" t="s">
        <v>624</v>
      </c>
      <c r="E148" t="s">
        <v>625</v>
      </c>
      <c r="F148">
        <v>4</v>
      </c>
      <c r="G148">
        <v>1669222992.1875</v>
      </c>
      <c r="H148">
        <f t="shared" si="68"/>
        <v>2.5087692186756194E-3</v>
      </c>
      <c r="I148">
        <f t="shared" si="69"/>
        <v>2.5087692186756194</v>
      </c>
      <c r="J148">
        <f t="shared" si="70"/>
        <v>22.063635815771978</v>
      </c>
      <c r="K148">
        <f t="shared" si="71"/>
        <v>854.39662500000009</v>
      </c>
      <c r="L148">
        <f t="shared" si="72"/>
        <v>596.70478710111126</v>
      </c>
      <c r="M148">
        <f t="shared" si="73"/>
        <v>60.331082949548303</v>
      </c>
      <c r="N148">
        <f t="shared" si="74"/>
        <v>86.385554077940668</v>
      </c>
      <c r="O148">
        <f t="shared" si="75"/>
        <v>0.15118989675031155</v>
      </c>
      <c r="P148">
        <f t="shared" si="76"/>
        <v>3.67747359112844</v>
      </c>
      <c r="Q148">
        <f t="shared" si="77"/>
        <v>0.14781971705474148</v>
      </c>
      <c r="R148">
        <f t="shared" si="78"/>
        <v>9.2683863363461905E-2</v>
      </c>
      <c r="S148">
        <f t="shared" si="79"/>
        <v>226.11748648535553</v>
      </c>
      <c r="T148">
        <f t="shared" si="80"/>
        <v>33.301026545652341</v>
      </c>
      <c r="U148">
        <f t="shared" si="81"/>
        <v>33.311174999999999</v>
      </c>
      <c r="V148">
        <f t="shared" si="82"/>
        <v>5.141114521336835</v>
      </c>
      <c r="W148">
        <f t="shared" si="83"/>
        <v>70.217617942517663</v>
      </c>
      <c r="X148">
        <f t="shared" si="84"/>
        <v>3.4984581420219087</v>
      </c>
      <c r="Y148">
        <f t="shared" si="85"/>
        <v>4.9823082077290861</v>
      </c>
      <c r="Z148">
        <f t="shared" si="86"/>
        <v>1.6426563793149263</v>
      </c>
      <c r="AA148">
        <f t="shared" si="87"/>
        <v>-110.63672254359481</v>
      </c>
      <c r="AB148">
        <f t="shared" si="88"/>
        <v>-110.73809856060026</v>
      </c>
      <c r="AC148">
        <f t="shared" si="89"/>
        <v>-6.8985714197370527</v>
      </c>
      <c r="AD148">
        <f t="shared" si="90"/>
        <v>-2.1559060385765889</v>
      </c>
      <c r="AE148">
        <f t="shared" si="91"/>
        <v>45.6393070896696</v>
      </c>
      <c r="AF148">
        <f t="shared" si="92"/>
        <v>2.5517157369727856</v>
      </c>
      <c r="AG148">
        <f t="shared" si="93"/>
        <v>22.063635815771978</v>
      </c>
      <c r="AH148">
        <v>904.56997655029113</v>
      </c>
      <c r="AI148">
        <v>888.14634545454544</v>
      </c>
      <c r="AJ148">
        <v>1.724946844155915</v>
      </c>
      <c r="AK148">
        <v>65.850952648887542</v>
      </c>
      <c r="AL148">
        <f t="shared" si="94"/>
        <v>2.5087692186756194</v>
      </c>
      <c r="AM148">
        <v>33.583571295285623</v>
      </c>
      <c r="AN148">
        <v>34.597453846153869</v>
      </c>
      <c r="AO148">
        <v>-1.4666923326005169E-3</v>
      </c>
      <c r="AP148">
        <v>87.460255813304641</v>
      </c>
      <c r="AQ148">
        <v>56</v>
      </c>
      <c r="AR148">
        <v>9</v>
      </c>
      <c r="AS148">
        <f t="shared" si="95"/>
        <v>1</v>
      </c>
      <c r="AT148">
        <f t="shared" si="96"/>
        <v>0</v>
      </c>
      <c r="AU148">
        <f t="shared" si="97"/>
        <v>47321.538029638978</v>
      </c>
      <c r="AV148">
        <f t="shared" si="98"/>
        <v>1200.0074999999999</v>
      </c>
      <c r="AW148">
        <f t="shared" si="99"/>
        <v>1025.9318385934484</v>
      </c>
      <c r="AX148">
        <f t="shared" si="100"/>
        <v>0.8549378554662771</v>
      </c>
      <c r="AY148">
        <f t="shared" si="101"/>
        <v>0.18843006104991472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1669222992.1875</v>
      </c>
      <c r="BF148">
        <v>854.39662500000009</v>
      </c>
      <c r="BG148">
        <v>874.26</v>
      </c>
      <c r="BH148">
        <v>34.601512499999998</v>
      </c>
      <c r="BI148">
        <v>33.578249999999997</v>
      </c>
      <c r="BJ148">
        <v>858.10699999999997</v>
      </c>
      <c r="BK148">
        <v>34.4861</v>
      </c>
      <c r="BL148">
        <v>650.00337500000001</v>
      </c>
      <c r="BM148">
        <v>101.00725</v>
      </c>
      <c r="BN148">
        <v>9.9837212499999994E-2</v>
      </c>
      <c r="BO148">
        <v>32.752624999999988</v>
      </c>
      <c r="BP148">
        <v>33.311174999999999</v>
      </c>
      <c r="BQ148">
        <v>999.9</v>
      </c>
      <c r="BR148">
        <v>0</v>
      </c>
      <c r="BS148">
        <v>0</v>
      </c>
      <c r="BT148">
        <v>9003.36</v>
      </c>
      <c r="BU148">
        <v>0</v>
      </c>
      <c r="BV148">
        <v>122.43899999999999</v>
      </c>
      <c r="BW148">
        <v>-19.863424999999999</v>
      </c>
      <c r="BX148">
        <v>885.01974999999993</v>
      </c>
      <c r="BY148">
        <v>904.63637500000004</v>
      </c>
      <c r="BZ148">
        <v>1.02325625</v>
      </c>
      <c r="CA148">
        <v>874.26</v>
      </c>
      <c r="CB148">
        <v>33.578249999999997</v>
      </c>
      <c r="CC148">
        <v>3.4950062499999999</v>
      </c>
      <c r="CD148">
        <v>3.3916512499999998</v>
      </c>
      <c r="CE148">
        <v>26.595512500000002</v>
      </c>
      <c r="CF148">
        <v>26.0869125</v>
      </c>
      <c r="CG148">
        <v>1200.0074999999999</v>
      </c>
      <c r="CH148">
        <v>0.49998799999999999</v>
      </c>
      <c r="CI148">
        <v>0.50001200000000001</v>
      </c>
      <c r="CJ148">
        <v>0</v>
      </c>
      <c r="CK148">
        <v>917.55587500000001</v>
      </c>
      <c r="CL148">
        <v>4.9990899999999998</v>
      </c>
      <c r="CM148">
        <v>10054.8375</v>
      </c>
      <c r="CN148">
        <v>9557.8712500000001</v>
      </c>
      <c r="CO148">
        <v>42.515500000000003</v>
      </c>
      <c r="CP148">
        <v>44.061999999999998</v>
      </c>
      <c r="CQ148">
        <v>43.257750000000001</v>
      </c>
      <c r="CR148">
        <v>43.155999999999999</v>
      </c>
      <c r="CS148">
        <v>43.827749999999988</v>
      </c>
      <c r="CT148">
        <v>597.49</v>
      </c>
      <c r="CU148">
        <v>597.51750000000004</v>
      </c>
      <c r="CV148">
        <v>0</v>
      </c>
      <c r="CW148">
        <v>1669223001.5999999</v>
      </c>
      <c r="CX148">
        <v>0</v>
      </c>
      <c r="CY148">
        <v>1669215309.0999999</v>
      </c>
      <c r="CZ148" t="s">
        <v>356</v>
      </c>
      <c r="DA148">
        <v>1669215309.0999999</v>
      </c>
      <c r="DB148">
        <v>1669215308.0999999</v>
      </c>
      <c r="DC148">
        <v>4</v>
      </c>
      <c r="DD148">
        <v>-3.3000000000000002E-2</v>
      </c>
      <c r="DE148">
        <v>-1.7000000000000001E-2</v>
      </c>
      <c r="DF148">
        <v>-3.2709999999999999</v>
      </c>
      <c r="DG148">
        <v>0.115</v>
      </c>
      <c r="DH148">
        <v>409</v>
      </c>
      <c r="DI148">
        <v>31</v>
      </c>
      <c r="DJ148">
        <v>0.59</v>
      </c>
      <c r="DK148">
        <v>0.22</v>
      </c>
      <c r="DL148">
        <v>-19.79435121951219</v>
      </c>
      <c r="DM148">
        <v>-0.62656097560979884</v>
      </c>
      <c r="DN148">
        <v>8.0082939086044413E-2</v>
      </c>
      <c r="DO148">
        <v>0</v>
      </c>
      <c r="DP148">
        <v>1.031504634146341</v>
      </c>
      <c r="DQ148">
        <v>-7.6001602787455089E-2</v>
      </c>
      <c r="DR148">
        <v>7.7479926897106441E-3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365</v>
      </c>
      <c r="EA148">
        <v>3.2964500000000001</v>
      </c>
      <c r="EB148">
        <v>2.62513</v>
      </c>
      <c r="EC148">
        <v>0.16900100000000001</v>
      </c>
      <c r="ED148">
        <v>0.16981499999999999</v>
      </c>
      <c r="EE148">
        <v>0.14083300000000001</v>
      </c>
      <c r="EF148">
        <v>0.136407</v>
      </c>
      <c r="EG148">
        <v>25177.4</v>
      </c>
      <c r="EH148">
        <v>25609</v>
      </c>
      <c r="EI148">
        <v>28192</v>
      </c>
      <c r="EJ148">
        <v>29695.4</v>
      </c>
      <c r="EK148">
        <v>33321.800000000003</v>
      </c>
      <c r="EL148">
        <v>35592.400000000001</v>
      </c>
      <c r="EM148">
        <v>39779.4</v>
      </c>
      <c r="EN148">
        <v>42428.5</v>
      </c>
      <c r="EO148">
        <v>2.1257299999999999</v>
      </c>
      <c r="EP148">
        <v>2.1501299999999999</v>
      </c>
      <c r="EQ148">
        <v>0.14308100000000001</v>
      </c>
      <c r="ER148">
        <v>0</v>
      </c>
      <c r="ES148">
        <v>30.987400000000001</v>
      </c>
      <c r="ET148">
        <v>999.9</v>
      </c>
      <c r="EU148">
        <v>61.2</v>
      </c>
      <c r="EV148">
        <v>38.700000000000003</v>
      </c>
      <c r="EW148">
        <v>41.893999999999998</v>
      </c>
      <c r="EX148">
        <v>57.210900000000002</v>
      </c>
      <c r="EY148">
        <v>-1.61459</v>
      </c>
      <c r="EZ148">
        <v>2</v>
      </c>
      <c r="FA148">
        <v>0.47714400000000001</v>
      </c>
      <c r="FB148">
        <v>0.224246</v>
      </c>
      <c r="FC148">
        <v>20.271899999999999</v>
      </c>
      <c r="FD148">
        <v>5.2183400000000004</v>
      </c>
      <c r="FE148">
        <v>12.004300000000001</v>
      </c>
      <c r="FF148">
        <v>4.9867499999999998</v>
      </c>
      <c r="FG148">
        <v>3.2845499999999999</v>
      </c>
      <c r="FH148">
        <v>9999</v>
      </c>
      <c r="FI148">
        <v>9999</v>
      </c>
      <c r="FJ148">
        <v>9999</v>
      </c>
      <c r="FK148">
        <v>999.9</v>
      </c>
      <c r="FL148">
        <v>1.86585</v>
      </c>
      <c r="FM148">
        <v>1.86219</v>
      </c>
      <c r="FN148">
        <v>1.86432</v>
      </c>
      <c r="FO148">
        <v>1.86036</v>
      </c>
      <c r="FP148">
        <v>1.86111</v>
      </c>
      <c r="FQ148">
        <v>1.8602000000000001</v>
      </c>
      <c r="FR148">
        <v>1.86188</v>
      </c>
      <c r="FS148">
        <v>1.85846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-3.714</v>
      </c>
      <c r="GH148">
        <v>0.1154</v>
      </c>
      <c r="GI148">
        <v>-2.7106589400944232</v>
      </c>
      <c r="GJ148">
        <v>-1.6100910332537859E-3</v>
      </c>
      <c r="GK148">
        <v>7.0186618486508772E-7</v>
      </c>
      <c r="GL148">
        <v>-2.134652460378022E-10</v>
      </c>
      <c r="GM148">
        <v>0.1154050000000026</v>
      </c>
      <c r="GN148">
        <v>0</v>
      </c>
      <c r="GO148">
        <v>0</v>
      </c>
      <c r="GP148">
        <v>0</v>
      </c>
      <c r="GQ148">
        <v>5</v>
      </c>
      <c r="GR148">
        <v>2079</v>
      </c>
      <c r="GS148">
        <v>3</v>
      </c>
      <c r="GT148">
        <v>29</v>
      </c>
      <c r="GU148">
        <v>128.1</v>
      </c>
      <c r="GV148">
        <v>128.1</v>
      </c>
      <c r="GW148">
        <v>2.50732</v>
      </c>
      <c r="GX148">
        <v>2.5634800000000002</v>
      </c>
      <c r="GY148">
        <v>2.04834</v>
      </c>
      <c r="GZ148">
        <v>2.6037599999999999</v>
      </c>
      <c r="HA148">
        <v>2.1972700000000001</v>
      </c>
      <c r="HB148">
        <v>2.33521</v>
      </c>
      <c r="HC148">
        <v>41.953800000000001</v>
      </c>
      <c r="HD148">
        <v>14.2896</v>
      </c>
      <c r="HE148">
        <v>18</v>
      </c>
      <c r="HF148">
        <v>629.45399999999995</v>
      </c>
      <c r="HG148">
        <v>719.572</v>
      </c>
      <c r="HH148">
        <v>31.0001</v>
      </c>
      <c r="HI148">
        <v>33.4405</v>
      </c>
      <c r="HJ148">
        <v>29.999600000000001</v>
      </c>
      <c r="HK148">
        <v>33.441499999999998</v>
      </c>
      <c r="HL148">
        <v>33.449100000000001</v>
      </c>
      <c r="HM148">
        <v>50.203699999999998</v>
      </c>
      <c r="HN148">
        <v>24.744800000000001</v>
      </c>
      <c r="HO148">
        <v>34.153599999999997</v>
      </c>
      <c r="HP148">
        <v>31</v>
      </c>
      <c r="HQ148">
        <v>889.47900000000004</v>
      </c>
      <c r="HR148">
        <v>33.6021</v>
      </c>
      <c r="HS148">
        <v>99.319100000000006</v>
      </c>
      <c r="HT148">
        <v>98.403800000000004</v>
      </c>
    </row>
    <row r="149" spans="1:228" x14ac:dyDescent="0.2">
      <c r="A149">
        <v>134</v>
      </c>
      <c r="B149">
        <v>1669222998.5</v>
      </c>
      <c r="C149">
        <v>530.90000009536743</v>
      </c>
      <c r="D149" t="s">
        <v>626</v>
      </c>
      <c r="E149" t="s">
        <v>627</v>
      </c>
      <c r="F149">
        <v>4</v>
      </c>
      <c r="G149">
        <v>1669222996.5</v>
      </c>
      <c r="H149">
        <f t="shared" si="68"/>
        <v>2.50174454102368E-3</v>
      </c>
      <c r="I149">
        <f t="shared" si="69"/>
        <v>2.50174454102368</v>
      </c>
      <c r="J149">
        <f t="shared" si="70"/>
        <v>22.4584430549247</v>
      </c>
      <c r="K149">
        <f t="shared" si="71"/>
        <v>861.54471428571435</v>
      </c>
      <c r="L149">
        <f t="shared" si="72"/>
        <v>598.8300439752046</v>
      </c>
      <c r="M149">
        <f t="shared" si="73"/>
        <v>60.545693848479466</v>
      </c>
      <c r="N149">
        <f t="shared" si="74"/>
        <v>87.1078915173442</v>
      </c>
      <c r="O149">
        <f t="shared" si="75"/>
        <v>0.15078914529921045</v>
      </c>
      <c r="P149">
        <f t="shared" si="76"/>
        <v>3.6702270801170025</v>
      </c>
      <c r="Q149">
        <f t="shared" si="77"/>
        <v>0.14743013441129252</v>
      </c>
      <c r="R149">
        <f t="shared" si="78"/>
        <v>9.2439395622198731E-2</v>
      </c>
      <c r="S149">
        <f t="shared" si="79"/>
        <v>226.11629109205128</v>
      </c>
      <c r="T149">
        <f t="shared" si="80"/>
        <v>33.302817840165979</v>
      </c>
      <c r="U149">
        <f t="shared" si="81"/>
        <v>33.305142857142847</v>
      </c>
      <c r="V149">
        <f t="shared" si="82"/>
        <v>5.1393762255766502</v>
      </c>
      <c r="W149">
        <f t="shared" si="83"/>
        <v>70.190521725219853</v>
      </c>
      <c r="X149">
        <f t="shared" si="84"/>
        <v>3.4969710344202722</v>
      </c>
      <c r="Y149">
        <f t="shared" si="85"/>
        <v>4.9821128956843053</v>
      </c>
      <c r="Z149">
        <f t="shared" si="86"/>
        <v>1.642405191156378</v>
      </c>
      <c r="AA149">
        <f t="shared" si="87"/>
        <v>-110.32693425914429</v>
      </c>
      <c r="AB149">
        <f t="shared" si="88"/>
        <v>-109.4641136963259</v>
      </c>
      <c r="AC149">
        <f t="shared" si="89"/>
        <v>-6.8324453278859538</v>
      </c>
      <c r="AD149">
        <f t="shared" si="90"/>
        <v>-0.50720219130485589</v>
      </c>
      <c r="AE149">
        <f t="shared" si="91"/>
        <v>45.841158334698136</v>
      </c>
      <c r="AF149">
        <f t="shared" si="92"/>
        <v>2.5889433716099717</v>
      </c>
      <c r="AG149">
        <f t="shared" si="93"/>
        <v>22.4584430549247</v>
      </c>
      <c r="AH149">
        <v>911.50386543488878</v>
      </c>
      <c r="AI149">
        <v>894.97369090909069</v>
      </c>
      <c r="AJ149">
        <v>1.709415648085111</v>
      </c>
      <c r="AK149">
        <v>65.850952648887542</v>
      </c>
      <c r="AL149">
        <f t="shared" si="94"/>
        <v>2.50174454102368</v>
      </c>
      <c r="AM149">
        <v>33.573510856735581</v>
      </c>
      <c r="AN149">
        <v>34.579929670329697</v>
      </c>
      <c r="AO149">
        <v>-5.9755783644127917E-4</v>
      </c>
      <c r="AP149">
        <v>87.460255813304641</v>
      </c>
      <c r="AQ149">
        <v>57</v>
      </c>
      <c r="AR149">
        <v>9</v>
      </c>
      <c r="AS149">
        <f t="shared" si="95"/>
        <v>1</v>
      </c>
      <c r="AT149">
        <f t="shared" si="96"/>
        <v>0</v>
      </c>
      <c r="AU149">
        <f t="shared" si="97"/>
        <v>47192.056225331769</v>
      </c>
      <c r="AV149">
        <f t="shared" si="98"/>
        <v>1200.004285714286</v>
      </c>
      <c r="AW149">
        <f t="shared" si="99"/>
        <v>1025.9287850217886</v>
      </c>
      <c r="AX149">
        <f t="shared" si="100"/>
        <v>0.85493760083624915</v>
      </c>
      <c r="AY149">
        <f t="shared" si="101"/>
        <v>0.18842956961396073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1669222996.5</v>
      </c>
      <c r="BF149">
        <v>861.54471428571435</v>
      </c>
      <c r="BG149">
        <v>881.51242857142859</v>
      </c>
      <c r="BH149">
        <v>34.586957142857138</v>
      </c>
      <c r="BI149">
        <v>33.548771428571428</v>
      </c>
      <c r="BJ149">
        <v>865.26142857142872</v>
      </c>
      <c r="BK149">
        <v>34.471557142857137</v>
      </c>
      <c r="BL149">
        <v>650.01657142857141</v>
      </c>
      <c r="BM149">
        <v>101.00657142857141</v>
      </c>
      <c r="BN149">
        <v>0.1000688571428572</v>
      </c>
      <c r="BO149">
        <v>32.751928571428579</v>
      </c>
      <c r="BP149">
        <v>33.305142857142847</v>
      </c>
      <c r="BQ149">
        <v>999.89999999999986</v>
      </c>
      <c r="BR149">
        <v>0</v>
      </c>
      <c r="BS149">
        <v>0</v>
      </c>
      <c r="BT149">
        <v>8978.3928571428569</v>
      </c>
      <c r="BU149">
        <v>0</v>
      </c>
      <c r="BV149">
        <v>122.2088571428571</v>
      </c>
      <c r="BW149">
        <v>-19.967557142857139</v>
      </c>
      <c r="BX149">
        <v>892.4105714285713</v>
      </c>
      <c r="BY149">
        <v>912.11257142857153</v>
      </c>
      <c r="BZ149">
        <v>1.0382171428571429</v>
      </c>
      <c r="CA149">
        <v>881.51242857142859</v>
      </c>
      <c r="CB149">
        <v>33.548771428571428</v>
      </c>
      <c r="CC149">
        <v>3.4935071428571431</v>
      </c>
      <c r="CD149">
        <v>3.3886414285714279</v>
      </c>
      <c r="CE149">
        <v>26.588200000000001</v>
      </c>
      <c r="CF149">
        <v>26.07188571428571</v>
      </c>
      <c r="CG149">
        <v>1200.004285714286</v>
      </c>
      <c r="CH149">
        <v>0.49999685714285719</v>
      </c>
      <c r="CI149">
        <v>0.50000314285714276</v>
      </c>
      <c r="CJ149">
        <v>0</v>
      </c>
      <c r="CK149">
        <v>918.58857142857153</v>
      </c>
      <c r="CL149">
        <v>4.9990899999999998</v>
      </c>
      <c r="CM149">
        <v>10063.71428571429</v>
      </c>
      <c r="CN149">
        <v>9557.862857142858</v>
      </c>
      <c r="CO149">
        <v>42.5</v>
      </c>
      <c r="CP149">
        <v>44.044285714285706</v>
      </c>
      <c r="CQ149">
        <v>43.25</v>
      </c>
      <c r="CR149">
        <v>43.151571428571437</v>
      </c>
      <c r="CS149">
        <v>43.875</v>
      </c>
      <c r="CT149">
        <v>597.49857142857138</v>
      </c>
      <c r="CU149">
        <v>597.50571428571425</v>
      </c>
      <c r="CV149">
        <v>0</v>
      </c>
      <c r="CW149">
        <v>1669223005.2</v>
      </c>
      <c r="CX149">
        <v>0</v>
      </c>
      <c r="CY149">
        <v>1669215309.0999999</v>
      </c>
      <c r="CZ149" t="s">
        <v>356</v>
      </c>
      <c r="DA149">
        <v>1669215309.0999999</v>
      </c>
      <c r="DB149">
        <v>1669215308.0999999</v>
      </c>
      <c r="DC149">
        <v>4</v>
      </c>
      <c r="DD149">
        <v>-3.3000000000000002E-2</v>
      </c>
      <c r="DE149">
        <v>-1.7000000000000001E-2</v>
      </c>
      <c r="DF149">
        <v>-3.2709999999999999</v>
      </c>
      <c r="DG149">
        <v>0.115</v>
      </c>
      <c r="DH149">
        <v>409</v>
      </c>
      <c r="DI149">
        <v>31</v>
      </c>
      <c r="DJ149">
        <v>0.59</v>
      </c>
      <c r="DK149">
        <v>0.22</v>
      </c>
      <c r="DL149">
        <v>-19.82556341463415</v>
      </c>
      <c r="DM149">
        <v>-0.76885923344949392</v>
      </c>
      <c r="DN149">
        <v>8.972705428836443E-2</v>
      </c>
      <c r="DO149">
        <v>0</v>
      </c>
      <c r="DP149">
        <v>1.028996341463414</v>
      </c>
      <c r="DQ149">
        <v>-3.2026620209058353E-2</v>
      </c>
      <c r="DR149">
        <v>6.2541314173785801E-3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365</v>
      </c>
      <c r="EA149">
        <v>3.2963300000000002</v>
      </c>
      <c r="EB149">
        <v>2.6251899999999999</v>
      </c>
      <c r="EC149">
        <v>0.16985700000000001</v>
      </c>
      <c r="ED149">
        <v>0.170677</v>
      </c>
      <c r="EE149">
        <v>0.14078399999999999</v>
      </c>
      <c r="EF149">
        <v>0.13627</v>
      </c>
      <c r="EG149">
        <v>25151.599999999999</v>
      </c>
      <c r="EH149">
        <v>25582.3</v>
      </c>
      <c r="EI149">
        <v>28192.2</v>
      </c>
      <c r="EJ149">
        <v>29695.3</v>
      </c>
      <c r="EK149">
        <v>33323.699999999997</v>
      </c>
      <c r="EL149">
        <v>35598</v>
      </c>
      <c r="EM149">
        <v>39779.199999999997</v>
      </c>
      <c r="EN149">
        <v>42428.4</v>
      </c>
      <c r="EO149">
        <v>2.1252499999999999</v>
      </c>
      <c r="EP149">
        <v>2.1503299999999999</v>
      </c>
      <c r="EQ149">
        <v>0.14325599999999999</v>
      </c>
      <c r="ER149">
        <v>0</v>
      </c>
      <c r="ES149">
        <v>30.981300000000001</v>
      </c>
      <c r="ET149">
        <v>999.9</v>
      </c>
      <c r="EU149">
        <v>61.2</v>
      </c>
      <c r="EV149">
        <v>38.700000000000003</v>
      </c>
      <c r="EW149">
        <v>41.891500000000001</v>
      </c>
      <c r="EX149">
        <v>57.360900000000001</v>
      </c>
      <c r="EY149">
        <v>-1.54647</v>
      </c>
      <c r="EZ149">
        <v>2</v>
      </c>
      <c r="FA149">
        <v>0.47667900000000002</v>
      </c>
      <c r="FB149">
        <v>0.22372</v>
      </c>
      <c r="FC149">
        <v>20.271999999999998</v>
      </c>
      <c r="FD149">
        <v>5.2193899999999998</v>
      </c>
      <c r="FE149">
        <v>12.004300000000001</v>
      </c>
      <c r="FF149">
        <v>4.9869000000000003</v>
      </c>
      <c r="FG149">
        <v>3.2846500000000001</v>
      </c>
      <c r="FH149">
        <v>9999</v>
      </c>
      <c r="FI149">
        <v>9999</v>
      </c>
      <c r="FJ149">
        <v>9999</v>
      </c>
      <c r="FK149">
        <v>999.9</v>
      </c>
      <c r="FL149">
        <v>1.8658600000000001</v>
      </c>
      <c r="FM149">
        <v>1.8622099999999999</v>
      </c>
      <c r="FN149">
        <v>1.86432</v>
      </c>
      <c r="FO149">
        <v>1.86036</v>
      </c>
      <c r="FP149">
        <v>1.86111</v>
      </c>
      <c r="FQ149">
        <v>1.8602000000000001</v>
      </c>
      <c r="FR149">
        <v>1.86188</v>
      </c>
      <c r="FS149">
        <v>1.8584400000000001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-3.7189999999999999</v>
      </c>
      <c r="GH149">
        <v>0.1154</v>
      </c>
      <c r="GI149">
        <v>-2.7106589400944232</v>
      </c>
      <c r="GJ149">
        <v>-1.6100910332537859E-3</v>
      </c>
      <c r="GK149">
        <v>7.0186618486508772E-7</v>
      </c>
      <c r="GL149">
        <v>-2.134652460378022E-10</v>
      </c>
      <c r="GM149">
        <v>0.1154050000000026</v>
      </c>
      <c r="GN149">
        <v>0</v>
      </c>
      <c r="GO149">
        <v>0</v>
      </c>
      <c r="GP149">
        <v>0</v>
      </c>
      <c r="GQ149">
        <v>5</v>
      </c>
      <c r="GR149">
        <v>2079</v>
      </c>
      <c r="GS149">
        <v>3</v>
      </c>
      <c r="GT149">
        <v>29</v>
      </c>
      <c r="GU149">
        <v>128.19999999999999</v>
      </c>
      <c r="GV149">
        <v>128.19999999999999</v>
      </c>
      <c r="GW149">
        <v>2.52441</v>
      </c>
      <c r="GX149">
        <v>2.5695800000000002</v>
      </c>
      <c r="GY149">
        <v>2.04834</v>
      </c>
      <c r="GZ149">
        <v>2.6025399999999999</v>
      </c>
      <c r="HA149">
        <v>2.1972700000000001</v>
      </c>
      <c r="HB149">
        <v>2.2888199999999999</v>
      </c>
      <c r="HC149">
        <v>41.953800000000001</v>
      </c>
      <c r="HD149">
        <v>14.2896</v>
      </c>
      <c r="HE149">
        <v>18</v>
      </c>
      <c r="HF149">
        <v>629.03</v>
      </c>
      <c r="HG149">
        <v>719.68799999999999</v>
      </c>
      <c r="HH149">
        <v>31</v>
      </c>
      <c r="HI149">
        <v>33.433799999999998</v>
      </c>
      <c r="HJ149">
        <v>29.999500000000001</v>
      </c>
      <c r="HK149">
        <v>33.435499999999998</v>
      </c>
      <c r="HL149">
        <v>33.443100000000001</v>
      </c>
      <c r="HM149">
        <v>50.509</v>
      </c>
      <c r="HN149">
        <v>24.744800000000001</v>
      </c>
      <c r="HO149">
        <v>34.153599999999997</v>
      </c>
      <c r="HP149">
        <v>31</v>
      </c>
      <c r="HQ149">
        <v>896.15800000000002</v>
      </c>
      <c r="HR149">
        <v>33.614100000000001</v>
      </c>
      <c r="HS149">
        <v>99.319199999999995</v>
      </c>
      <c r="HT149">
        <v>98.403599999999997</v>
      </c>
    </row>
    <row r="150" spans="1:228" x14ac:dyDescent="0.2">
      <c r="A150">
        <v>135</v>
      </c>
      <c r="B150">
        <v>1669223002.5</v>
      </c>
      <c r="C150">
        <v>534.90000009536743</v>
      </c>
      <c r="D150" t="s">
        <v>628</v>
      </c>
      <c r="E150" t="s">
        <v>629</v>
      </c>
      <c r="F150">
        <v>4</v>
      </c>
      <c r="G150">
        <v>1669223000.1875</v>
      </c>
      <c r="H150">
        <f t="shared" si="68"/>
        <v>2.5514045924898078E-3</v>
      </c>
      <c r="I150">
        <f t="shared" si="69"/>
        <v>2.5514045924898077</v>
      </c>
      <c r="J150">
        <f t="shared" si="70"/>
        <v>22.250065465831874</v>
      </c>
      <c r="K150">
        <f t="shared" si="71"/>
        <v>867.69824999999992</v>
      </c>
      <c r="L150">
        <f t="shared" si="72"/>
        <v>611.44177828554518</v>
      </c>
      <c r="M150">
        <f t="shared" si="73"/>
        <v>61.819324174186121</v>
      </c>
      <c r="N150">
        <f t="shared" si="74"/>
        <v>87.727926528883188</v>
      </c>
      <c r="O150">
        <f t="shared" si="75"/>
        <v>0.15370507197760283</v>
      </c>
      <c r="P150">
        <f t="shared" si="76"/>
        <v>3.6675544336341033</v>
      </c>
      <c r="Q150">
        <f t="shared" si="77"/>
        <v>0.15021403249531098</v>
      </c>
      <c r="R150">
        <f t="shared" si="78"/>
        <v>9.4190822323032858E-2</v>
      </c>
      <c r="S150">
        <f t="shared" si="79"/>
        <v>226.11741598458764</v>
      </c>
      <c r="T150">
        <f t="shared" si="80"/>
        <v>33.289946894564331</v>
      </c>
      <c r="U150">
        <f t="shared" si="81"/>
        <v>33.302712499999998</v>
      </c>
      <c r="V150">
        <f t="shared" si="82"/>
        <v>5.1386760087741319</v>
      </c>
      <c r="W150">
        <f t="shared" si="83"/>
        <v>70.156672903608737</v>
      </c>
      <c r="X150">
        <f t="shared" si="84"/>
        <v>3.4947281659561331</v>
      </c>
      <c r="Y150">
        <f t="shared" si="85"/>
        <v>4.9813196967844959</v>
      </c>
      <c r="Z150">
        <f t="shared" si="86"/>
        <v>1.6439478428179988</v>
      </c>
      <c r="AA150">
        <f t="shared" si="87"/>
        <v>-112.51694252880053</v>
      </c>
      <c r="AB150">
        <f t="shared" si="88"/>
        <v>-109.46313930993168</v>
      </c>
      <c r="AC150">
        <f t="shared" si="89"/>
        <v>-6.8371872187535141</v>
      </c>
      <c r="AD150">
        <f t="shared" si="90"/>
        <v>-2.6998530728980796</v>
      </c>
      <c r="AE150">
        <f t="shared" si="91"/>
        <v>45.986890554934938</v>
      </c>
      <c r="AF150">
        <f t="shared" si="92"/>
        <v>2.6325708139833441</v>
      </c>
      <c r="AG150">
        <f t="shared" si="93"/>
        <v>22.250065465831874</v>
      </c>
      <c r="AH150">
        <v>918.48759904547887</v>
      </c>
      <c r="AI150">
        <v>901.91987878787847</v>
      </c>
      <c r="AJ150">
        <v>1.7406060494190649</v>
      </c>
      <c r="AK150">
        <v>65.850952648887542</v>
      </c>
      <c r="AL150">
        <f t="shared" si="94"/>
        <v>2.5514045924898077</v>
      </c>
      <c r="AM150">
        <v>33.525765405161962</v>
      </c>
      <c r="AN150">
        <v>34.553152747252753</v>
      </c>
      <c r="AO150">
        <v>-7.6524862547808009E-4</v>
      </c>
      <c r="AP150">
        <v>87.460255813304641</v>
      </c>
      <c r="AQ150">
        <v>57</v>
      </c>
      <c r="AR150">
        <v>9</v>
      </c>
      <c r="AS150">
        <f t="shared" si="95"/>
        <v>1</v>
      </c>
      <c r="AT150">
        <f t="shared" si="96"/>
        <v>0</v>
      </c>
      <c r="AU150">
        <f t="shared" si="97"/>
        <v>47144.693808676719</v>
      </c>
      <c r="AV150">
        <f t="shared" si="98"/>
        <v>1200.0125</v>
      </c>
      <c r="AW150">
        <f t="shared" si="99"/>
        <v>1025.9355885930506</v>
      </c>
      <c r="AX150">
        <f t="shared" si="100"/>
        <v>0.85493741822943559</v>
      </c>
      <c r="AY150">
        <f t="shared" si="101"/>
        <v>0.18842921718281069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1669223000.1875</v>
      </c>
      <c r="BF150">
        <v>867.69824999999992</v>
      </c>
      <c r="BG150">
        <v>887.75137499999994</v>
      </c>
      <c r="BH150">
        <v>34.5656125</v>
      </c>
      <c r="BI150">
        <v>33.509774999999998</v>
      </c>
      <c r="BJ150">
        <v>871.4202499999999</v>
      </c>
      <c r="BK150">
        <v>34.450212499999999</v>
      </c>
      <c r="BL150">
        <v>649.93437500000005</v>
      </c>
      <c r="BM150">
        <v>101.00425</v>
      </c>
      <c r="BN150">
        <v>9.9937462499999991E-2</v>
      </c>
      <c r="BO150">
        <v>32.749099999999999</v>
      </c>
      <c r="BP150">
        <v>33.302712499999998</v>
      </c>
      <c r="BQ150">
        <v>999.9</v>
      </c>
      <c r="BR150">
        <v>0</v>
      </c>
      <c r="BS150">
        <v>0</v>
      </c>
      <c r="BT150">
        <v>8969.375</v>
      </c>
      <c r="BU150">
        <v>0</v>
      </c>
      <c r="BV150">
        <v>123.14987499999999</v>
      </c>
      <c r="BW150">
        <v>-20.053137499999998</v>
      </c>
      <c r="BX150">
        <v>898.7645</v>
      </c>
      <c r="BY150">
        <v>918.53099999999995</v>
      </c>
      <c r="BZ150">
        <v>1.0558412500000001</v>
      </c>
      <c r="CA150">
        <v>887.75137499999994</v>
      </c>
      <c r="CB150">
        <v>33.509774999999998</v>
      </c>
      <c r="CC150">
        <v>3.4912800000000002</v>
      </c>
      <c r="CD150">
        <v>3.3846362499999998</v>
      </c>
      <c r="CE150">
        <v>26.5773875</v>
      </c>
      <c r="CF150">
        <v>26.0519</v>
      </c>
      <c r="CG150">
        <v>1200.0125</v>
      </c>
      <c r="CH150">
        <v>0.50000100000000003</v>
      </c>
      <c r="CI150">
        <v>0.49999900000000003</v>
      </c>
      <c r="CJ150">
        <v>0</v>
      </c>
      <c r="CK150">
        <v>919.349875</v>
      </c>
      <c r="CL150">
        <v>4.9990899999999998</v>
      </c>
      <c r="CM150">
        <v>10071.4375</v>
      </c>
      <c r="CN150">
        <v>9557.9612500000003</v>
      </c>
      <c r="CO150">
        <v>42.5</v>
      </c>
      <c r="CP150">
        <v>44.061999999999998</v>
      </c>
      <c r="CQ150">
        <v>43.257750000000001</v>
      </c>
      <c r="CR150">
        <v>43.148249999999997</v>
      </c>
      <c r="CS150">
        <v>43.843499999999999</v>
      </c>
      <c r="CT150">
        <v>597.51</v>
      </c>
      <c r="CU150">
        <v>597.50250000000005</v>
      </c>
      <c r="CV150">
        <v>0</v>
      </c>
      <c r="CW150">
        <v>1669223009.4000001</v>
      </c>
      <c r="CX150">
        <v>0</v>
      </c>
      <c r="CY150">
        <v>1669215309.0999999</v>
      </c>
      <c r="CZ150" t="s">
        <v>356</v>
      </c>
      <c r="DA150">
        <v>1669215309.0999999</v>
      </c>
      <c r="DB150">
        <v>1669215308.0999999</v>
      </c>
      <c r="DC150">
        <v>4</v>
      </c>
      <c r="DD150">
        <v>-3.3000000000000002E-2</v>
      </c>
      <c r="DE150">
        <v>-1.7000000000000001E-2</v>
      </c>
      <c r="DF150">
        <v>-3.2709999999999999</v>
      </c>
      <c r="DG150">
        <v>0.115</v>
      </c>
      <c r="DH150">
        <v>409</v>
      </c>
      <c r="DI150">
        <v>31</v>
      </c>
      <c r="DJ150">
        <v>0.59</v>
      </c>
      <c r="DK150">
        <v>0.22</v>
      </c>
      <c r="DL150">
        <v>-19.89879512195122</v>
      </c>
      <c r="DM150">
        <v>-0.81372961672476429</v>
      </c>
      <c r="DN150">
        <v>9.5205203155667745E-2</v>
      </c>
      <c r="DO150">
        <v>0</v>
      </c>
      <c r="DP150">
        <v>1.0323726829268289</v>
      </c>
      <c r="DQ150">
        <v>7.9214216027876497E-2</v>
      </c>
      <c r="DR150">
        <v>1.2209633945970161E-2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365</v>
      </c>
      <c r="EA150">
        <v>3.2961200000000002</v>
      </c>
      <c r="EB150">
        <v>2.6248399999999998</v>
      </c>
      <c r="EC150">
        <v>0.170714</v>
      </c>
      <c r="ED150">
        <v>0.171519</v>
      </c>
      <c r="EE150">
        <v>0.14071400000000001</v>
      </c>
      <c r="EF150">
        <v>0.13620699999999999</v>
      </c>
      <c r="EG150">
        <v>25125.8</v>
      </c>
      <c r="EH150">
        <v>25556.5</v>
      </c>
      <c r="EI150">
        <v>28192.5</v>
      </c>
      <c r="EJ150">
        <v>29695.5</v>
      </c>
      <c r="EK150">
        <v>33327.1</v>
      </c>
      <c r="EL150">
        <v>35600.800000000003</v>
      </c>
      <c r="EM150">
        <v>39780</v>
      </c>
      <c r="EN150">
        <v>42428.5</v>
      </c>
      <c r="EO150">
        <v>2.1252</v>
      </c>
      <c r="EP150">
        <v>2.1503999999999999</v>
      </c>
      <c r="EQ150">
        <v>0.143263</v>
      </c>
      <c r="ER150">
        <v>0</v>
      </c>
      <c r="ES150">
        <v>30.971399999999999</v>
      </c>
      <c r="ET150">
        <v>999.9</v>
      </c>
      <c r="EU150">
        <v>61.1</v>
      </c>
      <c r="EV150">
        <v>38.700000000000003</v>
      </c>
      <c r="EW150">
        <v>41.821899999999999</v>
      </c>
      <c r="EX150">
        <v>57.270899999999997</v>
      </c>
      <c r="EY150">
        <v>-1.3942300000000001</v>
      </c>
      <c r="EZ150">
        <v>2</v>
      </c>
      <c r="FA150">
        <v>0.47609000000000001</v>
      </c>
      <c r="FB150">
        <v>0.22203200000000001</v>
      </c>
      <c r="FC150">
        <v>20.271899999999999</v>
      </c>
      <c r="FD150">
        <v>5.2198399999999996</v>
      </c>
      <c r="FE150">
        <v>12.004</v>
      </c>
      <c r="FF150">
        <v>4.9867499999999998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1.86585</v>
      </c>
      <c r="FM150">
        <v>1.86219</v>
      </c>
      <c r="FN150">
        <v>1.86432</v>
      </c>
      <c r="FO150">
        <v>1.86036</v>
      </c>
      <c r="FP150">
        <v>1.86111</v>
      </c>
      <c r="FQ150">
        <v>1.8602000000000001</v>
      </c>
      <c r="FR150">
        <v>1.86188</v>
      </c>
      <c r="FS150">
        <v>1.8584799999999999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-3.726</v>
      </c>
      <c r="GH150">
        <v>0.1154</v>
      </c>
      <c r="GI150">
        <v>-2.7106589400944232</v>
      </c>
      <c r="GJ150">
        <v>-1.6100910332537859E-3</v>
      </c>
      <c r="GK150">
        <v>7.0186618486508772E-7</v>
      </c>
      <c r="GL150">
        <v>-2.134652460378022E-10</v>
      </c>
      <c r="GM150">
        <v>0.1154050000000026</v>
      </c>
      <c r="GN150">
        <v>0</v>
      </c>
      <c r="GO150">
        <v>0</v>
      </c>
      <c r="GP150">
        <v>0</v>
      </c>
      <c r="GQ150">
        <v>5</v>
      </c>
      <c r="GR150">
        <v>2079</v>
      </c>
      <c r="GS150">
        <v>3</v>
      </c>
      <c r="GT150">
        <v>29</v>
      </c>
      <c r="GU150">
        <v>128.19999999999999</v>
      </c>
      <c r="GV150">
        <v>128.19999999999999</v>
      </c>
      <c r="GW150">
        <v>2.5390600000000001</v>
      </c>
      <c r="GX150">
        <v>2.5708000000000002</v>
      </c>
      <c r="GY150">
        <v>2.04834</v>
      </c>
      <c r="GZ150">
        <v>2.6037599999999999</v>
      </c>
      <c r="HA150">
        <v>2.1972700000000001</v>
      </c>
      <c r="HB150">
        <v>2.2766099999999998</v>
      </c>
      <c r="HC150">
        <v>41.927500000000002</v>
      </c>
      <c r="HD150">
        <v>14.280900000000001</v>
      </c>
      <c r="HE150">
        <v>18</v>
      </c>
      <c r="HF150">
        <v>628.93299999999999</v>
      </c>
      <c r="HG150">
        <v>719.68700000000001</v>
      </c>
      <c r="HH150">
        <v>30.9998</v>
      </c>
      <c r="HI150">
        <v>33.427799999999998</v>
      </c>
      <c r="HJ150">
        <v>29.999400000000001</v>
      </c>
      <c r="HK150">
        <v>33.429600000000001</v>
      </c>
      <c r="HL150">
        <v>33.437199999999997</v>
      </c>
      <c r="HM150">
        <v>50.814900000000002</v>
      </c>
      <c r="HN150">
        <v>24.744800000000001</v>
      </c>
      <c r="HO150">
        <v>34.153599999999997</v>
      </c>
      <c r="HP150">
        <v>31</v>
      </c>
      <c r="HQ150">
        <v>902.83699999999999</v>
      </c>
      <c r="HR150">
        <v>33.635399999999997</v>
      </c>
      <c r="HS150">
        <v>99.320599999999999</v>
      </c>
      <c r="HT150">
        <v>98.403999999999996</v>
      </c>
    </row>
    <row r="151" spans="1:228" x14ac:dyDescent="0.2">
      <c r="A151">
        <v>136</v>
      </c>
      <c r="B151">
        <v>1669223006.5</v>
      </c>
      <c r="C151">
        <v>538.90000009536743</v>
      </c>
      <c r="D151" t="s">
        <v>630</v>
      </c>
      <c r="E151" t="s">
        <v>631</v>
      </c>
      <c r="F151">
        <v>4</v>
      </c>
      <c r="G151">
        <v>1669223004.5</v>
      </c>
      <c r="H151">
        <f t="shared" si="68"/>
        <v>2.4823459791664497E-3</v>
      </c>
      <c r="I151">
        <f t="shared" si="69"/>
        <v>2.4823459791664497</v>
      </c>
      <c r="J151">
        <f t="shared" si="70"/>
        <v>22.320949557856494</v>
      </c>
      <c r="K151">
        <f t="shared" si="71"/>
        <v>874.92757142857147</v>
      </c>
      <c r="L151">
        <f t="shared" si="72"/>
        <v>611.16224465378161</v>
      </c>
      <c r="M151">
        <f t="shared" si="73"/>
        <v>61.790571779811664</v>
      </c>
      <c r="N151">
        <f t="shared" si="74"/>
        <v>88.458139188750579</v>
      </c>
      <c r="O151">
        <f t="shared" si="75"/>
        <v>0.14941478845818615</v>
      </c>
      <c r="P151">
        <f t="shared" si="76"/>
        <v>3.6795391636600758</v>
      </c>
      <c r="Q151">
        <f t="shared" si="77"/>
        <v>0.14612415818241348</v>
      </c>
      <c r="R151">
        <f t="shared" si="78"/>
        <v>9.1617212895862263E-2</v>
      </c>
      <c r="S151">
        <f t="shared" si="79"/>
        <v>226.11960823415774</v>
      </c>
      <c r="T151">
        <f t="shared" si="80"/>
        <v>33.295527353174961</v>
      </c>
      <c r="U151">
        <f t="shared" si="81"/>
        <v>33.294199999999996</v>
      </c>
      <c r="V151">
        <f t="shared" si="82"/>
        <v>5.1362241036416094</v>
      </c>
      <c r="W151">
        <f t="shared" si="83"/>
        <v>70.129937347675863</v>
      </c>
      <c r="X151">
        <f t="shared" si="84"/>
        <v>3.4919751539511492</v>
      </c>
      <c r="Y151">
        <f t="shared" si="85"/>
        <v>4.9792931321745648</v>
      </c>
      <c r="Z151">
        <f t="shared" si="86"/>
        <v>1.6442489496904602</v>
      </c>
      <c r="AA151">
        <f t="shared" si="87"/>
        <v>-109.47145768124044</v>
      </c>
      <c r="AB151">
        <f t="shared" si="88"/>
        <v>-109.56614524245056</v>
      </c>
      <c r="AC151">
        <f t="shared" si="89"/>
        <v>-6.8208042161933031</v>
      </c>
      <c r="AD151">
        <f t="shared" si="90"/>
        <v>0.26120109427344573</v>
      </c>
      <c r="AE151">
        <f t="shared" si="91"/>
        <v>45.836449153746003</v>
      </c>
      <c r="AF151">
        <f t="shared" si="92"/>
        <v>2.5993527285345386</v>
      </c>
      <c r="AG151">
        <f t="shared" si="93"/>
        <v>22.320949557856494</v>
      </c>
      <c r="AH151">
        <v>925.33618636599715</v>
      </c>
      <c r="AI151">
        <v>908.80922424242362</v>
      </c>
      <c r="AJ151">
        <v>1.722177978157164</v>
      </c>
      <c r="AK151">
        <v>65.850952648887542</v>
      </c>
      <c r="AL151">
        <f t="shared" si="94"/>
        <v>2.4823459791664497</v>
      </c>
      <c r="AM151">
        <v>33.500849983563789</v>
      </c>
      <c r="AN151">
        <v>34.52912747252747</v>
      </c>
      <c r="AO151">
        <v>-6.0755827681167876E-3</v>
      </c>
      <c r="AP151">
        <v>87.460255813304641</v>
      </c>
      <c r="AQ151">
        <v>58</v>
      </c>
      <c r="AR151">
        <v>9</v>
      </c>
      <c r="AS151">
        <f t="shared" si="95"/>
        <v>1</v>
      </c>
      <c r="AT151">
        <f t="shared" si="96"/>
        <v>0</v>
      </c>
      <c r="AU151">
        <f t="shared" si="97"/>
        <v>47360.123845897469</v>
      </c>
      <c r="AV151">
        <f t="shared" si="98"/>
        <v>1200.027142857143</v>
      </c>
      <c r="AW151">
        <f t="shared" si="99"/>
        <v>1025.947813592828</v>
      </c>
      <c r="AX151">
        <f t="shared" si="100"/>
        <v>0.85493717346271869</v>
      </c>
      <c r="AY151">
        <f t="shared" si="101"/>
        <v>0.18842874478304705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1669223004.5</v>
      </c>
      <c r="BF151">
        <v>874.92757142857147</v>
      </c>
      <c r="BG151">
        <v>894.91757142857125</v>
      </c>
      <c r="BH151">
        <v>34.53865714285714</v>
      </c>
      <c r="BI151">
        <v>33.495928571428571</v>
      </c>
      <c r="BJ151">
        <v>878.65585714285703</v>
      </c>
      <c r="BK151">
        <v>34.423257142857139</v>
      </c>
      <c r="BL151">
        <v>649.8192857142858</v>
      </c>
      <c r="BM151">
        <v>101.0038571428571</v>
      </c>
      <c r="BN151">
        <v>9.9527957142857143E-2</v>
      </c>
      <c r="BO151">
        <v>32.741871428571429</v>
      </c>
      <c r="BP151">
        <v>33.294199999999996</v>
      </c>
      <c r="BQ151">
        <v>999.89999999999986</v>
      </c>
      <c r="BR151">
        <v>0</v>
      </c>
      <c r="BS151">
        <v>0</v>
      </c>
      <c r="BT151">
        <v>9010.8014285714289</v>
      </c>
      <c r="BU151">
        <v>0</v>
      </c>
      <c r="BV151">
        <v>129.4125714285714</v>
      </c>
      <c r="BW151">
        <v>-19.989842857142861</v>
      </c>
      <c r="BX151">
        <v>906.2274285714285</v>
      </c>
      <c r="BY151">
        <v>925.93228571428585</v>
      </c>
      <c r="BZ151">
        <v>1.0427414285714289</v>
      </c>
      <c r="CA151">
        <v>894.91757142857125</v>
      </c>
      <c r="CB151">
        <v>33.495928571428571</v>
      </c>
      <c r="CC151">
        <v>3.4885385714285722</v>
      </c>
      <c r="CD151">
        <v>3.383218571428571</v>
      </c>
      <c r="CE151">
        <v>26.564042857142859</v>
      </c>
      <c r="CF151">
        <v>26.044814285714288</v>
      </c>
      <c r="CG151">
        <v>1200.027142857143</v>
      </c>
      <c r="CH151">
        <v>0.50001099999999998</v>
      </c>
      <c r="CI151">
        <v>0.49998900000000007</v>
      </c>
      <c r="CJ151">
        <v>0</v>
      </c>
      <c r="CK151">
        <v>920.00971428571427</v>
      </c>
      <c r="CL151">
        <v>4.9990899999999998</v>
      </c>
      <c r="CM151">
        <v>10080.657142857141</v>
      </c>
      <c r="CN151">
        <v>9558.0928571428558</v>
      </c>
      <c r="CO151">
        <v>42.5</v>
      </c>
      <c r="CP151">
        <v>44.061999999999998</v>
      </c>
      <c r="CQ151">
        <v>43.25</v>
      </c>
      <c r="CR151">
        <v>43.125</v>
      </c>
      <c r="CS151">
        <v>43.830000000000013</v>
      </c>
      <c r="CT151">
        <v>597.52714285714285</v>
      </c>
      <c r="CU151">
        <v>597.5</v>
      </c>
      <c r="CV151">
        <v>0</v>
      </c>
      <c r="CW151">
        <v>1669223013.5999999</v>
      </c>
      <c r="CX151">
        <v>0</v>
      </c>
      <c r="CY151">
        <v>1669215309.0999999</v>
      </c>
      <c r="CZ151" t="s">
        <v>356</v>
      </c>
      <c r="DA151">
        <v>1669215309.0999999</v>
      </c>
      <c r="DB151">
        <v>1669215308.0999999</v>
      </c>
      <c r="DC151">
        <v>4</v>
      </c>
      <c r="DD151">
        <v>-3.3000000000000002E-2</v>
      </c>
      <c r="DE151">
        <v>-1.7000000000000001E-2</v>
      </c>
      <c r="DF151">
        <v>-3.2709999999999999</v>
      </c>
      <c r="DG151">
        <v>0.115</v>
      </c>
      <c r="DH151">
        <v>409</v>
      </c>
      <c r="DI151">
        <v>31</v>
      </c>
      <c r="DJ151">
        <v>0.59</v>
      </c>
      <c r="DK151">
        <v>0.22</v>
      </c>
      <c r="DL151">
        <v>-19.937787804878049</v>
      </c>
      <c r="DM151">
        <v>-0.73331080139373561</v>
      </c>
      <c r="DN151">
        <v>9.0735808391448958E-2</v>
      </c>
      <c r="DO151">
        <v>0</v>
      </c>
      <c r="DP151">
        <v>1.036221707317073</v>
      </c>
      <c r="DQ151">
        <v>0.1165141463414613</v>
      </c>
      <c r="DR151">
        <v>1.3947305518680311E-2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357</v>
      </c>
      <c r="EA151">
        <v>3.2958799999999999</v>
      </c>
      <c r="EB151">
        <v>2.6248200000000002</v>
      </c>
      <c r="EC151">
        <v>0.171566</v>
      </c>
      <c r="ED151">
        <v>0.172349</v>
      </c>
      <c r="EE151">
        <v>0.14064099999999999</v>
      </c>
      <c r="EF151">
        <v>0.13622400000000001</v>
      </c>
      <c r="EG151">
        <v>25100.1</v>
      </c>
      <c r="EH151">
        <v>25531</v>
      </c>
      <c r="EI151">
        <v>28192.7</v>
      </c>
      <c r="EJ151">
        <v>29695.7</v>
      </c>
      <c r="EK151">
        <v>33330.1</v>
      </c>
      <c r="EL151">
        <v>35600.6</v>
      </c>
      <c r="EM151">
        <v>39780.1</v>
      </c>
      <c r="EN151">
        <v>42429.1</v>
      </c>
      <c r="EO151">
        <v>2.1234999999999999</v>
      </c>
      <c r="EP151">
        <v>2.1507200000000002</v>
      </c>
      <c r="EQ151">
        <v>0.14429900000000001</v>
      </c>
      <c r="ER151">
        <v>0</v>
      </c>
      <c r="ES151">
        <v>30.958500000000001</v>
      </c>
      <c r="ET151">
        <v>999.9</v>
      </c>
      <c r="EU151">
        <v>61.1</v>
      </c>
      <c r="EV151">
        <v>38.700000000000003</v>
      </c>
      <c r="EW151">
        <v>41.827500000000001</v>
      </c>
      <c r="EX151">
        <v>57.300899999999999</v>
      </c>
      <c r="EY151">
        <v>-1.0817300000000001</v>
      </c>
      <c r="EZ151">
        <v>2</v>
      </c>
      <c r="FA151">
        <v>0.47563499999999997</v>
      </c>
      <c r="FB151">
        <v>0.22051200000000001</v>
      </c>
      <c r="FC151">
        <v>20.271799999999999</v>
      </c>
      <c r="FD151">
        <v>5.2193899999999998</v>
      </c>
      <c r="FE151">
        <v>12.004300000000001</v>
      </c>
      <c r="FF151">
        <v>4.9866999999999999</v>
      </c>
      <c r="FG151">
        <v>3.2846299999999999</v>
      </c>
      <c r="FH151">
        <v>9999</v>
      </c>
      <c r="FI151">
        <v>9999</v>
      </c>
      <c r="FJ151">
        <v>9999</v>
      </c>
      <c r="FK151">
        <v>999.9</v>
      </c>
      <c r="FL151">
        <v>1.8658600000000001</v>
      </c>
      <c r="FM151">
        <v>1.86219</v>
      </c>
      <c r="FN151">
        <v>1.86432</v>
      </c>
      <c r="FO151">
        <v>1.8603499999999999</v>
      </c>
      <c r="FP151">
        <v>1.86111</v>
      </c>
      <c r="FQ151">
        <v>1.8602000000000001</v>
      </c>
      <c r="FR151">
        <v>1.86188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-3.7309999999999999</v>
      </c>
      <c r="GH151">
        <v>0.1154</v>
      </c>
      <c r="GI151">
        <v>-2.7106589400944232</v>
      </c>
      <c r="GJ151">
        <v>-1.6100910332537859E-3</v>
      </c>
      <c r="GK151">
        <v>7.0186618486508772E-7</v>
      </c>
      <c r="GL151">
        <v>-2.134652460378022E-10</v>
      </c>
      <c r="GM151">
        <v>0.1154050000000026</v>
      </c>
      <c r="GN151">
        <v>0</v>
      </c>
      <c r="GO151">
        <v>0</v>
      </c>
      <c r="GP151">
        <v>0</v>
      </c>
      <c r="GQ151">
        <v>5</v>
      </c>
      <c r="GR151">
        <v>2079</v>
      </c>
      <c r="GS151">
        <v>3</v>
      </c>
      <c r="GT151">
        <v>29</v>
      </c>
      <c r="GU151">
        <v>128.30000000000001</v>
      </c>
      <c r="GV151">
        <v>128.30000000000001</v>
      </c>
      <c r="GW151">
        <v>2.5549300000000001</v>
      </c>
      <c r="GX151">
        <v>2.5683600000000002</v>
      </c>
      <c r="GY151">
        <v>2.04834</v>
      </c>
      <c r="GZ151">
        <v>2.6025399999999999</v>
      </c>
      <c r="HA151">
        <v>2.1972700000000001</v>
      </c>
      <c r="HB151">
        <v>2.34131</v>
      </c>
      <c r="HC151">
        <v>41.927500000000002</v>
      </c>
      <c r="HD151">
        <v>14.2896</v>
      </c>
      <c r="HE151">
        <v>18</v>
      </c>
      <c r="HF151">
        <v>627.57100000000003</v>
      </c>
      <c r="HG151">
        <v>719.92</v>
      </c>
      <c r="HH151">
        <v>30.999700000000001</v>
      </c>
      <c r="HI151">
        <v>33.421799999999998</v>
      </c>
      <c r="HJ151">
        <v>29.999500000000001</v>
      </c>
      <c r="HK151">
        <v>33.4236</v>
      </c>
      <c r="HL151">
        <v>33.431199999999997</v>
      </c>
      <c r="HM151">
        <v>51.124499999999998</v>
      </c>
      <c r="HN151">
        <v>24.471800000000002</v>
      </c>
      <c r="HO151">
        <v>34.153599999999997</v>
      </c>
      <c r="HP151">
        <v>31</v>
      </c>
      <c r="HQ151">
        <v>909.51599999999996</v>
      </c>
      <c r="HR151">
        <v>33.669400000000003</v>
      </c>
      <c r="HS151">
        <v>99.321200000000005</v>
      </c>
      <c r="HT151">
        <v>98.405000000000001</v>
      </c>
    </row>
    <row r="152" spans="1:228" x14ac:dyDescent="0.2">
      <c r="A152">
        <v>137</v>
      </c>
      <c r="B152">
        <v>1669223010.5</v>
      </c>
      <c r="C152">
        <v>542.90000009536743</v>
      </c>
      <c r="D152" t="s">
        <v>632</v>
      </c>
      <c r="E152" t="s">
        <v>633</v>
      </c>
      <c r="F152">
        <v>4</v>
      </c>
      <c r="G152">
        <v>1669223008.1875</v>
      </c>
      <c r="H152">
        <f t="shared" si="68"/>
        <v>2.4124840740690043E-3</v>
      </c>
      <c r="I152">
        <f t="shared" si="69"/>
        <v>2.4124840740690043</v>
      </c>
      <c r="J152">
        <f t="shared" si="70"/>
        <v>23.168216212287962</v>
      </c>
      <c r="K152">
        <f t="shared" si="71"/>
        <v>881.03300000000002</v>
      </c>
      <c r="L152">
        <f t="shared" si="72"/>
        <v>600.38067307662823</v>
      </c>
      <c r="M152">
        <f t="shared" si="73"/>
        <v>60.700311925750071</v>
      </c>
      <c r="N152">
        <f t="shared" si="74"/>
        <v>89.075115697559596</v>
      </c>
      <c r="O152">
        <f t="shared" si="75"/>
        <v>0.14492789415273441</v>
      </c>
      <c r="P152">
        <f t="shared" si="76"/>
        <v>3.6840460501580226</v>
      </c>
      <c r="Q152">
        <f t="shared" si="77"/>
        <v>0.14183342542915681</v>
      </c>
      <c r="R152">
        <f t="shared" si="78"/>
        <v>8.8918413513828926E-2</v>
      </c>
      <c r="S152">
        <f t="shared" si="79"/>
        <v>226.12155260843781</v>
      </c>
      <c r="T152">
        <f t="shared" si="80"/>
        <v>33.294838455605458</v>
      </c>
      <c r="U152">
        <f t="shared" si="81"/>
        <v>33.293612500000002</v>
      </c>
      <c r="V152">
        <f t="shared" si="82"/>
        <v>5.1360549201337218</v>
      </c>
      <c r="W152">
        <f t="shared" si="83"/>
        <v>70.142645883194248</v>
      </c>
      <c r="X152">
        <f t="shared" si="84"/>
        <v>3.4897243853678148</v>
      </c>
      <c r="Y152">
        <f t="shared" si="85"/>
        <v>4.9751821326773351</v>
      </c>
      <c r="Z152">
        <f t="shared" si="86"/>
        <v>1.646330534765907</v>
      </c>
      <c r="AA152">
        <f t="shared" si="87"/>
        <v>-106.39054766644308</v>
      </c>
      <c r="AB152">
        <f t="shared" si="88"/>
        <v>-112.49761690625887</v>
      </c>
      <c r="AC152">
        <f t="shared" si="89"/>
        <v>-6.9942063085147721</v>
      </c>
      <c r="AD152">
        <f t="shared" si="90"/>
        <v>0.23918172722108011</v>
      </c>
      <c r="AE152">
        <f t="shared" si="91"/>
        <v>45.995920114537242</v>
      </c>
      <c r="AF152">
        <f t="shared" si="92"/>
        <v>2.4910456978138877</v>
      </c>
      <c r="AG152">
        <f t="shared" si="93"/>
        <v>23.168216212287962</v>
      </c>
      <c r="AH152">
        <v>932.25303465307093</v>
      </c>
      <c r="AI152">
        <v>915.56363030303021</v>
      </c>
      <c r="AJ152">
        <v>1.6716132720515799</v>
      </c>
      <c r="AK152">
        <v>65.850952648887542</v>
      </c>
      <c r="AL152">
        <f t="shared" si="94"/>
        <v>2.4124840740690043</v>
      </c>
      <c r="AM152">
        <v>33.501656335378833</v>
      </c>
      <c r="AN152">
        <v>34.507342857142881</v>
      </c>
      <c r="AO152">
        <v>-7.0744939790782797E-3</v>
      </c>
      <c r="AP152">
        <v>87.460255813304641</v>
      </c>
      <c r="AQ152">
        <v>59</v>
      </c>
      <c r="AR152">
        <v>9</v>
      </c>
      <c r="AS152">
        <f t="shared" si="95"/>
        <v>1</v>
      </c>
      <c r="AT152">
        <f t="shared" si="96"/>
        <v>0</v>
      </c>
      <c r="AU152">
        <f t="shared" si="97"/>
        <v>47443.022227813148</v>
      </c>
      <c r="AV152">
        <f t="shared" si="98"/>
        <v>1200.0425</v>
      </c>
      <c r="AW152">
        <f t="shared" si="99"/>
        <v>1025.9604510924548</v>
      </c>
      <c r="AX152">
        <f t="shared" si="100"/>
        <v>0.85493676356666937</v>
      </c>
      <c r="AY152">
        <f t="shared" si="101"/>
        <v>0.18842795368367188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1669223008.1875</v>
      </c>
      <c r="BF152">
        <v>881.03300000000002</v>
      </c>
      <c r="BG152">
        <v>901.05762500000003</v>
      </c>
      <c r="BH152">
        <v>34.516512499999997</v>
      </c>
      <c r="BI152">
        <v>33.517137499999997</v>
      </c>
      <c r="BJ152">
        <v>884.76662499999998</v>
      </c>
      <c r="BK152">
        <v>34.401112500000004</v>
      </c>
      <c r="BL152">
        <v>649.77324999999996</v>
      </c>
      <c r="BM152">
        <v>101.003625</v>
      </c>
      <c r="BN152">
        <v>9.941620000000001E-2</v>
      </c>
      <c r="BO152">
        <v>32.727200000000003</v>
      </c>
      <c r="BP152">
        <v>33.293612500000002</v>
      </c>
      <c r="BQ152">
        <v>999.9</v>
      </c>
      <c r="BR152">
        <v>0</v>
      </c>
      <c r="BS152">
        <v>0</v>
      </c>
      <c r="BT152">
        <v>9026.40625</v>
      </c>
      <c r="BU152">
        <v>0</v>
      </c>
      <c r="BV152">
        <v>138.1755</v>
      </c>
      <c r="BW152">
        <v>-20.024787499999999</v>
      </c>
      <c r="BX152">
        <v>912.53025000000002</v>
      </c>
      <c r="BY152">
        <v>932.30600000000004</v>
      </c>
      <c r="BZ152">
        <v>0.99938899999999986</v>
      </c>
      <c r="CA152">
        <v>901.05762500000003</v>
      </c>
      <c r="CB152">
        <v>33.517137499999997</v>
      </c>
      <c r="CC152">
        <v>3.4863012499999999</v>
      </c>
      <c r="CD152">
        <v>3.38535875</v>
      </c>
      <c r="CE152">
        <v>26.5531875</v>
      </c>
      <c r="CF152">
        <v>26.055524999999999</v>
      </c>
      <c r="CG152">
        <v>1200.0425</v>
      </c>
      <c r="CH152">
        <v>0.50002599999999997</v>
      </c>
      <c r="CI152">
        <v>0.49997399999999997</v>
      </c>
      <c r="CJ152">
        <v>0</v>
      </c>
      <c r="CK152">
        <v>920.93925000000002</v>
      </c>
      <c r="CL152">
        <v>4.9990899999999998</v>
      </c>
      <c r="CM152">
        <v>10087.987499999999</v>
      </c>
      <c r="CN152">
        <v>9558.28125</v>
      </c>
      <c r="CO152">
        <v>42.5</v>
      </c>
      <c r="CP152">
        <v>44.015500000000003</v>
      </c>
      <c r="CQ152">
        <v>43.25</v>
      </c>
      <c r="CR152">
        <v>43.125</v>
      </c>
      <c r="CS152">
        <v>43.827749999999988</v>
      </c>
      <c r="CT152">
        <v>597.55124999999998</v>
      </c>
      <c r="CU152">
        <v>597.49125000000004</v>
      </c>
      <c r="CV152">
        <v>0</v>
      </c>
      <c r="CW152">
        <v>1669223017.2</v>
      </c>
      <c r="CX152">
        <v>0</v>
      </c>
      <c r="CY152">
        <v>1669215309.0999999</v>
      </c>
      <c r="CZ152" t="s">
        <v>356</v>
      </c>
      <c r="DA152">
        <v>1669215309.0999999</v>
      </c>
      <c r="DB152">
        <v>1669215308.0999999</v>
      </c>
      <c r="DC152">
        <v>4</v>
      </c>
      <c r="DD152">
        <v>-3.3000000000000002E-2</v>
      </c>
      <c r="DE152">
        <v>-1.7000000000000001E-2</v>
      </c>
      <c r="DF152">
        <v>-3.2709999999999999</v>
      </c>
      <c r="DG152">
        <v>0.115</v>
      </c>
      <c r="DH152">
        <v>409</v>
      </c>
      <c r="DI152">
        <v>31</v>
      </c>
      <c r="DJ152">
        <v>0.59</v>
      </c>
      <c r="DK152">
        <v>0.22</v>
      </c>
      <c r="DL152">
        <v>-19.968087804878049</v>
      </c>
      <c r="DM152">
        <v>-0.44794285714283327</v>
      </c>
      <c r="DN152">
        <v>7.467273050148425E-2</v>
      </c>
      <c r="DO152">
        <v>0</v>
      </c>
      <c r="DP152">
        <v>1.033306707317073</v>
      </c>
      <c r="DQ152">
        <v>-7.7425714285685454E-3</v>
      </c>
      <c r="DR152">
        <v>1.8544388354069061E-2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365</v>
      </c>
      <c r="EA152">
        <v>3.2963900000000002</v>
      </c>
      <c r="EB152">
        <v>2.6255500000000001</v>
      </c>
      <c r="EC152">
        <v>0.172402</v>
      </c>
      <c r="ED152">
        <v>0.17319399999999999</v>
      </c>
      <c r="EE152">
        <v>0.14058999999999999</v>
      </c>
      <c r="EF152">
        <v>0.13628899999999999</v>
      </c>
      <c r="EG152">
        <v>25074.6</v>
      </c>
      <c r="EH152">
        <v>25505.5</v>
      </c>
      <c r="EI152">
        <v>28192.5</v>
      </c>
      <c r="EJ152">
        <v>29696.400000000001</v>
      </c>
      <c r="EK152">
        <v>33331.9</v>
      </c>
      <c r="EL152">
        <v>35598.699999999997</v>
      </c>
      <c r="EM152">
        <v>39779.800000000003</v>
      </c>
      <c r="EN152">
        <v>42429.9</v>
      </c>
      <c r="EO152">
        <v>2.1221000000000001</v>
      </c>
      <c r="EP152">
        <v>2.1506799999999999</v>
      </c>
      <c r="EQ152">
        <v>0.14410200000000001</v>
      </c>
      <c r="ER152">
        <v>0</v>
      </c>
      <c r="ES152">
        <v>30.943000000000001</v>
      </c>
      <c r="ET152">
        <v>999.9</v>
      </c>
      <c r="EU152">
        <v>61.1</v>
      </c>
      <c r="EV152">
        <v>38.700000000000003</v>
      </c>
      <c r="EW152">
        <v>41.820700000000002</v>
      </c>
      <c r="EX152">
        <v>57.300899999999999</v>
      </c>
      <c r="EY152">
        <v>-1.05769</v>
      </c>
      <c r="EZ152">
        <v>2</v>
      </c>
      <c r="FA152">
        <v>0.47502800000000001</v>
      </c>
      <c r="FB152">
        <v>0.21695300000000001</v>
      </c>
      <c r="FC152">
        <v>20.271899999999999</v>
      </c>
      <c r="FD152">
        <v>5.2193899999999998</v>
      </c>
      <c r="FE152">
        <v>12.004</v>
      </c>
      <c r="FF152">
        <v>4.9849500000000004</v>
      </c>
      <c r="FG152">
        <v>3.2846500000000001</v>
      </c>
      <c r="FH152">
        <v>9999</v>
      </c>
      <c r="FI152">
        <v>9999</v>
      </c>
      <c r="FJ152">
        <v>9999</v>
      </c>
      <c r="FK152">
        <v>999.9</v>
      </c>
      <c r="FL152">
        <v>1.8658600000000001</v>
      </c>
      <c r="FM152">
        <v>1.8622099999999999</v>
      </c>
      <c r="FN152">
        <v>1.86432</v>
      </c>
      <c r="FO152">
        <v>1.8603799999999999</v>
      </c>
      <c r="FP152">
        <v>1.86111</v>
      </c>
      <c r="FQ152">
        <v>1.8602000000000001</v>
      </c>
      <c r="FR152">
        <v>1.86188</v>
      </c>
      <c r="FS152">
        <v>1.85843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-3.7370000000000001</v>
      </c>
      <c r="GH152">
        <v>0.11550000000000001</v>
      </c>
      <c r="GI152">
        <v>-2.7106589400944232</v>
      </c>
      <c r="GJ152">
        <v>-1.6100910332537859E-3</v>
      </c>
      <c r="GK152">
        <v>7.0186618486508772E-7</v>
      </c>
      <c r="GL152">
        <v>-2.134652460378022E-10</v>
      </c>
      <c r="GM152">
        <v>0.1154050000000026</v>
      </c>
      <c r="GN152">
        <v>0</v>
      </c>
      <c r="GO152">
        <v>0</v>
      </c>
      <c r="GP152">
        <v>0</v>
      </c>
      <c r="GQ152">
        <v>5</v>
      </c>
      <c r="GR152">
        <v>2079</v>
      </c>
      <c r="GS152">
        <v>3</v>
      </c>
      <c r="GT152">
        <v>29</v>
      </c>
      <c r="GU152">
        <v>128.4</v>
      </c>
      <c r="GV152">
        <v>128.4</v>
      </c>
      <c r="GW152">
        <v>2.5695800000000002</v>
      </c>
      <c r="GX152">
        <v>2.5585900000000001</v>
      </c>
      <c r="GY152">
        <v>2.04834</v>
      </c>
      <c r="GZ152">
        <v>2.6025399999999999</v>
      </c>
      <c r="HA152">
        <v>2.1972700000000001</v>
      </c>
      <c r="HB152">
        <v>2.36328</v>
      </c>
      <c r="HC152">
        <v>41.927500000000002</v>
      </c>
      <c r="HD152">
        <v>14.3072</v>
      </c>
      <c r="HE152">
        <v>18</v>
      </c>
      <c r="HF152">
        <v>626.44000000000005</v>
      </c>
      <c r="HG152">
        <v>719.80200000000002</v>
      </c>
      <c r="HH152">
        <v>30.999300000000002</v>
      </c>
      <c r="HI152">
        <v>33.415799999999997</v>
      </c>
      <c r="HJ152">
        <v>29.999400000000001</v>
      </c>
      <c r="HK152">
        <v>33.4176</v>
      </c>
      <c r="HL152">
        <v>33.4253</v>
      </c>
      <c r="HM152">
        <v>51.433399999999999</v>
      </c>
      <c r="HN152">
        <v>24.171700000000001</v>
      </c>
      <c r="HO152">
        <v>34.153599999999997</v>
      </c>
      <c r="HP152">
        <v>31</v>
      </c>
      <c r="HQ152">
        <v>916.19399999999996</v>
      </c>
      <c r="HR152">
        <v>33.709899999999998</v>
      </c>
      <c r="HS152">
        <v>99.320400000000006</v>
      </c>
      <c r="HT152">
        <v>98.4071</v>
      </c>
    </row>
    <row r="153" spans="1:228" x14ac:dyDescent="0.2">
      <c r="A153">
        <v>138</v>
      </c>
      <c r="B153">
        <v>1669223014.5</v>
      </c>
      <c r="C153">
        <v>546.90000009536743</v>
      </c>
      <c r="D153" t="s">
        <v>634</v>
      </c>
      <c r="E153" t="s">
        <v>635</v>
      </c>
      <c r="F153">
        <v>4</v>
      </c>
      <c r="G153">
        <v>1669223012.5</v>
      </c>
      <c r="H153">
        <f t="shared" si="68"/>
        <v>2.3514922295136474E-3</v>
      </c>
      <c r="I153">
        <f t="shared" si="69"/>
        <v>2.3514922295136476</v>
      </c>
      <c r="J153">
        <f t="shared" si="70"/>
        <v>22.648684909191292</v>
      </c>
      <c r="K153">
        <f t="shared" si="71"/>
        <v>888.06914285714277</v>
      </c>
      <c r="L153">
        <f t="shared" si="72"/>
        <v>607.81050143063226</v>
      </c>
      <c r="M153">
        <f t="shared" si="73"/>
        <v>61.454040071915493</v>
      </c>
      <c r="N153">
        <f t="shared" si="74"/>
        <v>89.790216791775919</v>
      </c>
      <c r="O153">
        <f t="shared" si="75"/>
        <v>0.14189671923711158</v>
      </c>
      <c r="P153">
        <f t="shared" si="76"/>
        <v>3.6770041764025279</v>
      </c>
      <c r="Q153">
        <f t="shared" si="77"/>
        <v>0.138923355346978</v>
      </c>
      <c r="R153">
        <f t="shared" si="78"/>
        <v>8.7089052686736099E-2</v>
      </c>
      <c r="S153">
        <f t="shared" si="79"/>
        <v>226.11905366087976</v>
      </c>
      <c r="T153">
        <f t="shared" si="80"/>
        <v>33.282676528850885</v>
      </c>
      <c r="U153">
        <f t="shared" si="81"/>
        <v>33.261099999999999</v>
      </c>
      <c r="V153">
        <f t="shared" si="82"/>
        <v>5.1266997873208169</v>
      </c>
      <c r="W153">
        <f t="shared" si="83"/>
        <v>70.214835715462812</v>
      </c>
      <c r="X153">
        <f t="shared" si="84"/>
        <v>3.4882141006766321</v>
      </c>
      <c r="Y153">
        <f t="shared" si="85"/>
        <v>4.9679160609478616</v>
      </c>
      <c r="Z153">
        <f t="shared" si="86"/>
        <v>1.6384856866441848</v>
      </c>
      <c r="AA153">
        <f t="shared" si="87"/>
        <v>-103.70080732155185</v>
      </c>
      <c r="AB153">
        <f t="shared" si="88"/>
        <v>-110.98308429300623</v>
      </c>
      <c r="AC153">
        <f t="shared" si="89"/>
        <v>-6.9112777547530326</v>
      </c>
      <c r="AD153">
        <f t="shared" si="90"/>
        <v>4.523884291568649</v>
      </c>
      <c r="AE153">
        <f t="shared" si="91"/>
        <v>46.505688408749421</v>
      </c>
      <c r="AF153">
        <f t="shared" si="92"/>
        <v>2.3466824293710733</v>
      </c>
      <c r="AG153">
        <f t="shared" si="93"/>
        <v>22.648684909191292</v>
      </c>
      <c r="AH153">
        <v>939.16539783459973</v>
      </c>
      <c r="AI153">
        <v>922.42650303030257</v>
      </c>
      <c r="AJ153">
        <v>1.741633624666256</v>
      </c>
      <c r="AK153">
        <v>65.850952648887542</v>
      </c>
      <c r="AL153">
        <f t="shared" si="94"/>
        <v>2.3514922295136476</v>
      </c>
      <c r="AM153">
        <v>33.522627392811167</v>
      </c>
      <c r="AN153">
        <v>34.498757142857173</v>
      </c>
      <c r="AO153">
        <v>-6.2320252303320386E-3</v>
      </c>
      <c r="AP153">
        <v>87.460255813304641</v>
      </c>
      <c r="AQ153">
        <v>58</v>
      </c>
      <c r="AR153">
        <v>9</v>
      </c>
      <c r="AS153">
        <f t="shared" si="95"/>
        <v>1</v>
      </c>
      <c r="AT153">
        <f t="shared" si="96"/>
        <v>0</v>
      </c>
      <c r="AU153">
        <f t="shared" si="97"/>
        <v>47321.091118694436</v>
      </c>
      <c r="AV153">
        <f t="shared" si="98"/>
        <v>1200.037142857143</v>
      </c>
      <c r="AW153">
        <f t="shared" si="99"/>
        <v>1025.9550993061553</v>
      </c>
      <c r="AX153">
        <f t="shared" si="100"/>
        <v>0.85493612044663936</v>
      </c>
      <c r="AY153">
        <f t="shared" si="101"/>
        <v>0.18842671246201406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1669223012.5</v>
      </c>
      <c r="BF153">
        <v>888.06914285714277</v>
      </c>
      <c r="BG153">
        <v>908.24728571428579</v>
      </c>
      <c r="BH153">
        <v>34.500142857142848</v>
      </c>
      <c r="BI153">
        <v>33.559242857142863</v>
      </c>
      <c r="BJ153">
        <v>891.80871428571425</v>
      </c>
      <c r="BK153">
        <v>34.384742857142847</v>
      </c>
      <c r="BL153">
        <v>650.16985714285715</v>
      </c>
      <c r="BM153">
        <v>101.0067142857143</v>
      </c>
      <c r="BN153">
        <v>0.10052214285714289</v>
      </c>
      <c r="BO153">
        <v>32.701242857142852</v>
      </c>
      <c r="BP153">
        <v>33.261099999999999</v>
      </c>
      <c r="BQ153">
        <v>999.89999999999986</v>
      </c>
      <c r="BR153">
        <v>0</v>
      </c>
      <c r="BS153">
        <v>0</v>
      </c>
      <c r="BT153">
        <v>9001.7857142857138</v>
      </c>
      <c r="BU153">
        <v>0</v>
      </c>
      <c r="BV153">
        <v>141.16185714285709</v>
      </c>
      <c r="BW153">
        <v>-20.178428571428569</v>
      </c>
      <c r="BX153">
        <v>919.80228571428574</v>
      </c>
      <c r="BY153">
        <v>939.78585714285714</v>
      </c>
      <c r="BZ153">
        <v>0.9408914285714286</v>
      </c>
      <c r="CA153">
        <v>908.24728571428579</v>
      </c>
      <c r="CB153">
        <v>33.559242857142863</v>
      </c>
      <c r="CC153">
        <v>3.4847428571428569</v>
      </c>
      <c r="CD153">
        <v>3.38971</v>
      </c>
      <c r="CE153">
        <v>26.545585714285711</v>
      </c>
      <c r="CF153">
        <v>26.07722857142857</v>
      </c>
      <c r="CG153">
        <v>1200.037142857143</v>
      </c>
      <c r="CH153">
        <v>0.50004614285714288</v>
      </c>
      <c r="CI153">
        <v>0.49995385714285723</v>
      </c>
      <c r="CJ153">
        <v>0</v>
      </c>
      <c r="CK153">
        <v>921.74885714285733</v>
      </c>
      <c r="CL153">
        <v>4.9990899999999998</v>
      </c>
      <c r="CM153">
        <v>10096.814285714279</v>
      </c>
      <c r="CN153">
        <v>9558.3071428571438</v>
      </c>
      <c r="CO153">
        <v>42.446000000000012</v>
      </c>
      <c r="CP153">
        <v>44</v>
      </c>
      <c r="CQ153">
        <v>43.232000000000014</v>
      </c>
      <c r="CR153">
        <v>43.089000000000013</v>
      </c>
      <c r="CS153">
        <v>43.839000000000013</v>
      </c>
      <c r="CT153">
        <v>597.57428571428579</v>
      </c>
      <c r="CU153">
        <v>597.46285714285716</v>
      </c>
      <c r="CV153">
        <v>0</v>
      </c>
      <c r="CW153">
        <v>1669223021.4000001</v>
      </c>
      <c r="CX153">
        <v>0</v>
      </c>
      <c r="CY153">
        <v>1669215309.0999999</v>
      </c>
      <c r="CZ153" t="s">
        <v>356</v>
      </c>
      <c r="DA153">
        <v>1669215309.0999999</v>
      </c>
      <c r="DB153">
        <v>1669215308.0999999</v>
      </c>
      <c r="DC153">
        <v>4</v>
      </c>
      <c r="DD153">
        <v>-3.3000000000000002E-2</v>
      </c>
      <c r="DE153">
        <v>-1.7000000000000001E-2</v>
      </c>
      <c r="DF153">
        <v>-3.2709999999999999</v>
      </c>
      <c r="DG153">
        <v>0.115</v>
      </c>
      <c r="DH153">
        <v>409</v>
      </c>
      <c r="DI153">
        <v>31</v>
      </c>
      <c r="DJ153">
        <v>0.59</v>
      </c>
      <c r="DK153">
        <v>0.22</v>
      </c>
      <c r="DL153">
        <v>-20.015914634146341</v>
      </c>
      <c r="DM153">
        <v>-0.67791219512193568</v>
      </c>
      <c r="DN153">
        <v>9.2420823229019053E-2</v>
      </c>
      <c r="DO153">
        <v>0</v>
      </c>
      <c r="DP153">
        <v>1.021581243902439</v>
      </c>
      <c r="DQ153">
        <v>-0.25231064111498169</v>
      </c>
      <c r="DR153">
        <v>3.5049973747445368E-2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357</v>
      </c>
      <c r="EA153">
        <v>3.2966000000000002</v>
      </c>
      <c r="EB153">
        <v>2.6253099999999998</v>
      </c>
      <c r="EC153">
        <v>0.17324899999999999</v>
      </c>
      <c r="ED153">
        <v>0.174039</v>
      </c>
      <c r="EE153">
        <v>0.14057900000000001</v>
      </c>
      <c r="EF153">
        <v>0.13647100000000001</v>
      </c>
      <c r="EG153">
        <v>25049.4</v>
      </c>
      <c r="EH153">
        <v>25479.5</v>
      </c>
      <c r="EI153">
        <v>28193</v>
      </c>
      <c r="EJ153">
        <v>29696.5</v>
      </c>
      <c r="EK153">
        <v>33332.5</v>
      </c>
      <c r="EL153">
        <v>35591.4</v>
      </c>
      <c r="EM153">
        <v>39780</v>
      </c>
      <c r="EN153">
        <v>42430</v>
      </c>
      <c r="EO153">
        <v>2.1236700000000002</v>
      </c>
      <c r="EP153">
        <v>2.1504799999999999</v>
      </c>
      <c r="EQ153">
        <v>0.142738</v>
      </c>
      <c r="ER153">
        <v>0</v>
      </c>
      <c r="ES153">
        <v>30.922899999999998</v>
      </c>
      <c r="ET153">
        <v>999.9</v>
      </c>
      <c r="EU153">
        <v>61</v>
      </c>
      <c r="EV153">
        <v>38.700000000000003</v>
      </c>
      <c r="EW153">
        <v>41.757100000000001</v>
      </c>
      <c r="EX153">
        <v>57.510899999999999</v>
      </c>
      <c r="EY153">
        <v>-1.2019200000000001</v>
      </c>
      <c r="EZ153">
        <v>2</v>
      </c>
      <c r="FA153">
        <v>0.47428900000000002</v>
      </c>
      <c r="FB153">
        <v>0.20824300000000001</v>
      </c>
      <c r="FC153">
        <v>20.271799999999999</v>
      </c>
      <c r="FD153">
        <v>5.2171399999999997</v>
      </c>
      <c r="FE153">
        <v>12.004099999999999</v>
      </c>
      <c r="FF153">
        <v>4.9862000000000002</v>
      </c>
      <c r="FG153">
        <v>3.2843499999999999</v>
      </c>
      <c r="FH153">
        <v>9999</v>
      </c>
      <c r="FI153">
        <v>9999</v>
      </c>
      <c r="FJ153">
        <v>9999</v>
      </c>
      <c r="FK153">
        <v>999.9</v>
      </c>
      <c r="FL153">
        <v>1.86585</v>
      </c>
      <c r="FM153">
        <v>1.86219</v>
      </c>
      <c r="FN153">
        <v>1.86432</v>
      </c>
      <c r="FO153">
        <v>1.86036</v>
      </c>
      <c r="FP153">
        <v>1.86111</v>
      </c>
      <c r="FQ153">
        <v>1.8602000000000001</v>
      </c>
      <c r="FR153">
        <v>1.86188</v>
      </c>
      <c r="FS153">
        <v>1.85846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-3.7429999999999999</v>
      </c>
      <c r="GH153">
        <v>0.1154</v>
      </c>
      <c r="GI153">
        <v>-2.7106589400944232</v>
      </c>
      <c r="GJ153">
        <v>-1.6100910332537859E-3</v>
      </c>
      <c r="GK153">
        <v>7.0186618486508772E-7</v>
      </c>
      <c r="GL153">
        <v>-2.134652460378022E-10</v>
      </c>
      <c r="GM153">
        <v>0.1154050000000026</v>
      </c>
      <c r="GN153">
        <v>0</v>
      </c>
      <c r="GO153">
        <v>0</v>
      </c>
      <c r="GP153">
        <v>0</v>
      </c>
      <c r="GQ153">
        <v>5</v>
      </c>
      <c r="GR153">
        <v>2079</v>
      </c>
      <c r="GS153">
        <v>3</v>
      </c>
      <c r="GT153">
        <v>29</v>
      </c>
      <c r="GU153">
        <v>128.4</v>
      </c>
      <c r="GV153">
        <v>128.4</v>
      </c>
      <c r="GW153">
        <v>2.5854499999999998</v>
      </c>
      <c r="GX153">
        <v>2.5720200000000002</v>
      </c>
      <c r="GY153">
        <v>2.04834</v>
      </c>
      <c r="GZ153">
        <v>2.6025399999999999</v>
      </c>
      <c r="HA153">
        <v>2.1972700000000001</v>
      </c>
      <c r="HB153">
        <v>2.2875999999999999</v>
      </c>
      <c r="HC153">
        <v>41.927500000000002</v>
      </c>
      <c r="HD153">
        <v>14.2721</v>
      </c>
      <c r="HE153">
        <v>18</v>
      </c>
      <c r="HF153">
        <v>627.58699999999999</v>
      </c>
      <c r="HG153">
        <v>719.53499999999997</v>
      </c>
      <c r="HH153">
        <v>30.9983</v>
      </c>
      <c r="HI153">
        <v>33.409799999999997</v>
      </c>
      <c r="HJ153">
        <v>29.999300000000002</v>
      </c>
      <c r="HK153">
        <v>33.4116</v>
      </c>
      <c r="HL153">
        <v>33.418599999999998</v>
      </c>
      <c r="HM153">
        <v>51.737299999999998</v>
      </c>
      <c r="HN153">
        <v>24.171700000000001</v>
      </c>
      <c r="HO153">
        <v>34.153599999999997</v>
      </c>
      <c r="HP153">
        <v>31</v>
      </c>
      <c r="HQ153">
        <v>922.87199999999996</v>
      </c>
      <c r="HR153">
        <v>33.5929</v>
      </c>
      <c r="HS153">
        <v>99.3215</v>
      </c>
      <c r="HT153">
        <v>98.407300000000006</v>
      </c>
    </row>
    <row r="154" spans="1:228" x14ac:dyDescent="0.2">
      <c r="A154">
        <v>139</v>
      </c>
      <c r="B154">
        <v>1669223018.5</v>
      </c>
      <c r="C154">
        <v>550.90000009536743</v>
      </c>
      <c r="D154" t="s">
        <v>636</v>
      </c>
      <c r="E154" t="s">
        <v>637</v>
      </c>
      <c r="F154">
        <v>4</v>
      </c>
      <c r="G154">
        <v>1669223016.1875</v>
      </c>
      <c r="H154">
        <f t="shared" si="68"/>
        <v>2.3100852499929533E-3</v>
      </c>
      <c r="I154">
        <f t="shared" si="69"/>
        <v>2.3100852499929534</v>
      </c>
      <c r="J154">
        <f t="shared" si="70"/>
        <v>23.16865728020959</v>
      </c>
      <c r="K154">
        <f t="shared" si="71"/>
        <v>894.23762499999998</v>
      </c>
      <c r="L154">
        <f t="shared" si="72"/>
        <v>605.26843268925973</v>
      </c>
      <c r="M154">
        <f t="shared" si="73"/>
        <v>61.196598498473314</v>
      </c>
      <c r="N154">
        <f t="shared" si="74"/>
        <v>90.413274414805628</v>
      </c>
      <c r="O154">
        <f t="shared" si="75"/>
        <v>0.14036959574877811</v>
      </c>
      <c r="P154">
        <f t="shared" si="76"/>
        <v>3.6821844293419153</v>
      </c>
      <c r="Q154">
        <f t="shared" si="77"/>
        <v>0.13746318331152579</v>
      </c>
      <c r="R154">
        <f t="shared" si="78"/>
        <v>8.6170606956967349E-2</v>
      </c>
      <c r="S154">
        <f t="shared" si="79"/>
        <v>226.12608635794646</v>
      </c>
      <c r="T154">
        <f t="shared" si="80"/>
        <v>33.268678163118288</v>
      </c>
      <c r="U154">
        <f t="shared" si="81"/>
        <v>33.223162500000001</v>
      </c>
      <c r="V154">
        <f t="shared" si="82"/>
        <v>5.1158024110806872</v>
      </c>
      <c r="W154">
        <f t="shared" si="83"/>
        <v>70.317388518210151</v>
      </c>
      <c r="X154">
        <f t="shared" si="84"/>
        <v>3.4889972060451093</v>
      </c>
      <c r="Y154">
        <f t="shared" si="85"/>
        <v>4.9617843887099999</v>
      </c>
      <c r="Z154">
        <f t="shared" si="86"/>
        <v>1.6268052050355779</v>
      </c>
      <c r="AA154">
        <f t="shared" si="87"/>
        <v>-101.87475952468924</v>
      </c>
      <c r="AB154">
        <f t="shared" si="88"/>
        <v>-107.96179917430327</v>
      </c>
      <c r="AC154">
        <f t="shared" si="89"/>
        <v>-6.7117036076343828</v>
      </c>
      <c r="AD154">
        <f t="shared" si="90"/>
        <v>9.5778240513195811</v>
      </c>
      <c r="AE154">
        <f t="shared" si="91"/>
        <v>46.499511978689206</v>
      </c>
      <c r="AF154">
        <f t="shared" si="92"/>
        <v>2.2924148677670959</v>
      </c>
      <c r="AG154">
        <f t="shared" si="93"/>
        <v>23.16865728020959</v>
      </c>
      <c r="AH154">
        <v>946.15246233659934</v>
      </c>
      <c r="AI154">
        <v>929.30481818181806</v>
      </c>
      <c r="AJ154">
        <v>1.7117742091545689</v>
      </c>
      <c r="AK154">
        <v>65.850952648887542</v>
      </c>
      <c r="AL154">
        <f t="shared" si="94"/>
        <v>2.3100852499929534</v>
      </c>
      <c r="AM154">
        <v>33.589153074825937</v>
      </c>
      <c r="AN154">
        <v>34.516130769230799</v>
      </c>
      <c r="AO154">
        <v>-9.5610402388806616E-5</v>
      </c>
      <c r="AP154">
        <v>87.460255813304641</v>
      </c>
      <c r="AQ154">
        <v>58</v>
      </c>
      <c r="AR154">
        <v>9</v>
      </c>
      <c r="AS154">
        <f t="shared" si="95"/>
        <v>1</v>
      </c>
      <c r="AT154">
        <f t="shared" si="96"/>
        <v>0</v>
      </c>
      <c r="AU154">
        <f t="shared" si="97"/>
        <v>47417.166509685594</v>
      </c>
      <c r="AV154">
        <f t="shared" si="98"/>
        <v>1200.07</v>
      </c>
      <c r="AW154">
        <f t="shared" si="99"/>
        <v>1025.9836260922002</v>
      </c>
      <c r="AX154">
        <f t="shared" si="100"/>
        <v>0.8549364837819462</v>
      </c>
      <c r="AY154">
        <f t="shared" si="101"/>
        <v>0.18842741369915628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1669223016.1875</v>
      </c>
      <c r="BF154">
        <v>894.23762499999998</v>
      </c>
      <c r="BG154">
        <v>914.40462500000012</v>
      </c>
      <c r="BH154">
        <v>34.508125</v>
      </c>
      <c r="BI154">
        <v>33.588737500000001</v>
      </c>
      <c r="BJ154">
        <v>897.98275000000001</v>
      </c>
      <c r="BK154">
        <v>34.392724999999999</v>
      </c>
      <c r="BL154">
        <v>649.99049999999988</v>
      </c>
      <c r="BM154">
        <v>101.00675</v>
      </c>
      <c r="BN154">
        <v>9.9792474999999992E-2</v>
      </c>
      <c r="BO154">
        <v>32.679312500000002</v>
      </c>
      <c r="BP154">
        <v>33.223162500000001</v>
      </c>
      <c r="BQ154">
        <v>999.9</v>
      </c>
      <c r="BR154">
        <v>0</v>
      </c>
      <c r="BS154">
        <v>0</v>
      </c>
      <c r="BT154">
        <v>9019.6887499999993</v>
      </c>
      <c r="BU154">
        <v>0</v>
      </c>
      <c r="BV154">
        <v>141.542125</v>
      </c>
      <c r="BW154">
        <v>-20.1669375</v>
      </c>
      <c r="BX154">
        <v>926.19887500000004</v>
      </c>
      <c r="BY154">
        <v>946.18574999999998</v>
      </c>
      <c r="BZ154">
        <v>0.919369875</v>
      </c>
      <c r="CA154">
        <v>914.40462500000012</v>
      </c>
      <c r="CB154">
        <v>33.588737500000001</v>
      </c>
      <c r="CC154">
        <v>3.4855512499999999</v>
      </c>
      <c r="CD154">
        <v>3.3926912499999999</v>
      </c>
      <c r="CE154">
        <v>26.5495375</v>
      </c>
      <c r="CF154">
        <v>26.092099999999999</v>
      </c>
      <c r="CG154">
        <v>1200.07</v>
      </c>
      <c r="CH154">
        <v>0.500034125</v>
      </c>
      <c r="CI154">
        <v>0.499965875</v>
      </c>
      <c r="CJ154">
        <v>0</v>
      </c>
      <c r="CK154">
        <v>922.48524999999995</v>
      </c>
      <c r="CL154">
        <v>4.9990899999999998</v>
      </c>
      <c r="CM154">
        <v>10105.049999999999</v>
      </c>
      <c r="CN154">
        <v>9558.5175000000017</v>
      </c>
      <c r="CO154">
        <v>42.436999999999998</v>
      </c>
      <c r="CP154">
        <v>44.007750000000001</v>
      </c>
      <c r="CQ154">
        <v>43.186999999999998</v>
      </c>
      <c r="CR154">
        <v>43.061999999999998</v>
      </c>
      <c r="CS154">
        <v>43.811999999999998</v>
      </c>
      <c r="CT154">
        <v>597.57624999999996</v>
      </c>
      <c r="CU154">
        <v>597.49374999999998</v>
      </c>
      <c r="CV154">
        <v>0</v>
      </c>
      <c r="CW154">
        <v>1669223025.5999999</v>
      </c>
      <c r="CX154">
        <v>0</v>
      </c>
      <c r="CY154">
        <v>1669215309.0999999</v>
      </c>
      <c r="CZ154" t="s">
        <v>356</v>
      </c>
      <c r="DA154">
        <v>1669215309.0999999</v>
      </c>
      <c r="DB154">
        <v>1669215308.0999999</v>
      </c>
      <c r="DC154">
        <v>4</v>
      </c>
      <c r="DD154">
        <v>-3.3000000000000002E-2</v>
      </c>
      <c r="DE154">
        <v>-1.7000000000000001E-2</v>
      </c>
      <c r="DF154">
        <v>-3.2709999999999999</v>
      </c>
      <c r="DG154">
        <v>0.115</v>
      </c>
      <c r="DH154">
        <v>409</v>
      </c>
      <c r="DI154">
        <v>31</v>
      </c>
      <c r="DJ154">
        <v>0.59</v>
      </c>
      <c r="DK154">
        <v>0.22</v>
      </c>
      <c r="DL154">
        <v>-20.075897560975609</v>
      </c>
      <c r="DM154">
        <v>-0.56283554006969461</v>
      </c>
      <c r="DN154">
        <v>8.1574414591846153E-2</v>
      </c>
      <c r="DO154">
        <v>0</v>
      </c>
      <c r="DP154">
        <v>0.99979407317073177</v>
      </c>
      <c r="DQ154">
        <v>-0.5213333728222983</v>
      </c>
      <c r="DR154">
        <v>5.4143489096393042E-2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357</v>
      </c>
      <c r="EA154">
        <v>3.29657</v>
      </c>
      <c r="EB154">
        <v>2.62548</v>
      </c>
      <c r="EC154">
        <v>0.17408999999999999</v>
      </c>
      <c r="ED154">
        <v>0.17485600000000001</v>
      </c>
      <c r="EE154">
        <v>0.140627</v>
      </c>
      <c r="EF154">
        <v>0.13644600000000001</v>
      </c>
      <c r="EG154">
        <v>25024</v>
      </c>
      <c r="EH154">
        <v>25453.9</v>
      </c>
      <c r="EI154">
        <v>28193.200000000001</v>
      </c>
      <c r="EJ154">
        <v>29696.1</v>
      </c>
      <c r="EK154">
        <v>33331.599999999999</v>
      </c>
      <c r="EL154">
        <v>35592.1</v>
      </c>
      <c r="EM154">
        <v>39781</v>
      </c>
      <c r="EN154">
        <v>42429.5</v>
      </c>
      <c r="EO154">
        <v>2.1231</v>
      </c>
      <c r="EP154">
        <v>2.1507700000000001</v>
      </c>
      <c r="EQ154">
        <v>0.142258</v>
      </c>
      <c r="ER154">
        <v>0</v>
      </c>
      <c r="ES154">
        <v>30.898099999999999</v>
      </c>
      <c r="ET154">
        <v>999.9</v>
      </c>
      <c r="EU154">
        <v>61</v>
      </c>
      <c r="EV154">
        <v>38.700000000000003</v>
      </c>
      <c r="EW154">
        <v>41.756500000000003</v>
      </c>
      <c r="EX154">
        <v>57.270899999999997</v>
      </c>
      <c r="EY154">
        <v>-1.29006</v>
      </c>
      <c r="EZ154">
        <v>2</v>
      </c>
      <c r="FA154">
        <v>0.47376499999999999</v>
      </c>
      <c r="FB154">
        <v>0.200684</v>
      </c>
      <c r="FC154">
        <v>20.272099999999998</v>
      </c>
      <c r="FD154">
        <v>5.2190899999999996</v>
      </c>
      <c r="FE154">
        <v>12.004</v>
      </c>
      <c r="FF154">
        <v>4.9869000000000003</v>
      </c>
      <c r="FG154">
        <v>3.2846500000000001</v>
      </c>
      <c r="FH154">
        <v>9999</v>
      </c>
      <c r="FI154">
        <v>9999</v>
      </c>
      <c r="FJ154">
        <v>9999</v>
      </c>
      <c r="FK154">
        <v>999.9</v>
      </c>
      <c r="FL154">
        <v>1.8658399999999999</v>
      </c>
      <c r="FM154">
        <v>1.8622000000000001</v>
      </c>
      <c r="FN154">
        <v>1.8643099999999999</v>
      </c>
      <c r="FO154">
        <v>1.8603499999999999</v>
      </c>
      <c r="FP154">
        <v>1.8611</v>
      </c>
      <c r="FQ154">
        <v>1.8602000000000001</v>
      </c>
      <c r="FR154">
        <v>1.86188</v>
      </c>
      <c r="FS154">
        <v>1.8584400000000001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-3.7480000000000002</v>
      </c>
      <c r="GH154">
        <v>0.1154</v>
      </c>
      <c r="GI154">
        <v>-2.7106589400944232</v>
      </c>
      <c r="GJ154">
        <v>-1.6100910332537859E-3</v>
      </c>
      <c r="GK154">
        <v>7.0186618486508772E-7</v>
      </c>
      <c r="GL154">
        <v>-2.134652460378022E-10</v>
      </c>
      <c r="GM154">
        <v>0.1154050000000026</v>
      </c>
      <c r="GN154">
        <v>0</v>
      </c>
      <c r="GO154">
        <v>0</v>
      </c>
      <c r="GP154">
        <v>0</v>
      </c>
      <c r="GQ154">
        <v>5</v>
      </c>
      <c r="GR154">
        <v>2079</v>
      </c>
      <c r="GS154">
        <v>3</v>
      </c>
      <c r="GT154">
        <v>29</v>
      </c>
      <c r="GU154">
        <v>128.5</v>
      </c>
      <c r="GV154">
        <v>128.5</v>
      </c>
      <c r="GW154">
        <v>2.6000999999999999</v>
      </c>
      <c r="GX154">
        <v>2.5634800000000002</v>
      </c>
      <c r="GY154">
        <v>2.04834</v>
      </c>
      <c r="GZ154">
        <v>2.6025399999999999</v>
      </c>
      <c r="HA154">
        <v>2.1972700000000001</v>
      </c>
      <c r="HB154">
        <v>2.36816</v>
      </c>
      <c r="HC154">
        <v>41.927500000000002</v>
      </c>
      <c r="HD154">
        <v>14.3072</v>
      </c>
      <c r="HE154">
        <v>18</v>
      </c>
      <c r="HF154">
        <v>627.07299999999998</v>
      </c>
      <c r="HG154">
        <v>719.73599999999999</v>
      </c>
      <c r="HH154">
        <v>30.998100000000001</v>
      </c>
      <c r="HI154">
        <v>33.402999999999999</v>
      </c>
      <c r="HJ154">
        <v>29.999400000000001</v>
      </c>
      <c r="HK154">
        <v>33.404200000000003</v>
      </c>
      <c r="HL154">
        <v>33.411799999999999</v>
      </c>
      <c r="HM154">
        <v>52.047800000000002</v>
      </c>
      <c r="HN154">
        <v>24.171700000000001</v>
      </c>
      <c r="HO154">
        <v>34.153599999999997</v>
      </c>
      <c r="HP154">
        <v>31</v>
      </c>
      <c r="HQ154">
        <v>929.55100000000004</v>
      </c>
      <c r="HR154">
        <v>33.555700000000002</v>
      </c>
      <c r="HS154">
        <v>99.323099999999997</v>
      </c>
      <c r="HT154">
        <v>98.406099999999995</v>
      </c>
    </row>
    <row r="155" spans="1:228" x14ac:dyDescent="0.2">
      <c r="A155">
        <v>140</v>
      </c>
      <c r="B155">
        <v>1669223022.5</v>
      </c>
      <c r="C155">
        <v>554.90000009536743</v>
      </c>
      <c r="D155" t="s">
        <v>638</v>
      </c>
      <c r="E155" t="s">
        <v>639</v>
      </c>
      <c r="F155">
        <v>4</v>
      </c>
      <c r="G155">
        <v>1669223020.5</v>
      </c>
      <c r="H155">
        <f t="shared" si="68"/>
        <v>2.36732675778824E-3</v>
      </c>
      <c r="I155">
        <f t="shared" si="69"/>
        <v>2.36732675778824</v>
      </c>
      <c r="J155">
        <f t="shared" si="70"/>
        <v>22.771929115657553</v>
      </c>
      <c r="K155">
        <f t="shared" si="71"/>
        <v>901.45128571428575</v>
      </c>
      <c r="L155">
        <f t="shared" si="72"/>
        <v>624.32811084134244</v>
      </c>
      <c r="M155">
        <f t="shared" si="73"/>
        <v>63.123830601617613</v>
      </c>
      <c r="N155">
        <f t="shared" si="74"/>
        <v>91.142873862201412</v>
      </c>
      <c r="O155">
        <f t="shared" si="75"/>
        <v>0.14455555909518047</v>
      </c>
      <c r="P155">
        <f t="shared" si="76"/>
        <v>3.6736958590719362</v>
      </c>
      <c r="Q155">
        <f t="shared" si="77"/>
        <v>0.14146831355105607</v>
      </c>
      <c r="R155">
        <f t="shared" si="78"/>
        <v>8.8689581168735626E-2</v>
      </c>
      <c r="S155">
        <f t="shared" si="79"/>
        <v>226.12244709120793</v>
      </c>
      <c r="T155">
        <f t="shared" si="80"/>
        <v>33.235737985759485</v>
      </c>
      <c r="U155">
        <f t="shared" si="81"/>
        <v>33.202371428571432</v>
      </c>
      <c r="V155">
        <f t="shared" si="82"/>
        <v>5.1098388218061022</v>
      </c>
      <c r="W155">
        <f t="shared" si="83"/>
        <v>70.423107442355942</v>
      </c>
      <c r="X155">
        <f t="shared" si="84"/>
        <v>3.4898738113692747</v>
      </c>
      <c r="Y155">
        <f t="shared" si="85"/>
        <v>4.9555805446754428</v>
      </c>
      <c r="Z155">
        <f t="shared" si="86"/>
        <v>1.6199650104368275</v>
      </c>
      <c r="AA155">
        <f t="shared" si="87"/>
        <v>-104.39911001846139</v>
      </c>
      <c r="AB155">
        <f t="shared" si="88"/>
        <v>-107.99443681525716</v>
      </c>
      <c r="AC155">
        <f t="shared" si="89"/>
        <v>-6.7278269552615404</v>
      </c>
      <c r="AD155">
        <f t="shared" si="90"/>
        <v>7.0010733022278373</v>
      </c>
      <c r="AE155">
        <f t="shared" si="91"/>
        <v>46.380919054496843</v>
      </c>
      <c r="AF155">
        <f t="shared" si="92"/>
        <v>2.3490857554767159</v>
      </c>
      <c r="AG155">
        <f t="shared" si="93"/>
        <v>22.771929115657553</v>
      </c>
      <c r="AH155">
        <v>953.01056730383732</v>
      </c>
      <c r="AI155">
        <v>936.26558787878764</v>
      </c>
      <c r="AJ155">
        <v>1.7288941843267289</v>
      </c>
      <c r="AK155">
        <v>65.850952648887542</v>
      </c>
      <c r="AL155">
        <f t="shared" si="94"/>
        <v>2.36732675778824</v>
      </c>
      <c r="AM155">
        <v>33.58292660144582</v>
      </c>
      <c r="AN155">
        <v>34.515437362637392</v>
      </c>
      <c r="AO155">
        <v>3.1494041556410809E-3</v>
      </c>
      <c r="AP155">
        <v>87.460255813304641</v>
      </c>
      <c r="AQ155">
        <v>59</v>
      </c>
      <c r="AR155">
        <v>9</v>
      </c>
      <c r="AS155">
        <f t="shared" si="95"/>
        <v>1</v>
      </c>
      <c r="AT155">
        <f t="shared" si="96"/>
        <v>0</v>
      </c>
      <c r="AU155">
        <f t="shared" si="97"/>
        <v>47268.742481009001</v>
      </c>
      <c r="AV155">
        <f t="shared" si="98"/>
        <v>1200.042857142857</v>
      </c>
      <c r="AW155">
        <f t="shared" si="99"/>
        <v>1025.961185021351</v>
      </c>
      <c r="AX155">
        <f t="shared" si="100"/>
        <v>0.85493712071586225</v>
      </c>
      <c r="AY155">
        <f t="shared" si="101"/>
        <v>0.18842864298161444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1669223020.5</v>
      </c>
      <c r="BF155">
        <v>901.45128571428575</v>
      </c>
      <c r="BG155">
        <v>921.59542857142856</v>
      </c>
      <c r="BH155">
        <v>34.5167</v>
      </c>
      <c r="BI155">
        <v>33.574671428571428</v>
      </c>
      <c r="BJ155">
        <v>905.20242857142853</v>
      </c>
      <c r="BK155">
        <v>34.401285714285713</v>
      </c>
      <c r="BL155">
        <v>650.04485714285715</v>
      </c>
      <c r="BM155">
        <v>101.0067142857143</v>
      </c>
      <c r="BN155">
        <v>0.1001068</v>
      </c>
      <c r="BO155">
        <v>32.6571</v>
      </c>
      <c r="BP155">
        <v>33.202371428571432</v>
      </c>
      <c r="BQ155">
        <v>999.89999999999986</v>
      </c>
      <c r="BR155">
        <v>0</v>
      </c>
      <c r="BS155">
        <v>0</v>
      </c>
      <c r="BT155">
        <v>8990.3571428571431</v>
      </c>
      <c r="BU155">
        <v>0</v>
      </c>
      <c r="BV155">
        <v>52.499685714285697</v>
      </c>
      <c r="BW155">
        <v>-20.143985714285719</v>
      </c>
      <c r="BX155">
        <v>933.67885714285705</v>
      </c>
      <c r="BY155">
        <v>953.61257142857141</v>
      </c>
      <c r="BZ155">
        <v>0.94201271428571431</v>
      </c>
      <c r="CA155">
        <v>921.59542857142856</v>
      </c>
      <c r="CB155">
        <v>33.574671428571428</v>
      </c>
      <c r="CC155">
        <v>3.4864157142857151</v>
      </c>
      <c r="CD155">
        <v>3.391267142857143</v>
      </c>
      <c r="CE155">
        <v>26.553742857142851</v>
      </c>
      <c r="CF155">
        <v>26.085014285714291</v>
      </c>
      <c r="CG155">
        <v>1200.042857142857</v>
      </c>
      <c r="CH155">
        <v>0.50001457142857142</v>
      </c>
      <c r="CI155">
        <v>0.49998542857142858</v>
      </c>
      <c r="CJ155">
        <v>0</v>
      </c>
      <c r="CK155">
        <v>923.26971428571426</v>
      </c>
      <c r="CL155">
        <v>4.9990899999999998</v>
      </c>
      <c r="CM155">
        <v>10115.028571428569</v>
      </c>
      <c r="CN155">
        <v>9558.2442857142851</v>
      </c>
      <c r="CO155">
        <v>42.419285714285706</v>
      </c>
      <c r="CP155">
        <v>44</v>
      </c>
      <c r="CQ155">
        <v>43.186999999999998</v>
      </c>
      <c r="CR155">
        <v>43.061999999999998</v>
      </c>
      <c r="CS155">
        <v>43.811999999999998</v>
      </c>
      <c r="CT155">
        <v>597.53714285714284</v>
      </c>
      <c r="CU155">
        <v>597.50571428571425</v>
      </c>
      <c r="CV155">
        <v>0</v>
      </c>
      <c r="CW155">
        <v>1669223029.2</v>
      </c>
      <c r="CX155">
        <v>0</v>
      </c>
      <c r="CY155">
        <v>1669215309.0999999</v>
      </c>
      <c r="CZ155" t="s">
        <v>356</v>
      </c>
      <c r="DA155">
        <v>1669215309.0999999</v>
      </c>
      <c r="DB155">
        <v>1669215308.0999999</v>
      </c>
      <c r="DC155">
        <v>4</v>
      </c>
      <c r="DD155">
        <v>-3.3000000000000002E-2</v>
      </c>
      <c r="DE155">
        <v>-1.7000000000000001E-2</v>
      </c>
      <c r="DF155">
        <v>-3.2709999999999999</v>
      </c>
      <c r="DG155">
        <v>0.115</v>
      </c>
      <c r="DH155">
        <v>409</v>
      </c>
      <c r="DI155">
        <v>31</v>
      </c>
      <c r="DJ155">
        <v>0.59</v>
      </c>
      <c r="DK155">
        <v>0.22</v>
      </c>
      <c r="DL155">
        <v>-20.08968048780488</v>
      </c>
      <c r="DM155">
        <v>-0.62634564459929376</v>
      </c>
      <c r="DN155">
        <v>8.3805914627735664E-2</v>
      </c>
      <c r="DO155">
        <v>0</v>
      </c>
      <c r="DP155">
        <v>0.97702073170731707</v>
      </c>
      <c r="DQ155">
        <v>-0.47341377700348458</v>
      </c>
      <c r="DR155">
        <v>5.1127991398452317E-2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357</v>
      </c>
      <c r="EA155">
        <v>3.2964699999999998</v>
      </c>
      <c r="EB155">
        <v>2.6251199999999999</v>
      </c>
      <c r="EC155">
        <v>0.17494100000000001</v>
      </c>
      <c r="ED155">
        <v>0.1757</v>
      </c>
      <c r="EE155">
        <v>0.140621</v>
      </c>
      <c r="EF155">
        <v>0.13641</v>
      </c>
      <c r="EG155">
        <v>24998.3</v>
      </c>
      <c r="EH155">
        <v>25428.7</v>
      </c>
      <c r="EI155">
        <v>28193.3</v>
      </c>
      <c r="EJ155">
        <v>29697</v>
      </c>
      <c r="EK155">
        <v>33331.9</v>
      </c>
      <c r="EL155">
        <v>35594.400000000001</v>
      </c>
      <c r="EM155">
        <v>39781</v>
      </c>
      <c r="EN155">
        <v>42430.5</v>
      </c>
      <c r="EO155">
        <v>2.1226699999999998</v>
      </c>
      <c r="EP155">
        <v>2.1511</v>
      </c>
      <c r="EQ155">
        <v>0.14338999999999999</v>
      </c>
      <c r="ER155">
        <v>0</v>
      </c>
      <c r="ES155">
        <v>30.872399999999999</v>
      </c>
      <c r="ET155">
        <v>999.9</v>
      </c>
      <c r="EU155">
        <v>61</v>
      </c>
      <c r="EV155">
        <v>38.700000000000003</v>
      </c>
      <c r="EW155">
        <v>41.753599999999999</v>
      </c>
      <c r="EX155">
        <v>57.390900000000002</v>
      </c>
      <c r="EY155">
        <v>-1.34215</v>
      </c>
      <c r="EZ155">
        <v>2</v>
      </c>
      <c r="FA155">
        <v>0.472937</v>
      </c>
      <c r="FB155">
        <v>0.193856</v>
      </c>
      <c r="FC155">
        <v>20.272400000000001</v>
      </c>
      <c r="FD155">
        <v>5.2187900000000003</v>
      </c>
      <c r="FE155">
        <v>12.004</v>
      </c>
      <c r="FF155">
        <v>4.9866000000000001</v>
      </c>
      <c r="FG155">
        <v>3.2844799999999998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1.8621799999999999</v>
      </c>
      <c r="FN155">
        <v>1.86432</v>
      </c>
      <c r="FO155">
        <v>1.8603499999999999</v>
      </c>
      <c r="FP155">
        <v>1.8611</v>
      </c>
      <c r="FQ155">
        <v>1.8602000000000001</v>
      </c>
      <c r="FR155">
        <v>1.86188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-3.7549999999999999</v>
      </c>
      <c r="GH155">
        <v>0.1154</v>
      </c>
      <c r="GI155">
        <v>-2.7106589400944232</v>
      </c>
      <c r="GJ155">
        <v>-1.6100910332537859E-3</v>
      </c>
      <c r="GK155">
        <v>7.0186618486508772E-7</v>
      </c>
      <c r="GL155">
        <v>-2.134652460378022E-10</v>
      </c>
      <c r="GM155">
        <v>0.1154050000000026</v>
      </c>
      <c r="GN155">
        <v>0</v>
      </c>
      <c r="GO155">
        <v>0</v>
      </c>
      <c r="GP155">
        <v>0</v>
      </c>
      <c r="GQ155">
        <v>5</v>
      </c>
      <c r="GR155">
        <v>2079</v>
      </c>
      <c r="GS155">
        <v>3</v>
      </c>
      <c r="GT155">
        <v>29</v>
      </c>
      <c r="GU155">
        <v>128.6</v>
      </c>
      <c r="GV155">
        <v>128.6</v>
      </c>
      <c r="GW155">
        <v>2.6159699999999999</v>
      </c>
      <c r="GX155">
        <v>2.5659200000000002</v>
      </c>
      <c r="GY155">
        <v>2.04834</v>
      </c>
      <c r="GZ155">
        <v>2.6025399999999999</v>
      </c>
      <c r="HA155">
        <v>2.1972700000000001</v>
      </c>
      <c r="HB155">
        <v>2.3083499999999999</v>
      </c>
      <c r="HC155">
        <v>41.927500000000002</v>
      </c>
      <c r="HD155">
        <v>14.280900000000001</v>
      </c>
      <c r="HE155">
        <v>18</v>
      </c>
      <c r="HF155">
        <v>626.68899999999996</v>
      </c>
      <c r="HG155">
        <v>719.95299999999997</v>
      </c>
      <c r="HH155">
        <v>30.998100000000001</v>
      </c>
      <c r="HI155">
        <v>33.395600000000002</v>
      </c>
      <c r="HJ155">
        <v>29.999199999999998</v>
      </c>
      <c r="HK155">
        <v>33.398299999999999</v>
      </c>
      <c r="HL155">
        <v>33.404499999999999</v>
      </c>
      <c r="HM155">
        <v>52.353900000000003</v>
      </c>
      <c r="HN155">
        <v>24.171700000000001</v>
      </c>
      <c r="HO155">
        <v>34.153599999999997</v>
      </c>
      <c r="HP155">
        <v>31</v>
      </c>
      <c r="HQ155">
        <v>936.23</v>
      </c>
      <c r="HR155">
        <v>33.536000000000001</v>
      </c>
      <c r="HS155">
        <v>99.323499999999996</v>
      </c>
      <c r="HT155">
        <v>98.408799999999999</v>
      </c>
    </row>
    <row r="156" spans="1:228" x14ac:dyDescent="0.2">
      <c r="A156">
        <v>141</v>
      </c>
      <c r="B156">
        <v>1669223026.5</v>
      </c>
      <c r="C156">
        <v>558.90000009536743</v>
      </c>
      <c r="D156" t="s">
        <v>640</v>
      </c>
      <c r="E156" t="s">
        <v>641</v>
      </c>
      <c r="F156">
        <v>4</v>
      </c>
      <c r="G156">
        <v>1669223024.1875</v>
      </c>
      <c r="H156">
        <f t="shared" si="68"/>
        <v>2.3269628307731648E-3</v>
      </c>
      <c r="I156">
        <f t="shared" si="69"/>
        <v>2.3269628307731649</v>
      </c>
      <c r="J156">
        <f t="shared" si="70"/>
        <v>22.810644821792764</v>
      </c>
      <c r="K156">
        <f t="shared" si="71"/>
        <v>907.642875</v>
      </c>
      <c r="L156">
        <f t="shared" si="72"/>
        <v>625.97995069959472</v>
      </c>
      <c r="M156">
        <f t="shared" si="73"/>
        <v>63.290855219375771</v>
      </c>
      <c r="N156">
        <f t="shared" si="74"/>
        <v>91.768903665879307</v>
      </c>
      <c r="O156">
        <f t="shared" si="75"/>
        <v>0.14228111381325897</v>
      </c>
      <c r="P156">
        <f t="shared" si="76"/>
        <v>3.6768080583845717</v>
      </c>
      <c r="Q156">
        <f t="shared" si="77"/>
        <v>0.13929164558555523</v>
      </c>
      <c r="R156">
        <f t="shared" si="78"/>
        <v>8.7320638805394604E-2</v>
      </c>
      <c r="S156">
        <f t="shared" si="79"/>
        <v>226.12840235970265</v>
      </c>
      <c r="T156">
        <f t="shared" si="80"/>
        <v>33.229290091360397</v>
      </c>
      <c r="U156">
        <f t="shared" si="81"/>
        <v>33.190224999999998</v>
      </c>
      <c r="V156">
        <f t="shared" si="82"/>
        <v>5.1063576108333342</v>
      </c>
      <c r="W156">
        <f t="shared" si="83"/>
        <v>70.464819679899975</v>
      </c>
      <c r="X156">
        <f t="shared" si="84"/>
        <v>3.4890947053316905</v>
      </c>
      <c r="Y156">
        <f t="shared" si="85"/>
        <v>4.9515413807650059</v>
      </c>
      <c r="Z156">
        <f t="shared" si="86"/>
        <v>1.6172629055016436</v>
      </c>
      <c r="AA156">
        <f t="shared" si="87"/>
        <v>-102.61906083709657</v>
      </c>
      <c r="AB156">
        <f t="shared" si="88"/>
        <v>-108.54750404149038</v>
      </c>
      <c r="AC156">
        <f t="shared" si="89"/>
        <v>-6.755676184695167</v>
      </c>
      <c r="AD156">
        <f t="shared" si="90"/>
        <v>8.2061612964205182</v>
      </c>
      <c r="AE156">
        <f t="shared" si="91"/>
        <v>46.422305507638228</v>
      </c>
      <c r="AF156">
        <f t="shared" si="92"/>
        <v>2.367249062604813</v>
      </c>
      <c r="AG156">
        <f t="shared" si="93"/>
        <v>22.810644821792764</v>
      </c>
      <c r="AH156">
        <v>959.96969713993178</v>
      </c>
      <c r="AI156">
        <v>943.21641818181854</v>
      </c>
      <c r="AJ156">
        <v>1.726588941270444</v>
      </c>
      <c r="AK156">
        <v>65.850952648887542</v>
      </c>
      <c r="AL156">
        <f t="shared" si="94"/>
        <v>2.3269628307731649</v>
      </c>
      <c r="AM156">
        <v>33.568584751984318</v>
      </c>
      <c r="AN156">
        <v>34.504526373626391</v>
      </c>
      <c r="AO156">
        <v>-5.1092279807265345E-4</v>
      </c>
      <c r="AP156">
        <v>87.460255813304641</v>
      </c>
      <c r="AQ156">
        <v>58</v>
      </c>
      <c r="AR156">
        <v>9</v>
      </c>
      <c r="AS156">
        <f t="shared" si="95"/>
        <v>1</v>
      </c>
      <c r="AT156">
        <f t="shared" si="96"/>
        <v>0</v>
      </c>
      <c r="AU156">
        <f t="shared" si="97"/>
        <v>47326.658996442704</v>
      </c>
      <c r="AV156">
        <f t="shared" si="98"/>
        <v>1200.07</v>
      </c>
      <c r="AW156">
        <f t="shared" si="99"/>
        <v>1025.9848260931101</v>
      </c>
      <c r="AX156">
        <f t="shared" si="100"/>
        <v>0.85493748372437461</v>
      </c>
      <c r="AY156">
        <f t="shared" si="101"/>
        <v>0.18842934358804292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1669223024.1875</v>
      </c>
      <c r="BF156">
        <v>907.642875</v>
      </c>
      <c r="BG156">
        <v>927.81799999999998</v>
      </c>
      <c r="BH156">
        <v>34.508987500000003</v>
      </c>
      <c r="BI156">
        <v>33.559624999999997</v>
      </c>
      <c r="BJ156">
        <v>911.39949999999999</v>
      </c>
      <c r="BK156">
        <v>34.393587500000002</v>
      </c>
      <c r="BL156">
        <v>650.01575000000003</v>
      </c>
      <c r="BM156">
        <v>101.00687499999999</v>
      </c>
      <c r="BN156">
        <v>9.9965799999999994E-2</v>
      </c>
      <c r="BO156">
        <v>32.642625000000002</v>
      </c>
      <c r="BP156">
        <v>33.190224999999998</v>
      </c>
      <c r="BQ156">
        <v>999.9</v>
      </c>
      <c r="BR156">
        <v>0</v>
      </c>
      <c r="BS156">
        <v>0</v>
      </c>
      <c r="BT156">
        <v>9001.09375</v>
      </c>
      <c r="BU156">
        <v>0</v>
      </c>
      <c r="BV156">
        <v>12.5733</v>
      </c>
      <c r="BW156">
        <v>-20.174900000000001</v>
      </c>
      <c r="BX156">
        <v>940.08437500000002</v>
      </c>
      <c r="BY156">
        <v>960.03625</v>
      </c>
      <c r="BZ156">
        <v>0.9493609999999999</v>
      </c>
      <c r="CA156">
        <v>927.81799999999998</v>
      </c>
      <c r="CB156">
        <v>33.559624999999997</v>
      </c>
      <c r="CC156">
        <v>3.4856437499999999</v>
      </c>
      <c r="CD156">
        <v>3.3897499999999998</v>
      </c>
      <c r="CE156">
        <v>26.549949999999999</v>
      </c>
      <c r="CF156">
        <v>26.077425000000002</v>
      </c>
      <c r="CG156">
        <v>1200.07</v>
      </c>
      <c r="CH156">
        <v>0.50000087500000001</v>
      </c>
      <c r="CI156">
        <v>0.49999912499999999</v>
      </c>
      <c r="CJ156">
        <v>0</v>
      </c>
      <c r="CK156">
        <v>923.89337499999999</v>
      </c>
      <c r="CL156">
        <v>4.9990899999999998</v>
      </c>
      <c r="CM156">
        <v>10124.862499999999</v>
      </c>
      <c r="CN156">
        <v>9558.4249999999993</v>
      </c>
      <c r="CO156">
        <v>42.382750000000001</v>
      </c>
      <c r="CP156">
        <v>44</v>
      </c>
      <c r="CQ156">
        <v>43.186999999999998</v>
      </c>
      <c r="CR156">
        <v>43.061999999999998</v>
      </c>
      <c r="CS156">
        <v>43.811999999999998</v>
      </c>
      <c r="CT156">
        <v>597.53625</v>
      </c>
      <c r="CU156">
        <v>597.53375000000005</v>
      </c>
      <c r="CV156">
        <v>0</v>
      </c>
      <c r="CW156">
        <v>1669223033.4000001</v>
      </c>
      <c r="CX156">
        <v>0</v>
      </c>
      <c r="CY156">
        <v>1669215309.0999999</v>
      </c>
      <c r="CZ156" t="s">
        <v>356</v>
      </c>
      <c r="DA156">
        <v>1669215309.0999999</v>
      </c>
      <c r="DB156">
        <v>1669215308.0999999</v>
      </c>
      <c r="DC156">
        <v>4</v>
      </c>
      <c r="DD156">
        <v>-3.3000000000000002E-2</v>
      </c>
      <c r="DE156">
        <v>-1.7000000000000001E-2</v>
      </c>
      <c r="DF156">
        <v>-3.2709999999999999</v>
      </c>
      <c r="DG156">
        <v>0.115</v>
      </c>
      <c r="DH156">
        <v>409</v>
      </c>
      <c r="DI156">
        <v>31</v>
      </c>
      <c r="DJ156">
        <v>0.59</v>
      </c>
      <c r="DK156">
        <v>0.22</v>
      </c>
      <c r="DL156">
        <v>-20.119341463414639</v>
      </c>
      <c r="DM156">
        <v>-0.52164250871081363</v>
      </c>
      <c r="DN156">
        <v>7.7784984994157647E-2</v>
      </c>
      <c r="DO156">
        <v>0</v>
      </c>
      <c r="DP156">
        <v>0.95677775609756099</v>
      </c>
      <c r="DQ156">
        <v>-0.2473790174216019</v>
      </c>
      <c r="DR156">
        <v>3.5904171506250748E-2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357</v>
      </c>
      <c r="EA156">
        <v>3.2965200000000001</v>
      </c>
      <c r="EB156">
        <v>2.6254400000000002</v>
      </c>
      <c r="EC156">
        <v>0.17577599999999999</v>
      </c>
      <c r="ED156">
        <v>0.176536</v>
      </c>
      <c r="EE156">
        <v>0.140599</v>
      </c>
      <c r="EF156">
        <v>0.13636400000000001</v>
      </c>
      <c r="EG156">
        <v>24972.799999999999</v>
      </c>
      <c r="EH156">
        <v>25403.9</v>
      </c>
      <c r="EI156">
        <v>28193.1</v>
      </c>
      <c r="EJ156">
        <v>29698.2</v>
      </c>
      <c r="EK156">
        <v>33332.300000000003</v>
      </c>
      <c r="EL156">
        <v>35597.5</v>
      </c>
      <c r="EM156">
        <v>39780.400000000001</v>
      </c>
      <c r="EN156">
        <v>42431.8</v>
      </c>
      <c r="EO156">
        <v>2.1230000000000002</v>
      </c>
      <c r="EP156">
        <v>2.1511999999999998</v>
      </c>
      <c r="EQ156">
        <v>0.144094</v>
      </c>
      <c r="ER156">
        <v>0</v>
      </c>
      <c r="ES156">
        <v>30.846900000000002</v>
      </c>
      <c r="ET156">
        <v>999.9</v>
      </c>
      <c r="EU156">
        <v>61</v>
      </c>
      <c r="EV156">
        <v>38.700000000000003</v>
      </c>
      <c r="EW156">
        <v>41.7577</v>
      </c>
      <c r="EX156">
        <v>57.060899999999997</v>
      </c>
      <c r="EY156">
        <v>-1.3141</v>
      </c>
      <c r="EZ156">
        <v>2</v>
      </c>
      <c r="FA156">
        <v>0.47231699999999999</v>
      </c>
      <c r="FB156">
        <v>0.187691</v>
      </c>
      <c r="FC156">
        <v>20.272400000000001</v>
      </c>
      <c r="FD156">
        <v>5.2187900000000003</v>
      </c>
      <c r="FE156">
        <v>12.004099999999999</v>
      </c>
      <c r="FF156">
        <v>4.9867499999999998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1.86585</v>
      </c>
      <c r="FM156">
        <v>1.86219</v>
      </c>
      <c r="FN156">
        <v>1.86429</v>
      </c>
      <c r="FO156">
        <v>1.86036</v>
      </c>
      <c r="FP156">
        <v>1.8611</v>
      </c>
      <c r="FQ156">
        <v>1.8602000000000001</v>
      </c>
      <c r="FR156">
        <v>1.86188</v>
      </c>
      <c r="FS156">
        <v>1.8584400000000001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-3.76</v>
      </c>
      <c r="GH156">
        <v>0.1154</v>
      </c>
      <c r="GI156">
        <v>-2.7106589400944232</v>
      </c>
      <c r="GJ156">
        <v>-1.6100910332537859E-3</v>
      </c>
      <c r="GK156">
        <v>7.0186618486508772E-7</v>
      </c>
      <c r="GL156">
        <v>-2.134652460378022E-10</v>
      </c>
      <c r="GM156">
        <v>0.1154050000000026</v>
      </c>
      <c r="GN156">
        <v>0</v>
      </c>
      <c r="GO156">
        <v>0</v>
      </c>
      <c r="GP156">
        <v>0</v>
      </c>
      <c r="GQ156">
        <v>5</v>
      </c>
      <c r="GR156">
        <v>2079</v>
      </c>
      <c r="GS156">
        <v>3</v>
      </c>
      <c r="GT156">
        <v>29</v>
      </c>
      <c r="GU156">
        <v>128.6</v>
      </c>
      <c r="GV156">
        <v>128.6</v>
      </c>
      <c r="GW156">
        <v>2.63062</v>
      </c>
      <c r="GX156">
        <v>2.5647000000000002</v>
      </c>
      <c r="GY156">
        <v>2.04834</v>
      </c>
      <c r="GZ156">
        <v>2.6037599999999999</v>
      </c>
      <c r="HA156">
        <v>2.1972700000000001</v>
      </c>
      <c r="HB156">
        <v>2.34375</v>
      </c>
      <c r="HC156">
        <v>41.901200000000003</v>
      </c>
      <c r="HD156">
        <v>14.2896</v>
      </c>
      <c r="HE156">
        <v>18</v>
      </c>
      <c r="HF156">
        <v>626.86500000000001</v>
      </c>
      <c r="HG156">
        <v>719.96500000000003</v>
      </c>
      <c r="HH156">
        <v>30.998200000000001</v>
      </c>
      <c r="HI156">
        <v>33.388800000000003</v>
      </c>
      <c r="HJ156">
        <v>29.999300000000002</v>
      </c>
      <c r="HK156">
        <v>33.390799999999999</v>
      </c>
      <c r="HL156">
        <v>33.3977</v>
      </c>
      <c r="HM156">
        <v>52.656199999999998</v>
      </c>
      <c r="HN156">
        <v>24.171700000000001</v>
      </c>
      <c r="HO156">
        <v>34.153599999999997</v>
      </c>
      <c r="HP156">
        <v>31</v>
      </c>
      <c r="HQ156">
        <v>942.91</v>
      </c>
      <c r="HR156">
        <v>33.508299999999998</v>
      </c>
      <c r="HS156">
        <v>99.322199999999995</v>
      </c>
      <c r="HT156">
        <v>98.412099999999995</v>
      </c>
    </row>
    <row r="157" spans="1:228" x14ac:dyDescent="0.2">
      <c r="A157">
        <v>142</v>
      </c>
      <c r="B157">
        <v>1669223030.5</v>
      </c>
      <c r="C157">
        <v>562.90000009536743</v>
      </c>
      <c r="D157" t="s">
        <v>642</v>
      </c>
      <c r="E157" t="s">
        <v>643</v>
      </c>
      <c r="F157">
        <v>4</v>
      </c>
      <c r="G157">
        <v>1669223028.5</v>
      </c>
      <c r="H157">
        <f t="shared" si="68"/>
        <v>2.3600993094923953E-3</v>
      </c>
      <c r="I157">
        <f t="shared" si="69"/>
        <v>2.3600993094923952</v>
      </c>
      <c r="J157">
        <f t="shared" si="70"/>
        <v>22.642956098360475</v>
      </c>
      <c r="K157">
        <f t="shared" si="71"/>
        <v>914.80800000000011</v>
      </c>
      <c r="L157">
        <f t="shared" si="72"/>
        <v>639.14871748956057</v>
      </c>
      <c r="M157">
        <f t="shared" si="73"/>
        <v>64.622420272137262</v>
      </c>
      <c r="N157">
        <f t="shared" si="74"/>
        <v>92.493508046942026</v>
      </c>
      <c r="O157">
        <f t="shared" si="75"/>
        <v>0.14472121359160919</v>
      </c>
      <c r="P157">
        <f t="shared" si="76"/>
        <v>3.6826638786550299</v>
      </c>
      <c r="Q157">
        <f t="shared" si="77"/>
        <v>0.14163433180491469</v>
      </c>
      <c r="R157">
        <f t="shared" si="78"/>
        <v>8.8793317472984454E-2</v>
      </c>
      <c r="S157">
        <f t="shared" si="79"/>
        <v>226.14148552094812</v>
      </c>
      <c r="T157">
        <f t="shared" si="80"/>
        <v>33.206694254695165</v>
      </c>
      <c r="U157">
        <f t="shared" si="81"/>
        <v>33.1736</v>
      </c>
      <c r="V157">
        <f t="shared" si="82"/>
        <v>5.1015961696983956</v>
      </c>
      <c r="W157">
        <f t="shared" si="83"/>
        <v>70.509478670550024</v>
      </c>
      <c r="X157">
        <f t="shared" si="84"/>
        <v>3.4883856356969094</v>
      </c>
      <c r="Y157">
        <f t="shared" si="85"/>
        <v>4.9473995574355554</v>
      </c>
      <c r="Z157">
        <f t="shared" si="86"/>
        <v>1.6132105340014862</v>
      </c>
      <c r="AA157">
        <f t="shared" si="87"/>
        <v>-104.08037954861463</v>
      </c>
      <c r="AB157">
        <f t="shared" si="88"/>
        <v>-108.36868177421898</v>
      </c>
      <c r="AC157">
        <f t="shared" si="89"/>
        <v>-6.7327829419979341</v>
      </c>
      <c r="AD157">
        <f t="shared" si="90"/>
        <v>6.9596412561165835</v>
      </c>
      <c r="AE157">
        <f t="shared" si="91"/>
        <v>46.609335814894258</v>
      </c>
      <c r="AF157">
        <f t="shared" si="92"/>
        <v>2.3922556846007699</v>
      </c>
      <c r="AG157">
        <f t="shared" si="93"/>
        <v>22.642956098360475</v>
      </c>
      <c r="AH157">
        <v>966.94071150220725</v>
      </c>
      <c r="AI157">
        <v>950.14095151515096</v>
      </c>
      <c r="AJ157">
        <v>1.756428930186297</v>
      </c>
      <c r="AK157">
        <v>65.850952648887542</v>
      </c>
      <c r="AL157">
        <f t="shared" si="94"/>
        <v>2.3600993094923952</v>
      </c>
      <c r="AM157">
        <v>33.551389480821939</v>
      </c>
      <c r="AN157">
        <v>34.498791208791218</v>
      </c>
      <c r="AO157">
        <v>-1.858519795177389E-4</v>
      </c>
      <c r="AP157">
        <v>87.460255813304641</v>
      </c>
      <c r="AQ157">
        <v>58</v>
      </c>
      <c r="AR157">
        <v>9</v>
      </c>
      <c r="AS157">
        <f t="shared" si="95"/>
        <v>1</v>
      </c>
      <c r="AT157">
        <f t="shared" si="96"/>
        <v>0</v>
      </c>
      <c r="AU157">
        <f t="shared" si="97"/>
        <v>47433.744084215097</v>
      </c>
      <c r="AV157">
        <f t="shared" si="98"/>
        <v>1200.1357142857139</v>
      </c>
      <c r="AW157">
        <f t="shared" si="99"/>
        <v>1026.0413707362422</v>
      </c>
      <c r="AX157">
        <f t="shared" si="100"/>
        <v>0.8549377862210461</v>
      </c>
      <c r="AY157">
        <f t="shared" si="101"/>
        <v>0.18842992740661918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1669223028.5</v>
      </c>
      <c r="BF157">
        <v>914.80800000000011</v>
      </c>
      <c r="BG157">
        <v>935.07528571428577</v>
      </c>
      <c r="BH157">
        <v>34.501914285714292</v>
      </c>
      <c r="BI157">
        <v>33.542614285714293</v>
      </c>
      <c r="BJ157">
        <v>918.57085714285711</v>
      </c>
      <c r="BK157">
        <v>34.386499999999998</v>
      </c>
      <c r="BL157">
        <v>650.08228571428572</v>
      </c>
      <c r="BM157">
        <v>101.0068571428571</v>
      </c>
      <c r="BN157">
        <v>0.1001599</v>
      </c>
      <c r="BO157">
        <v>32.627771428571428</v>
      </c>
      <c r="BP157">
        <v>33.1736</v>
      </c>
      <c r="BQ157">
        <v>999.89999999999986</v>
      </c>
      <c r="BR157">
        <v>0</v>
      </c>
      <c r="BS157">
        <v>0</v>
      </c>
      <c r="BT157">
        <v>9021.3371428571445</v>
      </c>
      <c r="BU157">
        <v>0</v>
      </c>
      <c r="BV157">
        <v>12.083485714285709</v>
      </c>
      <c r="BW157">
        <v>-20.267328571428571</v>
      </c>
      <c r="BX157">
        <v>947.49828571428566</v>
      </c>
      <c r="BY157">
        <v>967.52857142857158</v>
      </c>
      <c r="BZ157">
        <v>0.9593167142857143</v>
      </c>
      <c r="CA157">
        <v>935.07528571428577</v>
      </c>
      <c r="CB157">
        <v>33.542614285714293</v>
      </c>
      <c r="CC157">
        <v>3.4849328571428559</v>
      </c>
      <c r="CD157">
        <v>3.3880342857142862</v>
      </c>
      <c r="CE157">
        <v>26.546500000000002</v>
      </c>
      <c r="CF157">
        <v>26.06887142857143</v>
      </c>
      <c r="CG157">
        <v>1200.1357142857139</v>
      </c>
      <c r="CH157">
        <v>0.49999071428571418</v>
      </c>
      <c r="CI157">
        <v>0.50000928571428571</v>
      </c>
      <c r="CJ157">
        <v>0</v>
      </c>
      <c r="CK157">
        <v>924.72799999999995</v>
      </c>
      <c r="CL157">
        <v>4.9990899999999998</v>
      </c>
      <c r="CM157">
        <v>10133.314285714279</v>
      </c>
      <c r="CN157">
        <v>9558.9014285714275</v>
      </c>
      <c r="CO157">
        <v>42.375</v>
      </c>
      <c r="CP157">
        <v>44</v>
      </c>
      <c r="CQ157">
        <v>43.186999999999998</v>
      </c>
      <c r="CR157">
        <v>43.044285714285706</v>
      </c>
      <c r="CS157">
        <v>43.776571428571422</v>
      </c>
      <c r="CT157">
        <v>597.55714285714282</v>
      </c>
      <c r="CU157">
        <v>597.57857142857131</v>
      </c>
      <c r="CV157">
        <v>0</v>
      </c>
      <c r="CW157">
        <v>1669223037.5999999</v>
      </c>
      <c r="CX157">
        <v>0</v>
      </c>
      <c r="CY157">
        <v>1669215309.0999999</v>
      </c>
      <c r="CZ157" t="s">
        <v>356</v>
      </c>
      <c r="DA157">
        <v>1669215309.0999999</v>
      </c>
      <c r="DB157">
        <v>1669215308.0999999</v>
      </c>
      <c r="DC157">
        <v>4</v>
      </c>
      <c r="DD157">
        <v>-3.3000000000000002E-2</v>
      </c>
      <c r="DE157">
        <v>-1.7000000000000001E-2</v>
      </c>
      <c r="DF157">
        <v>-3.2709999999999999</v>
      </c>
      <c r="DG157">
        <v>0.115</v>
      </c>
      <c r="DH157">
        <v>409</v>
      </c>
      <c r="DI157">
        <v>31</v>
      </c>
      <c r="DJ157">
        <v>0.59</v>
      </c>
      <c r="DK157">
        <v>0.22</v>
      </c>
      <c r="DL157">
        <v>-20.174624390243899</v>
      </c>
      <c r="DM157">
        <v>-0.36388013937283681</v>
      </c>
      <c r="DN157">
        <v>5.912943132669609E-2</v>
      </c>
      <c r="DO157">
        <v>0</v>
      </c>
      <c r="DP157">
        <v>0.94506817073170746</v>
      </c>
      <c r="DQ157">
        <v>4.2387595818826063E-3</v>
      </c>
      <c r="DR157">
        <v>2.0056779053358519E-2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365</v>
      </c>
      <c r="EA157">
        <v>3.2965900000000001</v>
      </c>
      <c r="EB157">
        <v>2.62547</v>
      </c>
      <c r="EC157">
        <v>0.17662</v>
      </c>
      <c r="ED157">
        <v>0.17735500000000001</v>
      </c>
      <c r="EE157">
        <v>0.14058300000000001</v>
      </c>
      <c r="EF157">
        <v>0.136325</v>
      </c>
      <c r="EG157">
        <v>24948.1</v>
      </c>
      <c r="EH157">
        <v>25378</v>
      </c>
      <c r="EI157">
        <v>28194.2</v>
      </c>
      <c r="EJ157">
        <v>29697.5</v>
      </c>
      <c r="EK157">
        <v>33334.5</v>
      </c>
      <c r="EL157">
        <v>35598.800000000003</v>
      </c>
      <c r="EM157">
        <v>39782.199999999997</v>
      </c>
      <c r="EN157">
        <v>42431.3</v>
      </c>
      <c r="EO157">
        <v>2.1238800000000002</v>
      </c>
      <c r="EP157">
        <v>2.1512799999999999</v>
      </c>
      <c r="EQ157">
        <v>0.14396400000000001</v>
      </c>
      <c r="ER157">
        <v>0</v>
      </c>
      <c r="ES157">
        <v>30.8232</v>
      </c>
      <c r="ET157">
        <v>999.9</v>
      </c>
      <c r="EU157">
        <v>60.9</v>
      </c>
      <c r="EV157">
        <v>38.700000000000003</v>
      </c>
      <c r="EW157">
        <v>41.689599999999999</v>
      </c>
      <c r="EX157">
        <v>57.270899999999997</v>
      </c>
      <c r="EY157">
        <v>-1.28606</v>
      </c>
      <c r="EZ157">
        <v>2</v>
      </c>
      <c r="FA157">
        <v>0.47167199999999998</v>
      </c>
      <c r="FB157">
        <v>0.183644</v>
      </c>
      <c r="FC157">
        <v>20.272300000000001</v>
      </c>
      <c r="FD157">
        <v>5.2190899999999996</v>
      </c>
      <c r="FE157">
        <v>12.004</v>
      </c>
      <c r="FF157">
        <v>4.9866999999999999</v>
      </c>
      <c r="FG157">
        <v>3.2845</v>
      </c>
      <c r="FH157">
        <v>9999</v>
      </c>
      <c r="FI157">
        <v>9999</v>
      </c>
      <c r="FJ157">
        <v>9999</v>
      </c>
      <c r="FK157">
        <v>999.9</v>
      </c>
      <c r="FL157">
        <v>1.86585</v>
      </c>
      <c r="FM157">
        <v>1.8621799999999999</v>
      </c>
      <c r="FN157">
        <v>1.86432</v>
      </c>
      <c r="FO157">
        <v>1.8603799999999999</v>
      </c>
      <c r="FP157">
        <v>1.86111</v>
      </c>
      <c r="FQ157">
        <v>1.8602000000000001</v>
      </c>
      <c r="FR157">
        <v>1.86188</v>
      </c>
      <c r="FS157">
        <v>1.85843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-3.766</v>
      </c>
      <c r="GH157">
        <v>0.1154</v>
      </c>
      <c r="GI157">
        <v>-2.7106589400944232</v>
      </c>
      <c r="GJ157">
        <v>-1.6100910332537859E-3</v>
      </c>
      <c r="GK157">
        <v>7.0186618486508772E-7</v>
      </c>
      <c r="GL157">
        <v>-2.134652460378022E-10</v>
      </c>
      <c r="GM157">
        <v>0.1154050000000026</v>
      </c>
      <c r="GN157">
        <v>0</v>
      </c>
      <c r="GO157">
        <v>0</v>
      </c>
      <c r="GP157">
        <v>0</v>
      </c>
      <c r="GQ157">
        <v>5</v>
      </c>
      <c r="GR157">
        <v>2079</v>
      </c>
      <c r="GS157">
        <v>3</v>
      </c>
      <c r="GT157">
        <v>29</v>
      </c>
      <c r="GU157">
        <v>128.69999999999999</v>
      </c>
      <c r="GV157">
        <v>128.69999999999999</v>
      </c>
      <c r="GW157">
        <v>2.6464799999999999</v>
      </c>
      <c r="GX157">
        <v>2.5634800000000002</v>
      </c>
      <c r="GY157">
        <v>2.04834</v>
      </c>
      <c r="GZ157">
        <v>2.6037599999999999</v>
      </c>
      <c r="HA157">
        <v>2.1972700000000001</v>
      </c>
      <c r="HB157">
        <v>2.3168899999999999</v>
      </c>
      <c r="HC157">
        <v>41.901200000000003</v>
      </c>
      <c r="HD157">
        <v>14.280900000000001</v>
      </c>
      <c r="HE157">
        <v>18</v>
      </c>
      <c r="HF157">
        <v>627.46799999999996</v>
      </c>
      <c r="HG157">
        <v>719.94</v>
      </c>
      <c r="HH157">
        <v>30.9986</v>
      </c>
      <c r="HI157">
        <v>33.380699999999997</v>
      </c>
      <c r="HJ157">
        <v>29.999300000000002</v>
      </c>
      <c r="HK157">
        <v>33.384</v>
      </c>
      <c r="HL157">
        <v>33.389600000000002</v>
      </c>
      <c r="HM157">
        <v>52.9617</v>
      </c>
      <c r="HN157">
        <v>24.171700000000001</v>
      </c>
      <c r="HO157">
        <v>33.781999999999996</v>
      </c>
      <c r="HP157">
        <v>31</v>
      </c>
      <c r="HQ157">
        <v>949.58799999999997</v>
      </c>
      <c r="HR157">
        <v>33.488900000000001</v>
      </c>
      <c r="HS157">
        <v>99.326400000000007</v>
      </c>
      <c r="HT157">
        <v>98.410499999999999</v>
      </c>
    </row>
    <row r="158" spans="1:228" x14ac:dyDescent="0.2">
      <c r="A158">
        <v>143</v>
      </c>
      <c r="B158">
        <v>1669223034.5</v>
      </c>
      <c r="C158">
        <v>566.90000009536743</v>
      </c>
      <c r="D158" t="s">
        <v>644</v>
      </c>
      <c r="E158" t="s">
        <v>645</v>
      </c>
      <c r="F158">
        <v>4</v>
      </c>
      <c r="G158">
        <v>1669223032.1875</v>
      </c>
      <c r="H158">
        <f t="shared" si="68"/>
        <v>2.3658899167502E-3</v>
      </c>
      <c r="I158">
        <f t="shared" si="69"/>
        <v>2.3658899167501999</v>
      </c>
      <c r="J158">
        <f t="shared" si="70"/>
        <v>22.813906704726712</v>
      </c>
      <c r="K158">
        <f t="shared" si="71"/>
        <v>921.06050000000005</v>
      </c>
      <c r="L158">
        <f t="shared" si="72"/>
        <v>644.97142411562993</v>
      </c>
      <c r="M158">
        <f t="shared" si="73"/>
        <v>65.209710307647342</v>
      </c>
      <c r="N158">
        <f t="shared" si="74"/>
        <v>93.123642591100193</v>
      </c>
      <c r="O158">
        <f t="shared" si="75"/>
        <v>0.14563623485400112</v>
      </c>
      <c r="P158">
        <f t="shared" si="76"/>
        <v>3.6780160929148447</v>
      </c>
      <c r="Q158">
        <f t="shared" si="77"/>
        <v>0.14250679109005454</v>
      </c>
      <c r="R158">
        <f t="shared" si="78"/>
        <v>8.9342311697781229E-2</v>
      </c>
      <c r="S158">
        <f t="shared" si="79"/>
        <v>226.12423423404249</v>
      </c>
      <c r="T158">
        <f t="shared" si="80"/>
        <v>33.192346682202675</v>
      </c>
      <c r="U158">
        <f t="shared" si="81"/>
        <v>33.149187499999996</v>
      </c>
      <c r="V158">
        <f t="shared" si="82"/>
        <v>5.0946113697951159</v>
      </c>
      <c r="W158">
        <f t="shared" si="83"/>
        <v>70.542419191111492</v>
      </c>
      <c r="X158">
        <f t="shared" si="84"/>
        <v>3.4873132660448363</v>
      </c>
      <c r="Y158">
        <f t="shared" si="85"/>
        <v>4.9435691404303945</v>
      </c>
      <c r="Z158">
        <f t="shared" si="86"/>
        <v>1.6072981037502796</v>
      </c>
      <c r="AA158">
        <f t="shared" si="87"/>
        <v>-104.33574532868381</v>
      </c>
      <c r="AB158">
        <f t="shared" si="88"/>
        <v>-106.11694592224033</v>
      </c>
      <c r="AC158">
        <f t="shared" si="89"/>
        <v>-6.5999818871522624</v>
      </c>
      <c r="AD158">
        <f t="shared" si="90"/>
        <v>9.0715610959660751</v>
      </c>
      <c r="AE158">
        <f t="shared" si="91"/>
        <v>46.496330897881613</v>
      </c>
      <c r="AF158">
        <f t="shared" si="92"/>
        <v>2.4129228625364267</v>
      </c>
      <c r="AG158">
        <f t="shared" si="93"/>
        <v>22.813906704726712</v>
      </c>
      <c r="AH158">
        <v>973.88632363066722</v>
      </c>
      <c r="AI158">
        <v>957.10782424242416</v>
      </c>
      <c r="AJ158">
        <v>1.732995324535056</v>
      </c>
      <c r="AK158">
        <v>65.850952648887542</v>
      </c>
      <c r="AL158">
        <f t="shared" si="94"/>
        <v>2.3658899167501999</v>
      </c>
      <c r="AM158">
        <v>33.535861545872372</v>
      </c>
      <c r="AN158">
        <v>34.486143956043968</v>
      </c>
      <c r="AO158">
        <v>-2.9215380281827282E-4</v>
      </c>
      <c r="AP158">
        <v>87.460255813304641</v>
      </c>
      <c r="AQ158">
        <v>57</v>
      </c>
      <c r="AR158">
        <v>9</v>
      </c>
      <c r="AS158">
        <f t="shared" si="95"/>
        <v>1</v>
      </c>
      <c r="AT158">
        <f t="shared" si="96"/>
        <v>0</v>
      </c>
      <c r="AU158">
        <f t="shared" si="97"/>
        <v>47352.687364024918</v>
      </c>
      <c r="AV158">
        <f t="shared" si="98"/>
        <v>1200.0525</v>
      </c>
      <c r="AW158">
        <f t="shared" si="99"/>
        <v>1025.9694135927682</v>
      </c>
      <c r="AX158">
        <f t="shared" si="100"/>
        <v>0.85493710782883925</v>
      </c>
      <c r="AY158">
        <f t="shared" si="101"/>
        <v>0.18842861810965977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1669223032.1875</v>
      </c>
      <c r="BF158">
        <v>921.06050000000005</v>
      </c>
      <c r="BG158">
        <v>941.29449999999997</v>
      </c>
      <c r="BH158">
        <v>34.492062500000003</v>
      </c>
      <c r="BI158">
        <v>33.524487500000014</v>
      </c>
      <c r="BJ158">
        <v>924.82875000000001</v>
      </c>
      <c r="BK158">
        <v>34.376662500000002</v>
      </c>
      <c r="BL158">
        <v>650.09737500000006</v>
      </c>
      <c r="BM158">
        <v>101.004625</v>
      </c>
      <c r="BN158">
        <v>0.100180375</v>
      </c>
      <c r="BO158">
        <v>32.614024999999998</v>
      </c>
      <c r="BP158">
        <v>33.149187499999996</v>
      </c>
      <c r="BQ158">
        <v>999.9</v>
      </c>
      <c r="BR158">
        <v>0</v>
      </c>
      <c r="BS158">
        <v>0</v>
      </c>
      <c r="BT158">
        <v>9005.46875</v>
      </c>
      <c r="BU158">
        <v>0</v>
      </c>
      <c r="BV158">
        <v>10.368287499999999</v>
      </c>
      <c r="BW158">
        <v>-20.234024999999999</v>
      </c>
      <c r="BX158">
        <v>953.96462499999996</v>
      </c>
      <c r="BY158">
        <v>973.94562500000006</v>
      </c>
      <c r="BZ158">
        <v>0.9675983749999999</v>
      </c>
      <c r="CA158">
        <v>941.29449999999997</v>
      </c>
      <c r="CB158">
        <v>33.524487500000014</v>
      </c>
      <c r="CC158">
        <v>3.48386</v>
      </c>
      <c r="CD158">
        <v>3.3861287500000001</v>
      </c>
      <c r="CE158">
        <v>26.5413</v>
      </c>
      <c r="CF158">
        <v>26.059349999999998</v>
      </c>
      <c r="CG158">
        <v>1200.0525</v>
      </c>
      <c r="CH158">
        <v>0.50001262499999999</v>
      </c>
      <c r="CI158">
        <v>0.49998737500000001</v>
      </c>
      <c r="CJ158">
        <v>0</v>
      </c>
      <c r="CK158">
        <v>925.69074999999998</v>
      </c>
      <c r="CL158">
        <v>4.9990899999999998</v>
      </c>
      <c r="CM158">
        <v>10139.387500000001</v>
      </c>
      <c r="CN158">
        <v>9558.3225000000002</v>
      </c>
      <c r="CO158">
        <v>42.375</v>
      </c>
      <c r="CP158">
        <v>43.944875000000003</v>
      </c>
      <c r="CQ158">
        <v>43.171499999999988</v>
      </c>
      <c r="CR158">
        <v>43</v>
      </c>
      <c r="CS158">
        <v>43.757750000000001</v>
      </c>
      <c r="CT158">
        <v>597.54250000000002</v>
      </c>
      <c r="CU158">
        <v>597.51</v>
      </c>
      <c r="CV158">
        <v>0</v>
      </c>
      <c r="CW158">
        <v>1669223041.2</v>
      </c>
      <c r="CX158">
        <v>0</v>
      </c>
      <c r="CY158">
        <v>1669215309.0999999</v>
      </c>
      <c r="CZ158" t="s">
        <v>356</v>
      </c>
      <c r="DA158">
        <v>1669215309.0999999</v>
      </c>
      <c r="DB158">
        <v>1669215308.0999999</v>
      </c>
      <c r="DC158">
        <v>4</v>
      </c>
      <c r="DD158">
        <v>-3.3000000000000002E-2</v>
      </c>
      <c r="DE158">
        <v>-1.7000000000000001E-2</v>
      </c>
      <c r="DF158">
        <v>-3.2709999999999999</v>
      </c>
      <c r="DG158">
        <v>0.115</v>
      </c>
      <c r="DH158">
        <v>409</v>
      </c>
      <c r="DI158">
        <v>31</v>
      </c>
      <c r="DJ158">
        <v>0.59</v>
      </c>
      <c r="DK158">
        <v>0.22</v>
      </c>
      <c r="DL158">
        <v>-20.191404878048779</v>
      </c>
      <c r="DM158">
        <v>-0.27866759581884659</v>
      </c>
      <c r="DN158">
        <v>5.3199142443205588E-2</v>
      </c>
      <c r="DO158">
        <v>0</v>
      </c>
      <c r="DP158">
        <v>0.94384053658536593</v>
      </c>
      <c r="DQ158">
        <v>0.16665482926829639</v>
      </c>
      <c r="DR158">
        <v>1.718825109095555E-2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357</v>
      </c>
      <c r="EA158">
        <v>3.2967599999999999</v>
      </c>
      <c r="EB158">
        <v>2.6255799999999998</v>
      </c>
      <c r="EC158">
        <v>0.17744599999999999</v>
      </c>
      <c r="ED158">
        <v>0.17818899999999999</v>
      </c>
      <c r="EE158">
        <v>0.140539</v>
      </c>
      <c r="EF158">
        <v>0.13622200000000001</v>
      </c>
      <c r="EG158">
        <v>24923.200000000001</v>
      </c>
      <c r="EH158">
        <v>25352.9</v>
      </c>
      <c r="EI158">
        <v>28194.400000000001</v>
      </c>
      <c r="EJ158">
        <v>29698.2</v>
      </c>
      <c r="EK158">
        <v>33336.400000000001</v>
      </c>
      <c r="EL158">
        <v>35603.800000000003</v>
      </c>
      <c r="EM158">
        <v>39782.400000000001</v>
      </c>
      <c r="EN158">
        <v>42432.2</v>
      </c>
      <c r="EO158">
        <v>2.1249500000000001</v>
      </c>
      <c r="EP158">
        <v>2.1511499999999999</v>
      </c>
      <c r="EQ158">
        <v>0.144262</v>
      </c>
      <c r="ER158">
        <v>0</v>
      </c>
      <c r="ES158">
        <v>30.799199999999999</v>
      </c>
      <c r="ET158">
        <v>999.9</v>
      </c>
      <c r="EU158">
        <v>60.9</v>
      </c>
      <c r="EV158">
        <v>38.700000000000003</v>
      </c>
      <c r="EW158">
        <v>41.683799999999998</v>
      </c>
      <c r="EX158">
        <v>57.300899999999999</v>
      </c>
      <c r="EY158">
        <v>-1.35016</v>
      </c>
      <c r="EZ158">
        <v>2</v>
      </c>
      <c r="FA158">
        <v>0.47103699999999998</v>
      </c>
      <c r="FB158">
        <v>0.17927799999999999</v>
      </c>
      <c r="FC158">
        <v>20.272200000000002</v>
      </c>
      <c r="FD158">
        <v>5.2190899999999996</v>
      </c>
      <c r="FE158">
        <v>12.004099999999999</v>
      </c>
      <c r="FF158">
        <v>4.9866999999999999</v>
      </c>
      <c r="FG158">
        <v>3.2845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1.8621799999999999</v>
      </c>
      <c r="FN158">
        <v>1.86432</v>
      </c>
      <c r="FO158">
        <v>1.8603499999999999</v>
      </c>
      <c r="FP158">
        <v>1.8611</v>
      </c>
      <c r="FQ158">
        <v>1.8602000000000001</v>
      </c>
      <c r="FR158">
        <v>1.86188</v>
      </c>
      <c r="FS158">
        <v>1.85843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-3.7719999999999998</v>
      </c>
      <c r="GH158">
        <v>0.1154</v>
      </c>
      <c r="GI158">
        <v>-2.7106589400944232</v>
      </c>
      <c r="GJ158">
        <v>-1.6100910332537859E-3</v>
      </c>
      <c r="GK158">
        <v>7.0186618486508772E-7</v>
      </c>
      <c r="GL158">
        <v>-2.134652460378022E-10</v>
      </c>
      <c r="GM158">
        <v>0.1154050000000026</v>
      </c>
      <c r="GN158">
        <v>0</v>
      </c>
      <c r="GO158">
        <v>0</v>
      </c>
      <c r="GP158">
        <v>0</v>
      </c>
      <c r="GQ158">
        <v>5</v>
      </c>
      <c r="GR158">
        <v>2079</v>
      </c>
      <c r="GS158">
        <v>3</v>
      </c>
      <c r="GT158">
        <v>29</v>
      </c>
      <c r="GU158">
        <v>128.80000000000001</v>
      </c>
      <c r="GV158">
        <v>128.80000000000001</v>
      </c>
      <c r="GW158">
        <v>2.66113</v>
      </c>
      <c r="GX158">
        <v>2.5610400000000002</v>
      </c>
      <c r="GY158">
        <v>2.04834</v>
      </c>
      <c r="GZ158">
        <v>2.6025399999999999</v>
      </c>
      <c r="HA158">
        <v>2.1972700000000001</v>
      </c>
      <c r="HB158">
        <v>2.35107</v>
      </c>
      <c r="HC158">
        <v>41.901200000000003</v>
      </c>
      <c r="HD158">
        <v>14.2896</v>
      </c>
      <c r="HE158">
        <v>18</v>
      </c>
      <c r="HF158">
        <v>628.21900000000005</v>
      </c>
      <c r="HG158">
        <v>719.74099999999999</v>
      </c>
      <c r="HH158">
        <v>30.998699999999999</v>
      </c>
      <c r="HI158">
        <v>33.373100000000001</v>
      </c>
      <c r="HJ158">
        <v>29.999300000000002</v>
      </c>
      <c r="HK158">
        <v>33.376600000000003</v>
      </c>
      <c r="HL158">
        <v>33.382800000000003</v>
      </c>
      <c r="HM158">
        <v>53.259799999999998</v>
      </c>
      <c r="HN158">
        <v>24.171700000000001</v>
      </c>
      <c r="HO158">
        <v>33.781999999999996</v>
      </c>
      <c r="HP158">
        <v>31</v>
      </c>
      <c r="HQ158">
        <v>956.26599999999996</v>
      </c>
      <c r="HR158">
        <v>33.479199999999999</v>
      </c>
      <c r="HS158">
        <v>99.326999999999998</v>
      </c>
      <c r="HT158">
        <v>98.412700000000001</v>
      </c>
    </row>
    <row r="159" spans="1:228" x14ac:dyDescent="0.2">
      <c r="A159">
        <v>144</v>
      </c>
      <c r="B159">
        <v>1669223038.5</v>
      </c>
      <c r="C159">
        <v>570.90000009536743</v>
      </c>
      <c r="D159" t="s">
        <v>646</v>
      </c>
      <c r="E159" t="s">
        <v>647</v>
      </c>
      <c r="F159">
        <v>4</v>
      </c>
      <c r="G159">
        <v>1669223036.5</v>
      </c>
      <c r="H159">
        <f t="shared" si="68"/>
        <v>2.3787970869807011E-3</v>
      </c>
      <c r="I159">
        <f t="shared" si="69"/>
        <v>2.3787970869807009</v>
      </c>
      <c r="J159">
        <f t="shared" si="70"/>
        <v>23.207795965358478</v>
      </c>
      <c r="K159">
        <f t="shared" si="71"/>
        <v>928.21528571428564</v>
      </c>
      <c r="L159">
        <f t="shared" si="72"/>
        <v>649.57540122865078</v>
      </c>
      <c r="M159">
        <f t="shared" si="73"/>
        <v>65.674232160053833</v>
      </c>
      <c r="N159">
        <f t="shared" si="74"/>
        <v>93.845650640721857</v>
      </c>
      <c r="O159">
        <f t="shared" si="75"/>
        <v>0.14677189393731441</v>
      </c>
      <c r="P159">
        <f t="shared" si="76"/>
        <v>3.6746117585905438</v>
      </c>
      <c r="Q159">
        <f t="shared" si="77"/>
        <v>0.14359115199124664</v>
      </c>
      <c r="R159">
        <f t="shared" si="78"/>
        <v>9.0024505847920863E-2</v>
      </c>
      <c r="S159">
        <f t="shared" si="79"/>
        <v>226.12855637808485</v>
      </c>
      <c r="T159">
        <f t="shared" si="80"/>
        <v>33.177874047919978</v>
      </c>
      <c r="U159">
        <f t="shared" si="81"/>
        <v>33.129885714285713</v>
      </c>
      <c r="V159">
        <f t="shared" si="82"/>
        <v>5.0890947166985647</v>
      </c>
      <c r="W159">
        <f t="shared" si="83"/>
        <v>70.548402398627573</v>
      </c>
      <c r="X159">
        <f t="shared" si="84"/>
        <v>3.4851933386738878</v>
      </c>
      <c r="Y159">
        <f t="shared" si="85"/>
        <v>4.9401449503861308</v>
      </c>
      <c r="Z159">
        <f t="shared" si="86"/>
        <v>1.6039013780246769</v>
      </c>
      <c r="AA159">
        <f t="shared" si="87"/>
        <v>-104.90495153584892</v>
      </c>
      <c r="AB159">
        <f t="shared" si="88"/>
        <v>-104.63092419104494</v>
      </c>
      <c r="AC159">
        <f t="shared" si="89"/>
        <v>-6.5125777595162182</v>
      </c>
      <c r="AD159">
        <f t="shared" si="90"/>
        <v>10.080102891674784</v>
      </c>
      <c r="AE159">
        <f t="shared" si="91"/>
        <v>46.74467059662971</v>
      </c>
      <c r="AF159">
        <f t="shared" si="92"/>
        <v>2.4931901518235371</v>
      </c>
      <c r="AG159">
        <f t="shared" si="93"/>
        <v>23.207795965358478</v>
      </c>
      <c r="AH159">
        <v>980.85676561527237</v>
      </c>
      <c r="AI159">
        <v>963.94572121212116</v>
      </c>
      <c r="AJ159">
        <v>1.7241916131192321</v>
      </c>
      <c r="AK159">
        <v>65.850952648887542</v>
      </c>
      <c r="AL159">
        <f t="shared" si="94"/>
        <v>2.3787970869807009</v>
      </c>
      <c r="AM159">
        <v>33.505103228303653</v>
      </c>
      <c r="AN159">
        <v>34.460135164835187</v>
      </c>
      <c r="AO159">
        <v>-2.173519660687517E-4</v>
      </c>
      <c r="AP159">
        <v>87.460255813304641</v>
      </c>
      <c r="AQ159">
        <v>57</v>
      </c>
      <c r="AR159">
        <v>9</v>
      </c>
      <c r="AS159">
        <f t="shared" si="95"/>
        <v>1</v>
      </c>
      <c r="AT159">
        <f t="shared" si="96"/>
        <v>0</v>
      </c>
      <c r="AU159">
        <f t="shared" si="97"/>
        <v>47293.66866316292</v>
      </c>
      <c r="AV159">
        <f t="shared" si="98"/>
        <v>1200.0671428571429</v>
      </c>
      <c r="AW159">
        <f t="shared" si="99"/>
        <v>1025.982742164811</v>
      </c>
      <c r="AX159">
        <f t="shared" si="100"/>
        <v>0.85493778266616949</v>
      </c>
      <c r="AY159">
        <f t="shared" si="101"/>
        <v>0.18842992054570684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1669223036.5</v>
      </c>
      <c r="BF159">
        <v>928.21528571428564</v>
      </c>
      <c r="BG159">
        <v>948.58942857142858</v>
      </c>
      <c r="BH159">
        <v>34.471600000000002</v>
      </c>
      <c r="BI159">
        <v>33.471871428571433</v>
      </c>
      <c r="BJ159">
        <v>931.98957142857137</v>
      </c>
      <c r="BK159">
        <v>34.356200000000001</v>
      </c>
      <c r="BL159">
        <v>650.13285714285723</v>
      </c>
      <c r="BM159">
        <v>101.0031428571429</v>
      </c>
      <c r="BN159">
        <v>0.10018100000000001</v>
      </c>
      <c r="BO159">
        <v>32.601728571428573</v>
      </c>
      <c r="BP159">
        <v>33.129885714285713</v>
      </c>
      <c r="BQ159">
        <v>999.89999999999986</v>
      </c>
      <c r="BR159">
        <v>0</v>
      </c>
      <c r="BS159">
        <v>0</v>
      </c>
      <c r="BT159">
        <v>8993.8385714285723</v>
      </c>
      <c r="BU159">
        <v>0</v>
      </c>
      <c r="BV159">
        <v>9.9366900000000005</v>
      </c>
      <c r="BW159">
        <v>-20.373914285714289</v>
      </c>
      <c r="BX159">
        <v>961.35471428571429</v>
      </c>
      <c r="BY159">
        <v>981.43971428571422</v>
      </c>
      <c r="BZ159">
        <v>0.99974714285714306</v>
      </c>
      <c r="CA159">
        <v>948.58942857142858</v>
      </c>
      <c r="CB159">
        <v>33.471871428571433</v>
      </c>
      <c r="CC159">
        <v>3.4817414285714281</v>
      </c>
      <c r="CD159">
        <v>3.3807614285714278</v>
      </c>
      <c r="CE159">
        <v>26.53095714285714</v>
      </c>
      <c r="CF159">
        <v>26.032542857142861</v>
      </c>
      <c r="CG159">
        <v>1200.0671428571429</v>
      </c>
      <c r="CH159">
        <v>0.49999042857142861</v>
      </c>
      <c r="CI159">
        <v>0.50000957142857139</v>
      </c>
      <c r="CJ159">
        <v>0</v>
      </c>
      <c r="CK159">
        <v>926.52485714285717</v>
      </c>
      <c r="CL159">
        <v>4.9990899999999998</v>
      </c>
      <c r="CM159">
        <v>10147.314285714279</v>
      </c>
      <c r="CN159">
        <v>9558.362857142858</v>
      </c>
      <c r="CO159">
        <v>42.33</v>
      </c>
      <c r="CP159">
        <v>43.936999999999998</v>
      </c>
      <c r="CQ159">
        <v>43.125</v>
      </c>
      <c r="CR159">
        <v>43</v>
      </c>
      <c r="CS159">
        <v>43.75</v>
      </c>
      <c r="CT159">
        <v>597.52285714285722</v>
      </c>
      <c r="CU159">
        <v>597.54428571428582</v>
      </c>
      <c r="CV159">
        <v>0</v>
      </c>
      <c r="CW159">
        <v>1669223045.4000001</v>
      </c>
      <c r="CX159">
        <v>0</v>
      </c>
      <c r="CY159">
        <v>1669215309.0999999</v>
      </c>
      <c r="CZ159" t="s">
        <v>356</v>
      </c>
      <c r="DA159">
        <v>1669215309.0999999</v>
      </c>
      <c r="DB159">
        <v>1669215308.0999999</v>
      </c>
      <c r="DC159">
        <v>4</v>
      </c>
      <c r="DD159">
        <v>-3.3000000000000002E-2</v>
      </c>
      <c r="DE159">
        <v>-1.7000000000000001E-2</v>
      </c>
      <c r="DF159">
        <v>-3.2709999999999999</v>
      </c>
      <c r="DG159">
        <v>0.115</v>
      </c>
      <c r="DH159">
        <v>409</v>
      </c>
      <c r="DI159">
        <v>31</v>
      </c>
      <c r="DJ159">
        <v>0.59</v>
      </c>
      <c r="DK159">
        <v>0.22</v>
      </c>
      <c r="DL159">
        <v>-20.222565853658541</v>
      </c>
      <c r="DM159">
        <v>-0.73274006968637428</v>
      </c>
      <c r="DN159">
        <v>8.4524652515156173E-2</v>
      </c>
      <c r="DO159">
        <v>0</v>
      </c>
      <c r="DP159">
        <v>0.95843148780487819</v>
      </c>
      <c r="DQ159">
        <v>0.19037050871080061</v>
      </c>
      <c r="DR159">
        <v>1.9726131810394829E-2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357</v>
      </c>
      <c r="EA159">
        <v>3.2966500000000001</v>
      </c>
      <c r="EB159">
        <v>2.62547</v>
      </c>
      <c r="EC159">
        <v>0.17827399999999999</v>
      </c>
      <c r="ED159">
        <v>0.17899699999999999</v>
      </c>
      <c r="EE159">
        <v>0.14047100000000001</v>
      </c>
      <c r="EF159">
        <v>0.13610900000000001</v>
      </c>
      <c r="EG159">
        <v>24898.3</v>
      </c>
      <c r="EH159">
        <v>25328.2</v>
      </c>
      <c r="EI159">
        <v>28194.6</v>
      </c>
      <c r="EJ159">
        <v>29698.6</v>
      </c>
      <c r="EK159">
        <v>33339.5</v>
      </c>
      <c r="EL159">
        <v>35608.9</v>
      </c>
      <c r="EM159">
        <v>39782.800000000003</v>
      </c>
      <c r="EN159">
        <v>42432.6</v>
      </c>
      <c r="EO159">
        <v>2.1255000000000002</v>
      </c>
      <c r="EP159">
        <v>2.1513</v>
      </c>
      <c r="EQ159">
        <v>0.14466000000000001</v>
      </c>
      <c r="ER159">
        <v>0</v>
      </c>
      <c r="ES159">
        <v>30.7776</v>
      </c>
      <c r="ET159">
        <v>999.9</v>
      </c>
      <c r="EU159">
        <v>60.9</v>
      </c>
      <c r="EV159">
        <v>38.700000000000003</v>
      </c>
      <c r="EW159">
        <v>41.687100000000001</v>
      </c>
      <c r="EX159">
        <v>57.270899999999997</v>
      </c>
      <c r="EY159">
        <v>-1.45834</v>
      </c>
      <c r="EZ159">
        <v>2</v>
      </c>
      <c r="FA159">
        <v>0.47031299999999998</v>
      </c>
      <c r="FB159">
        <v>0.175065</v>
      </c>
      <c r="FC159">
        <v>20.271899999999999</v>
      </c>
      <c r="FD159">
        <v>5.2171399999999997</v>
      </c>
      <c r="FE159">
        <v>12.004300000000001</v>
      </c>
      <c r="FF159">
        <v>4.9859999999999998</v>
      </c>
      <c r="FG159">
        <v>3.2842500000000001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1.8621799999999999</v>
      </c>
      <c r="FN159">
        <v>1.86432</v>
      </c>
      <c r="FO159">
        <v>1.86036</v>
      </c>
      <c r="FP159">
        <v>1.86111</v>
      </c>
      <c r="FQ159">
        <v>1.8602000000000001</v>
      </c>
      <c r="FR159">
        <v>1.86188</v>
      </c>
      <c r="FS159">
        <v>1.85842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-3.7770000000000001</v>
      </c>
      <c r="GH159">
        <v>0.1154</v>
      </c>
      <c r="GI159">
        <v>-2.7106589400944232</v>
      </c>
      <c r="GJ159">
        <v>-1.6100910332537859E-3</v>
      </c>
      <c r="GK159">
        <v>7.0186618486508772E-7</v>
      </c>
      <c r="GL159">
        <v>-2.134652460378022E-10</v>
      </c>
      <c r="GM159">
        <v>0.1154050000000026</v>
      </c>
      <c r="GN159">
        <v>0</v>
      </c>
      <c r="GO159">
        <v>0</v>
      </c>
      <c r="GP159">
        <v>0</v>
      </c>
      <c r="GQ159">
        <v>5</v>
      </c>
      <c r="GR159">
        <v>2079</v>
      </c>
      <c r="GS159">
        <v>3</v>
      </c>
      <c r="GT159">
        <v>29</v>
      </c>
      <c r="GU159">
        <v>128.80000000000001</v>
      </c>
      <c r="GV159">
        <v>128.80000000000001</v>
      </c>
      <c r="GW159">
        <v>2.67456</v>
      </c>
      <c r="GX159">
        <v>2.5488300000000002</v>
      </c>
      <c r="GY159">
        <v>2.04834</v>
      </c>
      <c r="GZ159">
        <v>2.6025399999999999</v>
      </c>
      <c r="HA159">
        <v>2.1972700000000001</v>
      </c>
      <c r="HB159">
        <v>2.34009</v>
      </c>
      <c r="HC159">
        <v>41.901200000000003</v>
      </c>
      <c r="HD159">
        <v>14.298400000000001</v>
      </c>
      <c r="HE159">
        <v>18</v>
      </c>
      <c r="HF159">
        <v>628.57399999999996</v>
      </c>
      <c r="HG159">
        <v>719.79399999999998</v>
      </c>
      <c r="HH159">
        <v>30.998799999999999</v>
      </c>
      <c r="HI159">
        <v>33.365699999999997</v>
      </c>
      <c r="HJ159">
        <v>29.999199999999998</v>
      </c>
      <c r="HK159">
        <v>33.369900000000001</v>
      </c>
      <c r="HL159">
        <v>33.375500000000002</v>
      </c>
      <c r="HM159">
        <v>53.564</v>
      </c>
      <c r="HN159">
        <v>24.171700000000001</v>
      </c>
      <c r="HO159">
        <v>33.781999999999996</v>
      </c>
      <c r="HP159">
        <v>31</v>
      </c>
      <c r="HQ159">
        <v>962.95600000000002</v>
      </c>
      <c r="HR159">
        <v>33.299799999999998</v>
      </c>
      <c r="HS159">
        <v>99.327799999999996</v>
      </c>
      <c r="HT159">
        <v>98.413700000000006</v>
      </c>
    </row>
    <row r="160" spans="1:228" x14ac:dyDescent="0.2">
      <c r="A160">
        <v>145</v>
      </c>
      <c r="B160">
        <v>1669223042.5</v>
      </c>
      <c r="C160">
        <v>574.90000009536743</v>
      </c>
      <c r="D160" t="s">
        <v>648</v>
      </c>
      <c r="E160" t="s">
        <v>649</v>
      </c>
      <c r="F160">
        <v>4</v>
      </c>
      <c r="G160">
        <v>1669223040.1875</v>
      </c>
      <c r="H160">
        <f t="shared" si="68"/>
        <v>2.3421301606568385E-3</v>
      </c>
      <c r="I160">
        <f t="shared" si="69"/>
        <v>2.3421301606568385</v>
      </c>
      <c r="J160">
        <f t="shared" si="70"/>
        <v>22.613668718804757</v>
      </c>
      <c r="K160">
        <f t="shared" si="71"/>
        <v>934.37725</v>
      </c>
      <c r="L160">
        <f t="shared" si="72"/>
        <v>658.13071905196693</v>
      </c>
      <c r="M160">
        <f t="shared" si="73"/>
        <v>66.539970127218027</v>
      </c>
      <c r="N160">
        <f t="shared" si="74"/>
        <v>94.469734511272421</v>
      </c>
      <c r="O160">
        <f t="shared" si="75"/>
        <v>0.14442650295264675</v>
      </c>
      <c r="P160">
        <f t="shared" si="76"/>
        <v>3.6727362588575505</v>
      </c>
      <c r="Q160">
        <f t="shared" si="77"/>
        <v>0.14134391740251007</v>
      </c>
      <c r="R160">
        <f t="shared" si="78"/>
        <v>8.8611426567058407E-2</v>
      </c>
      <c r="S160">
        <f t="shared" si="79"/>
        <v>226.0926288609744</v>
      </c>
      <c r="T160">
        <f t="shared" si="80"/>
        <v>33.178655443367461</v>
      </c>
      <c r="U160">
        <f t="shared" si="81"/>
        <v>33.123249999999999</v>
      </c>
      <c r="V160">
        <f t="shared" si="82"/>
        <v>5.0871993607233863</v>
      </c>
      <c r="W160">
        <f t="shared" si="83"/>
        <v>70.529026402937291</v>
      </c>
      <c r="X160">
        <f t="shared" si="84"/>
        <v>3.4828588156330267</v>
      </c>
      <c r="Y160">
        <f t="shared" si="85"/>
        <v>4.9381921079346949</v>
      </c>
      <c r="Z160">
        <f t="shared" si="86"/>
        <v>1.6043405450903596</v>
      </c>
      <c r="AA160">
        <f t="shared" si="87"/>
        <v>-103.28794008496658</v>
      </c>
      <c r="AB160">
        <f t="shared" si="88"/>
        <v>-104.65283364450298</v>
      </c>
      <c r="AC160">
        <f t="shared" si="89"/>
        <v>-6.5168315379503756</v>
      </c>
      <c r="AD160">
        <f t="shared" si="90"/>
        <v>11.635023593554479</v>
      </c>
      <c r="AE160">
        <f t="shared" si="91"/>
        <v>46.401845335816716</v>
      </c>
      <c r="AF160">
        <f t="shared" si="92"/>
        <v>2.4938256620304249</v>
      </c>
      <c r="AG160">
        <f t="shared" si="93"/>
        <v>22.613668718804757</v>
      </c>
      <c r="AH160">
        <v>987.56817330648187</v>
      </c>
      <c r="AI160">
        <v>970.86067272727303</v>
      </c>
      <c r="AJ160">
        <v>1.736873326732383</v>
      </c>
      <c r="AK160">
        <v>65.850952648887542</v>
      </c>
      <c r="AL160">
        <f t="shared" si="94"/>
        <v>2.3421301606568385</v>
      </c>
      <c r="AM160">
        <v>33.458149093329382</v>
      </c>
      <c r="AN160">
        <v>34.438841758241779</v>
      </c>
      <c r="AO160">
        <v>-7.7568475796698606E-3</v>
      </c>
      <c r="AP160">
        <v>87.460255813304641</v>
      </c>
      <c r="AQ160">
        <v>57</v>
      </c>
      <c r="AR160">
        <v>9</v>
      </c>
      <c r="AS160">
        <f t="shared" si="95"/>
        <v>1</v>
      </c>
      <c r="AT160">
        <f t="shared" si="96"/>
        <v>0</v>
      </c>
      <c r="AU160">
        <f t="shared" si="97"/>
        <v>47261.207082492081</v>
      </c>
      <c r="AV160">
        <f t="shared" si="98"/>
        <v>1199.8712499999999</v>
      </c>
      <c r="AW160">
        <f t="shared" si="99"/>
        <v>1025.815776093769</v>
      </c>
      <c r="AX160">
        <f t="shared" si="100"/>
        <v>0.85493820782335539</v>
      </c>
      <c r="AY160">
        <f t="shared" si="101"/>
        <v>0.18843074109907576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1669223040.1875</v>
      </c>
      <c r="BF160">
        <v>934.37725</v>
      </c>
      <c r="BG160">
        <v>954.61649999999997</v>
      </c>
      <c r="BH160">
        <v>34.448112500000001</v>
      </c>
      <c r="BI160">
        <v>33.448062500000013</v>
      </c>
      <c r="BJ160">
        <v>938.15699999999993</v>
      </c>
      <c r="BK160">
        <v>34.3327125</v>
      </c>
      <c r="BL160">
        <v>650.10537499999987</v>
      </c>
      <c r="BM160">
        <v>101.00425</v>
      </c>
      <c r="BN160">
        <v>0.100239125</v>
      </c>
      <c r="BO160">
        <v>32.5947125</v>
      </c>
      <c r="BP160">
        <v>33.123249999999999</v>
      </c>
      <c r="BQ160">
        <v>999.9</v>
      </c>
      <c r="BR160">
        <v>0</v>
      </c>
      <c r="BS160">
        <v>0</v>
      </c>
      <c r="BT160">
        <v>8987.2625000000007</v>
      </c>
      <c r="BU160">
        <v>0</v>
      </c>
      <c r="BV160">
        <v>9.8040562500000004</v>
      </c>
      <c r="BW160">
        <v>-20.239037499999998</v>
      </c>
      <c r="BX160">
        <v>967.71325000000002</v>
      </c>
      <c r="BY160">
        <v>987.65125000000012</v>
      </c>
      <c r="BZ160">
        <v>1.0000640000000001</v>
      </c>
      <c r="CA160">
        <v>954.61649999999997</v>
      </c>
      <c r="CB160">
        <v>33.448062500000013</v>
      </c>
      <c r="CC160">
        <v>3.4794037499999999</v>
      </c>
      <c r="CD160">
        <v>3.3783924999999999</v>
      </c>
      <c r="CE160">
        <v>26.519575</v>
      </c>
      <c r="CF160">
        <v>26.020675000000001</v>
      </c>
      <c r="CG160">
        <v>1199.8712499999999</v>
      </c>
      <c r="CH160">
        <v>0.49997462500000001</v>
      </c>
      <c r="CI160">
        <v>0.50002537499999999</v>
      </c>
      <c r="CJ160">
        <v>0</v>
      </c>
      <c r="CK160">
        <v>927.22912500000007</v>
      </c>
      <c r="CL160">
        <v>4.9990899999999998</v>
      </c>
      <c r="CM160">
        <v>10152.200000000001</v>
      </c>
      <c r="CN160">
        <v>9556.7437500000015</v>
      </c>
      <c r="CO160">
        <v>42.319875000000003</v>
      </c>
      <c r="CP160">
        <v>43.936999999999998</v>
      </c>
      <c r="CQ160">
        <v>43.132750000000001</v>
      </c>
      <c r="CR160">
        <v>42.984250000000003</v>
      </c>
      <c r="CS160">
        <v>43.75</v>
      </c>
      <c r="CT160">
        <v>597.40750000000003</v>
      </c>
      <c r="CU160">
        <v>597.46375</v>
      </c>
      <c r="CV160">
        <v>0</v>
      </c>
      <c r="CW160">
        <v>1669223049.5999999</v>
      </c>
      <c r="CX160">
        <v>0</v>
      </c>
      <c r="CY160">
        <v>1669215309.0999999</v>
      </c>
      <c r="CZ160" t="s">
        <v>356</v>
      </c>
      <c r="DA160">
        <v>1669215309.0999999</v>
      </c>
      <c r="DB160">
        <v>1669215308.0999999</v>
      </c>
      <c r="DC160">
        <v>4</v>
      </c>
      <c r="DD160">
        <v>-3.3000000000000002E-2</v>
      </c>
      <c r="DE160">
        <v>-1.7000000000000001E-2</v>
      </c>
      <c r="DF160">
        <v>-3.2709999999999999</v>
      </c>
      <c r="DG160">
        <v>0.115</v>
      </c>
      <c r="DH160">
        <v>409</v>
      </c>
      <c r="DI160">
        <v>31</v>
      </c>
      <c r="DJ160">
        <v>0.59</v>
      </c>
      <c r="DK160">
        <v>0.22</v>
      </c>
      <c r="DL160">
        <v>-20.25165365853659</v>
      </c>
      <c r="DM160">
        <v>-0.42976724738676447</v>
      </c>
      <c r="DN160">
        <v>7.3092527720460918E-2</v>
      </c>
      <c r="DO160">
        <v>0</v>
      </c>
      <c r="DP160">
        <v>0.97132368292682936</v>
      </c>
      <c r="DQ160">
        <v>0.20535265505226541</v>
      </c>
      <c r="DR160">
        <v>2.118412908510961E-2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357</v>
      </c>
      <c r="EA160">
        <v>3.2966000000000002</v>
      </c>
      <c r="EB160">
        <v>2.6251799999999998</v>
      </c>
      <c r="EC160">
        <v>0.17910699999999999</v>
      </c>
      <c r="ED160">
        <v>0.17981</v>
      </c>
      <c r="EE160">
        <v>0.14041699999999999</v>
      </c>
      <c r="EF160">
        <v>0.13605</v>
      </c>
      <c r="EG160">
        <v>24874.1</v>
      </c>
      <c r="EH160">
        <v>25303.4</v>
      </c>
      <c r="EI160">
        <v>28195.8</v>
      </c>
      <c r="EJ160">
        <v>29699</v>
      </c>
      <c r="EK160">
        <v>33343.1</v>
      </c>
      <c r="EL160">
        <v>35611.5</v>
      </c>
      <c r="EM160">
        <v>39784.5</v>
      </c>
      <c r="EN160">
        <v>42432.7</v>
      </c>
      <c r="EO160">
        <v>2.12615</v>
      </c>
      <c r="EP160">
        <v>2.1514500000000001</v>
      </c>
      <c r="EQ160">
        <v>0.14533799999999999</v>
      </c>
      <c r="ER160">
        <v>0</v>
      </c>
      <c r="ES160">
        <v>30.7561</v>
      </c>
      <c r="ET160">
        <v>999.9</v>
      </c>
      <c r="EU160">
        <v>60.8</v>
      </c>
      <c r="EV160">
        <v>38.700000000000003</v>
      </c>
      <c r="EW160">
        <v>41.615600000000001</v>
      </c>
      <c r="EX160">
        <v>57.750900000000001</v>
      </c>
      <c r="EY160">
        <v>-1.5705100000000001</v>
      </c>
      <c r="EZ160">
        <v>2</v>
      </c>
      <c r="FA160">
        <v>0.469802</v>
      </c>
      <c r="FB160">
        <v>0.172293</v>
      </c>
      <c r="FC160">
        <v>20.272300000000001</v>
      </c>
      <c r="FD160">
        <v>5.2190899999999996</v>
      </c>
      <c r="FE160">
        <v>12.004099999999999</v>
      </c>
      <c r="FF160">
        <v>4.9865000000000004</v>
      </c>
      <c r="FG160">
        <v>3.2845300000000002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1.8622000000000001</v>
      </c>
      <c r="FN160">
        <v>1.86432</v>
      </c>
      <c r="FO160">
        <v>1.8603499999999999</v>
      </c>
      <c r="FP160">
        <v>1.86111</v>
      </c>
      <c r="FQ160">
        <v>1.8602000000000001</v>
      </c>
      <c r="FR160">
        <v>1.86188</v>
      </c>
      <c r="FS160">
        <v>1.85843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-3.7829999999999999</v>
      </c>
      <c r="GH160">
        <v>0.1154</v>
      </c>
      <c r="GI160">
        <v>-2.7106589400944232</v>
      </c>
      <c r="GJ160">
        <v>-1.6100910332537859E-3</v>
      </c>
      <c r="GK160">
        <v>7.0186618486508772E-7</v>
      </c>
      <c r="GL160">
        <v>-2.134652460378022E-10</v>
      </c>
      <c r="GM160">
        <v>0.1154050000000026</v>
      </c>
      <c r="GN160">
        <v>0</v>
      </c>
      <c r="GO160">
        <v>0</v>
      </c>
      <c r="GP160">
        <v>0</v>
      </c>
      <c r="GQ160">
        <v>5</v>
      </c>
      <c r="GR160">
        <v>2079</v>
      </c>
      <c r="GS160">
        <v>3</v>
      </c>
      <c r="GT160">
        <v>29</v>
      </c>
      <c r="GU160">
        <v>128.9</v>
      </c>
      <c r="GV160">
        <v>128.9</v>
      </c>
      <c r="GW160">
        <v>2.6916500000000001</v>
      </c>
      <c r="GX160">
        <v>2.5585900000000001</v>
      </c>
      <c r="GY160">
        <v>2.04834</v>
      </c>
      <c r="GZ160">
        <v>2.6025399999999999</v>
      </c>
      <c r="HA160">
        <v>2.1972700000000001</v>
      </c>
      <c r="HB160">
        <v>2.34741</v>
      </c>
      <c r="HC160">
        <v>41.901200000000003</v>
      </c>
      <c r="HD160">
        <v>14.2896</v>
      </c>
      <c r="HE160">
        <v>18</v>
      </c>
      <c r="HF160">
        <v>628.99900000000002</v>
      </c>
      <c r="HG160">
        <v>719.85299999999995</v>
      </c>
      <c r="HH160">
        <v>30.999099999999999</v>
      </c>
      <c r="HI160">
        <v>33.358199999999997</v>
      </c>
      <c r="HJ160">
        <v>29.999400000000001</v>
      </c>
      <c r="HK160">
        <v>33.362499999999997</v>
      </c>
      <c r="HL160">
        <v>33.368699999999997</v>
      </c>
      <c r="HM160">
        <v>53.8658</v>
      </c>
      <c r="HN160">
        <v>24.4544</v>
      </c>
      <c r="HO160">
        <v>33.781999999999996</v>
      </c>
      <c r="HP160">
        <v>31</v>
      </c>
      <c r="HQ160">
        <v>969.66899999999998</v>
      </c>
      <c r="HR160">
        <v>33.243600000000001</v>
      </c>
      <c r="HS160">
        <v>99.332099999999997</v>
      </c>
      <c r="HT160">
        <v>98.414500000000004</v>
      </c>
    </row>
    <row r="161" spans="1:228" x14ac:dyDescent="0.2">
      <c r="A161">
        <v>146</v>
      </c>
      <c r="B161">
        <v>1669223046.5</v>
      </c>
      <c r="C161">
        <v>578.90000009536743</v>
      </c>
      <c r="D161" t="s">
        <v>650</v>
      </c>
      <c r="E161" t="s">
        <v>651</v>
      </c>
      <c r="F161">
        <v>4</v>
      </c>
      <c r="G161">
        <v>1669223044.5</v>
      </c>
      <c r="H161">
        <f t="shared" si="68"/>
        <v>2.3970479001884822E-3</v>
      </c>
      <c r="I161">
        <f t="shared" si="69"/>
        <v>2.3970479001884821</v>
      </c>
      <c r="J161">
        <f t="shared" si="70"/>
        <v>23.185012561477478</v>
      </c>
      <c r="K161">
        <f t="shared" si="71"/>
        <v>941.6325714285714</v>
      </c>
      <c r="L161">
        <f t="shared" si="72"/>
        <v>665.08469383557474</v>
      </c>
      <c r="M161">
        <f t="shared" si="73"/>
        <v>67.243046791299022</v>
      </c>
      <c r="N161">
        <f t="shared" si="74"/>
        <v>95.203278090228423</v>
      </c>
      <c r="O161">
        <f t="shared" si="75"/>
        <v>0.14806056830802536</v>
      </c>
      <c r="P161">
        <f t="shared" si="76"/>
        <v>3.6755790613384907</v>
      </c>
      <c r="Q161">
        <f t="shared" si="77"/>
        <v>0.14482522168644901</v>
      </c>
      <c r="R161">
        <f t="shared" si="78"/>
        <v>9.080055831013327E-2</v>
      </c>
      <c r="S161">
        <f t="shared" si="79"/>
        <v>226.11219137669787</v>
      </c>
      <c r="T161">
        <f t="shared" si="80"/>
        <v>33.16787398261377</v>
      </c>
      <c r="U161">
        <f t="shared" si="81"/>
        <v>33.10951428571429</v>
      </c>
      <c r="V161">
        <f t="shared" si="82"/>
        <v>5.083277986326654</v>
      </c>
      <c r="W161">
        <f t="shared" si="83"/>
        <v>70.481885546788391</v>
      </c>
      <c r="X161">
        <f t="shared" si="84"/>
        <v>3.480738617938957</v>
      </c>
      <c r="Y161">
        <f t="shared" si="85"/>
        <v>4.9384868054194131</v>
      </c>
      <c r="Z161">
        <f t="shared" si="86"/>
        <v>1.6025393683876969</v>
      </c>
      <c r="AA161">
        <f t="shared" si="87"/>
        <v>-105.70981239831207</v>
      </c>
      <c r="AB161">
        <f t="shared" si="88"/>
        <v>-101.80216376683201</v>
      </c>
      <c r="AC161">
        <f t="shared" si="89"/>
        <v>-6.3340205329750328</v>
      </c>
      <c r="AD161">
        <f t="shared" si="90"/>
        <v>12.266194678578742</v>
      </c>
      <c r="AE161">
        <f t="shared" si="91"/>
        <v>46.437562413447928</v>
      </c>
      <c r="AF161">
        <f t="shared" si="92"/>
        <v>2.536949934177203</v>
      </c>
      <c r="AG161">
        <f t="shared" si="93"/>
        <v>23.185012561477478</v>
      </c>
      <c r="AH161">
        <v>994.58541724541544</v>
      </c>
      <c r="AI161">
        <v>977.75668484848381</v>
      </c>
      <c r="AJ161">
        <v>1.7053089449645491</v>
      </c>
      <c r="AK161">
        <v>65.850952648887542</v>
      </c>
      <c r="AL161">
        <f t="shared" si="94"/>
        <v>2.3970479001884821</v>
      </c>
      <c r="AM161">
        <v>33.437903833198753</v>
      </c>
      <c r="AN161">
        <v>34.420245054945063</v>
      </c>
      <c r="AO161">
        <v>-3.9073601240716847E-3</v>
      </c>
      <c r="AP161">
        <v>87.460255813304641</v>
      </c>
      <c r="AQ161">
        <v>57</v>
      </c>
      <c r="AR161">
        <v>9</v>
      </c>
      <c r="AS161">
        <f t="shared" si="95"/>
        <v>1</v>
      </c>
      <c r="AT161">
        <f t="shared" si="96"/>
        <v>0</v>
      </c>
      <c r="AU161">
        <f t="shared" si="97"/>
        <v>47311.907948750682</v>
      </c>
      <c r="AV161">
        <f t="shared" si="98"/>
        <v>1199.99</v>
      </c>
      <c r="AW161">
        <f t="shared" si="99"/>
        <v>1025.9158421640923</v>
      </c>
      <c r="AX161">
        <f t="shared" si="100"/>
        <v>0.85493699294501813</v>
      </c>
      <c r="AY161">
        <f t="shared" si="101"/>
        <v>0.18842839638388476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1669223044.5</v>
      </c>
      <c r="BF161">
        <v>941.6325714285714</v>
      </c>
      <c r="BG161">
        <v>961.91485714285704</v>
      </c>
      <c r="BH161">
        <v>34.427142857142847</v>
      </c>
      <c r="BI161">
        <v>33.409585714285711</v>
      </c>
      <c r="BJ161">
        <v>945.41871428571437</v>
      </c>
      <c r="BK161">
        <v>34.31174285714286</v>
      </c>
      <c r="BL161">
        <v>649.98285714285714</v>
      </c>
      <c r="BM161">
        <v>101.0045714285714</v>
      </c>
      <c r="BN161">
        <v>9.9915585714285715E-2</v>
      </c>
      <c r="BO161">
        <v>32.595771428571432</v>
      </c>
      <c r="BP161">
        <v>33.10951428571429</v>
      </c>
      <c r="BQ161">
        <v>999.89999999999986</v>
      </c>
      <c r="BR161">
        <v>0</v>
      </c>
      <c r="BS161">
        <v>0</v>
      </c>
      <c r="BT161">
        <v>8997.0528571428567</v>
      </c>
      <c r="BU161">
        <v>0</v>
      </c>
      <c r="BV161">
        <v>9.6548914285714282</v>
      </c>
      <c r="BW161">
        <v>-20.282271428571431</v>
      </c>
      <c r="BX161">
        <v>975.20657142857146</v>
      </c>
      <c r="BY161">
        <v>995.16314285714282</v>
      </c>
      <c r="BZ161">
        <v>1.0175671428571429</v>
      </c>
      <c r="CA161">
        <v>961.91485714285704</v>
      </c>
      <c r="CB161">
        <v>33.409585714285711</v>
      </c>
      <c r="CC161">
        <v>3.477305714285714</v>
      </c>
      <c r="CD161">
        <v>3.3745257142857139</v>
      </c>
      <c r="CE161">
        <v>26.509328571428568</v>
      </c>
      <c r="CF161">
        <v>26.001328571428569</v>
      </c>
      <c r="CG161">
        <v>1199.99</v>
      </c>
      <c r="CH161">
        <v>0.5000161428571428</v>
      </c>
      <c r="CI161">
        <v>0.49998385714285709</v>
      </c>
      <c r="CJ161">
        <v>0</v>
      </c>
      <c r="CK161">
        <v>927.98799999999994</v>
      </c>
      <c r="CL161">
        <v>4.9990899999999998</v>
      </c>
      <c r="CM161">
        <v>10161.61428571429</v>
      </c>
      <c r="CN161">
        <v>9557.8285714285703</v>
      </c>
      <c r="CO161">
        <v>42.311999999999998</v>
      </c>
      <c r="CP161">
        <v>43.901571428571422</v>
      </c>
      <c r="CQ161">
        <v>43.125</v>
      </c>
      <c r="CR161">
        <v>42.946000000000012</v>
      </c>
      <c r="CS161">
        <v>43.705000000000013</v>
      </c>
      <c r="CT161">
        <v>597.51571428571435</v>
      </c>
      <c r="CU161">
        <v>597.47428571428577</v>
      </c>
      <c r="CV161">
        <v>0</v>
      </c>
      <c r="CW161">
        <v>1669223053.2</v>
      </c>
      <c r="CX161">
        <v>0</v>
      </c>
      <c r="CY161">
        <v>1669215309.0999999</v>
      </c>
      <c r="CZ161" t="s">
        <v>356</v>
      </c>
      <c r="DA161">
        <v>1669215309.0999999</v>
      </c>
      <c r="DB161">
        <v>1669215308.0999999</v>
      </c>
      <c r="DC161">
        <v>4</v>
      </c>
      <c r="DD161">
        <v>-3.3000000000000002E-2</v>
      </c>
      <c r="DE161">
        <v>-1.7000000000000001E-2</v>
      </c>
      <c r="DF161">
        <v>-3.2709999999999999</v>
      </c>
      <c r="DG161">
        <v>0.115</v>
      </c>
      <c r="DH161">
        <v>409</v>
      </c>
      <c r="DI161">
        <v>31</v>
      </c>
      <c r="DJ161">
        <v>0.59</v>
      </c>
      <c r="DK161">
        <v>0.22</v>
      </c>
      <c r="DL161">
        <v>-20.26812682926829</v>
      </c>
      <c r="DM161">
        <v>-0.1110878048780871</v>
      </c>
      <c r="DN161">
        <v>6.2154881386664577E-2</v>
      </c>
      <c r="DO161">
        <v>0</v>
      </c>
      <c r="DP161">
        <v>0.98338768292682921</v>
      </c>
      <c r="DQ161">
        <v>0.21021704529616661</v>
      </c>
      <c r="DR161">
        <v>2.165401874765642E-2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357</v>
      </c>
      <c r="EA161">
        <v>3.2963499999999999</v>
      </c>
      <c r="EB161">
        <v>2.6253299999999999</v>
      </c>
      <c r="EC161">
        <v>0.17993100000000001</v>
      </c>
      <c r="ED161">
        <v>0.18062400000000001</v>
      </c>
      <c r="EE161">
        <v>0.14036100000000001</v>
      </c>
      <c r="EF161">
        <v>0.13591700000000001</v>
      </c>
      <c r="EG161">
        <v>24849.8</v>
      </c>
      <c r="EH161">
        <v>25278.400000000001</v>
      </c>
      <c r="EI161">
        <v>28196.6</v>
      </c>
      <c r="EJ161">
        <v>29699.1</v>
      </c>
      <c r="EK161">
        <v>33346</v>
      </c>
      <c r="EL161">
        <v>35617.599999999999</v>
      </c>
      <c r="EM161">
        <v>39785.300000000003</v>
      </c>
      <c r="EN161">
        <v>42433.3</v>
      </c>
      <c r="EO161">
        <v>2.1260500000000002</v>
      </c>
      <c r="EP161">
        <v>2.1517499999999998</v>
      </c>
      <c r="EQ161">
        <v>0.14624000000000001</v>
      </c>
      <c r="ER161">
        <v>0</v>
      </c>
      <c r="ES161">
        <v>30.738600000000002</v>
      </c>
      <c r="ET161">
        <v>999.9</v>
      </c>
      <c r="EU161">
        <v>60.8</v>
      </c>
      <c r="EV161">
        <v>38.700000000000003</v>
      </c>
      <c r="EW161">
        <v>41.615600000000001</v>
      </c>
      <c r="EX161">
        <v>57.930900000000001</v>
      </c>
      <c r="EY161">
        <v>-1.50641</v>
      </c>
      <c r="EZ161">
        <v>2</v>
      </c>
      <c r="FA161">
        <v>0.46910600000000002</v>
      </c>
      <c r="FB161">
        <v>0.170014</v>
      </c>
      <c r="FC161">
        <v>20.272300000000001</v>
      </c>
      <c r="FD161">
        <v>5.2201399999999998</v>
      </c>
      <c r="FE161">
        <v>12.004</v>
      </c>
      <c r="FF161">
        <v>4.9871499999999997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1.86219</v>
      </c>
      <c r="FN161">
        <v>1.86432</v>
      </c>
      <c r="FO161">
        <v>1.8603499999999999</v>
      </c>
      <c r="FP161">
        <v>1.86111</v>
      </c>
      <c r="FQ161">
        <v>1.8602000000000001</v>
      </c>
      <c r="FR161">
        <v>1.86188</v>
      </c>
      <c r="FS161">
        <v>1.85842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-3.7890000000000001</v>
      </c>
      <c r="GH161">
        <v>0.1154</v>
      </c>
      <c r="GI161">
        <v>-2.7106589400944232</v>
      </c>
      <c r="GJ161">
        <v>-1.6100910332537859E-3</v>
      </c>
      <c r="GK161">
        <v>7.0186618486508772E-7</v>
      </c>
      <c r="GL161">
        <v>-2.134652460378022E-10</v>
      </c>
      <c r="GM161">
        <v>0.1154050000000026</v>
      </c>
      <c r="GN161">
        <v>0</v>
      </c>
      <c r="GO161">
        <v>0</v>
      </c>
      <c r="GP161">
        <v>0</v>
      </c>
      <c r="GQ161">
        <v>5</v>
      </c>
      <c r="GR161">
        <v>2079</v>
      </c>
      <c r="GS161">
        <v>3</v>
      </c>
      <c r="GT161">
        <v>29</v>
      </c>
      <c r="GU161">
        <v>129</v>
      </c>
      <c r="GV161">
        <v>129</v>
      </c>
      <c r="GW161">
        <v>2.7075200000000001</v>
      </c>
      <c r="GX161">
        <v>2.5634800000000002</v>
      </c>
      <c r="GY161">
        <v>2.04834</v>
      </c>
      <c r="GZ161">
        <v>2.6025399999999999</v>
      </c>
      <c r="HA161">
        <v>2.1972700000000001</v>
      </c>
      <c r="HB161">
        <v>2.3571800000000001</v>
      </c>
      <c r="HC161">
        <v>41.901200000000003</v>
      </c>
      <c r="HD161">
        <v>14.298400000000001</v>
      </c>
      <c r="HE161">
        <v>18</v>
      </c>
      <c r="HF161">
        <v>628.85599999999999</v>
      </c>
      <c r="HG161">
        <v>720.04499999999996</v>
      </c>
      <c r="HH161">
        <v>30.999300000000002</v>
      </c>
      <c r="HI161">
        <v>33.350099999999998</v>
      </c>
      <c r="HJ161">
        <v>29.999300000000002</v>
      </c>
      <c r="HK161">
        <v>33.355800000000002</v>
      </c>
      <c r="HL161">
        <v>33.3613</v>
      </c>
      <c r="HM161">
        <v>54.169899999999998</v>
      </c>
      <c r="HN161">
        <v>24.765499999999999</v>
      </c>
      <c r="HO161">
        <v>33.781999999999996</v>
      </c>
      <c r="HP161">
        <v>31</v>
      </c>
      <c r="HQ161">
        <v>976.37300000000005</v>
      </c>
      <c r="HR161">
        <v>33.2014</v>
      </c>
      <c r="HS161">
        <v>99.334400000000002</v>
      </c>
      <c r="HT161">
        <v>98.415400000000005</v>
      </c>
    </row>
    <row r="162" spans="1:228" x14ac:dyDescent="0.2">
      <c r="A162">
        <v>147</v>
      </c>
      <c r="B162">
        <v>1669223050.5</v>
      </c>
      <c r="C162">
        <v>582.90000009536743</v>
      </c>
      <c r="D162" t="s">
        <v>652</v>
      </c>
      <c r="E162" t="s">
        <v>653</v>
      </c>
      <c r="F162">
        <v>4</v>
      </c>
      <c r="G162">
        <v>1669223048.1875</v>
      </c>
      <c r="H162">
        <f t="shared" si="68"/>
        <v>2.4777143158889832E-3</v>
      </c>
      <c r="I162">
        <f t="shared" si="69"/>
        <v>2.4777143158889832</v>
      </c>
      <c r="J162">
        <f t="shared" si="70"/>
        <v>23.20510887659977</v>
      </c>
      <c r="K162">
        <f t="shared" si="71"/>
        <v>947.72775000000001</v>
      </c>
      <c r="L162">
        <f t="shared" si="72"/>
        <v>678.78058251537504</v>
      </c>
      <c r="M162">
        <f t="shared" si="73"/>
        <v>68.628205476623492</v>
      </c>
      <c r="N162">
        <f t="shared" si="74"/>
        <v>95.820146359924536</v>
      </c>
      <c r="O162">
        <f t="shared" si="75"/>
        <v>0.15299808186063257</v>
      </c>
      <c r="P162">
        <f t="shared" si="76"/>
        <v>3.682799948265298</v>
      </c>
      <c r="Q162">
        <f t="shared" si="77"/>
        <v>0.14955266750589077</v>
      </c>
      <c r="R162">
        <f t="shared" si="78"/>
        <v>9.3773511737150206E-2</v>
      </c>
      <c r="S162">
        <f t="shared" si="79"/>
        <v>226.11660223379192</v>
      </c>
      <c r="T162">
        <f t="shared" si="80"/>
        <v>33.153656466499754</v>
      </c>
      <c r="U162">
        <f t="shared" si="81"/>
        <v>33.107025000000007</v>
      </c>
      <c r="V162">
        <f t="shared" si="82"/>
        <v>5.082567607989783</v>
      </c>
      <c r="W162">
        <f t="shared" si="83"/>
        <v>70.420387720271549</v>
      </c>
      <c r="X162">
        <f t="shared" si="84"/>
        <v>3.4784250103706809</v>
      </c>
      <c r="Y162">
        <f t="shared" si="85"/>
        <v>4.9395141421088269</v>
      </c>
      <c r="Z162">
        <f t="shared" si="86"/>
        <v>1.6041425976191022</v>
      </c>
      <c r="AA162">
        <f t="shared" si="87"/>
        <v>-109.26720133070415</v>
      </c>
      <c r="AB162">
        <f t="shared" si="88"/>
        <v>-100.77506793094783</v>
      </c>
      <c r="AC162">
        <f t="shared" si="89"/>
        <v>-6.2578586667923846</v>
      </c>
      <c r="AD162">
        <f t="shared" si="90"/>
        <v>9.8164743053475689</v>
      </c>
      <c r="AE162">
        <f t="shared" si="91"/>
        <v>46.478100867330255</v>
      </c>
      <c r="AF162">
        <f t="shared" si="92"/>
        <v>2.6030881603643747</v>
      </c>
      <c r="AG162">
        <f t="shared" si="93"/>
        <v>23.20510887659977</v>
      </c>
      <c r="AH162">
        <v>1001.392410482616</v>
      </c>
      <c r="AI162">
        <v>984.57907272727277</v>
      </c>
      <c r="AJ162">
        <v>1.699365077980912</v>
      </c>
      <c r="AK162">
        <v>65.850952648887542</v>
      </c>
      <c r="AL162">
        <f t="shared" si="94"/>
        <v>2.4777143158889832</v>
      </c>
      <c r="AM162">
        <v>33.388449101050227</v>
      </c>
      <c r="AN162">
        <v>34.389216483516513</v>
      </c>
      <c r="AO162">
        <v>-1.2912457233708529E-3</v>
      </c>
      <c r="AP162">
        <v>87.460255813304641</v>
      </c>
      <c r="AQ162">
        <v>57</v>
      </c>
      <c r="AR162">
        <v>9</v>
      </c>
      <c r="AS162">
        <f t="shared" si="95"/>
        <v>1</v>
      </c>
      <c r="AT162">
        <f t="shared" si="96"/>
        <v>0</v>
      </c>
      <c r="AU162">
        <f t="shared" si="97"/>
        <v>47440.561559315262</v>
      </c>
      <c r="AV162">
        <f t="shared" si="98"/>
        <v>1200.0137500000001</v>
      </c>
      <c r="AW162">
        <f t="shared" si="99"/>
        <v>1025.9361135926383</v>
      </c>
      <c r="AX162">
        <f t="shared" si="100"/>
        <v>0.8549369651744726</v>
      </c>
      <c r="AY162">
        <f t="shared" si="101"/>
        <v>0.18842834278673215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1669223048.1875</v>
      </c>
      <c r="BF162">
        <v>947.72775000000001</v>
      </c>
      <c r="BG162">
        <v>968.05987499999992</v>
      </c>
      <c r="BH162">
        <v>34.404037500000001</v>
      </c>
      <c r="BI162">
        <v>33.359900000000003</v>
      </c>
      <c r="BJ162">
        <v>951.51900000000001</v>
      </c>
      <c r="BK162">
        <v>34.288625000000003</v>
      </c>
      <c r="BL162">
        <v>649.96562500000005</v>
      </c>
      <c r="BM162">
        <v>101.00525</v>
      </c>
      <c r="BN162">
        <v>9.9889487499999985E-2</v>
      </c>
      <c r="BO162">
        <v>32.599462500000001</v>
      </c>
      <c r="BP162">
        <v>33.107025000000007</v>
      </c>
      <c r="BQ162">
        <v>999.9</v>
      </c>
      <c r="BR162">
        <v>0</v>
      </c>
      <c r="BS162">
        <v>0</v>
      </c>
      <c r="BT162">
        <v>9021.9512500000001</v>
      </c>
      <c r="BU162">
        <v>0</v>
      </c>
      <c r="BV162">
        <v>9.6820887500000001</v>
      </c>
      <c r="BW162">
        <v>-20.332174999999999</v>
      </c>
      <c r="BX162">
        <v>981.49537499999997</v>
      </c>
      <c r="BY162">
        <v>1001.46975</v>
      </c>
      <c r="BZ162">
        <v>1.04414875</v>
      </c>
      <c r="CA162">
        <v>968.05987499999992</v>
      </c>
      <c r="CB162">
        <v>33.359900000000003</v>
      </c>
      <c r="CC162">
        <v>3.47499125</v>
      </c>
      <c r="CD162">
        <v>3.3695274999999998</v>
      </c>
      <c r="CE162">
        <v>26.498049999999999</v>
      </c>
      <c r="CF162">
        <v>25.976275000000001</v>
      </c>
      <c r="CG162">
        <v>1200.0137500000001</v>
      </c>
      <c r="CH162">
        <v>0.50001825</v>
      </c>
      <c r="CI162">
        <v>0.49998175</v>
      </c>
      <c r="CJ162">
        <v>0</v>
      </c>
      <c r="CK162">
        <v>928.46125000000006</v>
      </c>
      <c r="CL162">
        <v>4.9990899999999998</v>
      </c>
      <c r="CM162">
        <v>10169.012500000001</v>
      </c>
      <c r="CN162">
        <v>9558.0175000000017</v>
      </c>
      <c r="CO162">
        <v>42.311999999999998</v>
      </c>
      <c r="CP162">
        <v>43.905999999999999</v>
      </c>
      <c r="CQ162">
        <v>43.125</v>
      </c>
      <c r="CR162">
        <v>42.936999999999998</v>
      </c>
      <c r="CS162">
        <v>43.694875000000003</v>
      </c>
      <c r="CT162">
        <v>597.52875000000006</v>
      </c>
      <c r="CU162">
        <v>597.48500000000001</v>
      </c>
      <c r="CV162">
        <v>0</v>
      </c>
      <c r="CW162">
        <v>1669223057.4000001</v>
      </c>
      <c r="CX162">
        <v>0</v>
      </c>
      <c r="CY162">
        <v>1669215309.0999999</v>
      </c>
      <c r="CZ162" t="s">
        <v>356</v>
      </c>
      <c r="DA162">
        <v>1669215309.0999999</v>
      </c>
      <c r="DB162">
        <v>1669215308.0999999</v>
      </c>
      <c r="DC162">
        <v>4</v>
      </c>
      <c r="DD162">
        <v>-3.3000000000000002E-2</v>
      </c>
      <c r="DE162">
        <v>-1.7000000000000001E-2</v>
      </c>
      <c r="DF162">
        <v>-3.2709999999999999</v>
      </c>
      <c r="DG162">
        <v>0.115</v>
      </c>
      <c r="DH162">
        <v>409</v>
      </c>
      <c r="DI162">
        <v>31</v>
      </c>
      <c r="DJ162">
        <v>0.59</v>
      </c>
      <c r="DK162">
        <v>0.22</v>
      </c>
      <c r="DL162">
        <v>-20.27786341463414</v>
      </c>
      <c r="DM162">
        <v>-0.1095783972125358</v>
      </c>
      <c r="DN162">
        <v>5.9748418720161671E-2</v>
      </c>
      <c r="DO162">
        <v>0</v>
      </c>
      <c r="DP162">
        <v>0.99898556097560975</v>
      </c>
      <c r="DQ162">
        <v>0.2418171010452948</v>
      </c>
      <c r="DR162">
        <v>2.4795787180584089E-2</v>
      </c>
      <c r="DS162">
        <v>0</v>
      </c>
      <c r="DT162">
        <v>0</v>
      </c>
      <c r="DU162">
        <v>0</v>
      </c>
      <c r="DV162">
        <v>0</v>
      </c>
      <c r="DW162">
        <v>-1</v>
      </c>
      <c r="DX162">
        <v>0</v>
      </c>
      <c r="DY162">
        <v>2</v>
      </c>
      <c r="DZ162" t="s">
        <v>357</v>
      </c>
      <c r="EA162">
        <v>3.2965200000000001</v>
      </c>
      <c r="EB162">
        <v>2.6253799999999998</v>
      </c>
      <c r="EC162">
        <v>0.18074000000000001</v>
      </c>
      <c r="ED162">
        <v>0.181447</v>
      </c>
      <c r="EE162">
        <v>0.14027700000000001</v>
      </c>
      <c r="EF162">
        <v>0.13571</v>
      </c>
      <c r="EG162">
        <v>24825.200000000001</v>
      </c>
      <c r="EH162">
        <v>25253.599999999999</v>
      </c>
      <c r="EI162">
        <v>28196.6</v>
      </c>
      <c r="EJ162">
        <v>29699.8</v>
      </c>
      <c r="EK162">
        <v>33349.4</v>
      </c>
      <c r="EL162">
        <v>35626.9</v>
      </c>
      <c r="EM162">
        <v>39785.4</v>
      </c>
      <c r="EN162">
        <v>42434.3</v>
      </c>
      <c r="EO162">
        <v>2.12615</v>
      </c>
      <c r="EP162">
        <v>2.1515</v>
      </c>
      <c r="EQ162">
        <v>0.146676</v>
      </c>
      <c r="ER162">
        <v>0</v>
      </c>
      <c r="ES162">
        <v>30.725100000000001</v>
      </c>
      <c r="ET162">
        <v>999.9</v>
      </c>
      <c r="EU162">
        <v>60.8</v>
      </c>
      <c r="EV162">
        <v>38.700000000000003</v>
      </c>
      <c r="EW162">
        <v>41.616100000000003</v>
      </c>
      <c r="EX162">
        <v>57.510899999999999</v>
      </c>
      <c r="EY162">
        <v>-1.5504800000000001</v>
      </c>
      <c r="EZ162">
        <v>2</v>
      </c>
      <c r="FA162">
        <v>0.46847299999999997</v>
      </c>
      <c r="FB162">
        <v>0.16864699999999999</v>
      </c>
      <c r="FC162">
        <v>20.272400000000001</v>
      </c>
      <c r="FD162">
        <v>5.2195400000000003</v>
      </c>
      <c r="FE162">
        <v>12.004</v>
      </c>
      <c r="FF162">
        <v>4.9866000000000001</v>
      </c>
      <c r="FG162">
        <v>3.2845800000000001</v>
      </c>
      <c r="FH162">
        <v>9999</v>
      </c>
      <c r="FI162">
        <v>9999</v>
      </c>
      <c r="FJ162">
        <v>9999</v>
      </c>
      <c r="FK162">
        <v>999.9</v>
      </c>
      <c r="FL162">
        <v>1.8658399999999999</v>
      </c>
      <c r="FM162">
        <v>1.8621799999999999</v>
      </c>
      <c r="FN162">
        <v>1.86432</v>
      </c>
      <c r="FO162">
        <v>1.86036</v>
      </c>
      <c r="FP162">
        <v>1.86111</v>
      </c>
      <c r="FQ162">
        <v>1.8602000000000001</v>
      </c>
      <c r="FR162">
        <v>1.86188</v>
      </c>
      <c r="FS162">
        <v>1.85842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-3.794</v>
      </c>
      <c r="GH162">
        <v>0.1154</v>
      </c>
      <c r="GI162">
        <v>-2.7106589400944232</v>
      </c>
      <c r="GJ162">
        <v>-1.6100910332537859E-3</v>
      </c>
      <c r="GK162">
        <v>7.0186618486508772E-7</v>
      </c>
      <c r="GL162">
        <v>-2.134652460378022E-10</v>
      </c>
      <c r="GM162">
        <v>0.1154050000000026</v>
      </c>
      <c r="GN162">
        <v>0</v>
      </c>
      <c r="GO162">
        <v>0</v>
      </c>
      <c r="GP162">
        <v>0</v>
      </c>
      <c r="GQ162">
        <v>5</v>
      </c>
      <c r="GR162">
        <v>2079</v>
      </c>
      <c r="GS162">
        <v>3</v>
      </c>
      <c r="GT162">
        <v>29</v>
      </c>
      <c r="GU162">
        <v>129</v>
      </c>
      <c r="GV162">
        <v>129</v>
      </c>
      <c r="GW162">
        <v>2.7221700000000002</v>
      </c>
      <c r="GX162">
        <v>2.5683600000000002</v>
      </c>
      <c r="GY162">
        <v>2.04834</v>
      </c>
      <c r="GZ162">
        <v>2.6025399999999999</v>
      </c>
      <c r="HA162">
        <v>2.1972700000000001</v>
      </c>
      <c r="HB162">
        <v>2.3095699999999999</v>
      </c>
      <c r="HC162">
        <v>41.874899999999997</v>
      </c>
      <c r="HD162">
        <v>14.280900000000001</v>
      </c>
      <c r="HE162">
        <v>18</v>
      </c>
      <c r="HF162">
        <v>628.86699999999996</v>
      </c>
      <c r="HG162">
        <v>719.73299999999995</v>
      </c>
      <c r="HH162">
        <v>30.999500000000001</v>
      </c>
      <c r="HI162">
        <v>33.343299999999999</v>
      </c>
      <c r="HJ162">
        <v>29.999300000000002</v>
      </c>
      <c r="HK162">
        <v>33.3491</v>
      </c>
      <c r="HL162">
        <v>33.354700000000001</v>
      </c>
      <c r="HM162">
        <v>54.467799999999997</v>
      </c>
      <c r="HN162">
        <v>24.765499999999999</v>
      </c>
      <c r="HO162">
        <v>33.781999999999996</v>
      </c>
      <c r="HP162">
        <v>31</v>
      </c>
      <c r="HQ162">
        <v>983.05100000000004</v>
      </c>
      <c r="HR162">
        <v>33.176000000000002</v>
      </c>
      <c r="HS162">
        <v>99.334599999999995</v>
      </c>
      <c r="HT162">
        <v>98.417699999999996</v>
      </c>
    </row>
    <row r="163" spans="1:228" x14ac:dyDescent="0.2">
      <c r="A163">
        <v>148</v>
      </c>
      <c r="B163">
        <v>1669223054.5</v>
      </c>
      <c r="C163">
        <v>586.90000009536743</v>
      </c>
      <c r="D163" t="s">
        <v>654</v>
      </c>
      <c r="E163" t="s">
        <v>655</v>
      </c>
      <c r="F163">
        <v>4</v>
      </c>
      <c r="G163">
        <v>1669223052.5</v>
      </c>
      <c r="H163">
        <f t="shared" si="68"/>
        <v>2.456329201772038E-3</v>
      </c>
      <c r="I163">
        <f t="shared" si="69"/>
        <v>2.456329201772038</v>
      </c>
      <c r="J163">
        <f t="shared" si="70"/>
        <v>22.930189902553032</v>
      </c>
      <c r="K163">
        <f t="shared" si="71"/>
        <v>954.89542857142862</v>
      </c>
      <c r="L163">
        <f t="shared" si="72"/>
        <v>685.76953928802664</v>
      </c>
      <c r="M163">
        <f t="shared" si="73"/>
        <v>69.335688259636399</v>
      </c>
      <c r="N163">
        <f t="shared" si="74"/>
        <v>96.546037645122993</v>
      </c>
      <c r="O163">
        <f t="shared" si="75"/>
        <v>0.15119765864703896</v>
      </c>
      <c r="P163">
        <f t="shared" si="76"/>
        <v>3.6798902739018433</v>
      </c>
      <c r="Q163">
        <f t="shared" si="77"/>
        <v>0.14782929743831824</v>
      </c>
      <c r="R163">
        <f t="shared" si="78"/>
        <v>9.2689694790839647E-2</v>
      </c>
      <c r="S163">
        <f t="shared" si="79"/>
        <v>226.11232080332616</v>
      </c>
      <c r="T163">
        <f t="shared" si="80"/>
        <v>33.160975957399167</v>
      </c>
      <c r="U163">
        <f t="shared" si="81"/>
        <v>33.109400000000008</v>
      </c>
      <c r="V163">
        <f t="shared" si="82"/>
        <v>5.0832453702213698</v>
      </c>
      <c r="W163">
        <f t="shared" si="83"/>
        <v>70.328366596645267</v>
      </c>
      <c r="X163">
        <f t="shared" si="84"/>
        <v>3.4743596112694668</v>
      </c>
      <c r="Y163">
        <f t="shared" si="85"/>
        <v>4.9401966509416946</v>
      </c>
      <c r="Z163">
        <f t="shared" si="86"/>
        <v>1.608885758951903</v>
      </c>
      <c r="AA163">
        <f t="shared" si="87"/>
        <v>-108.32411779814687</v>
      </c>
      <c r="AB163">
        <f t="shared" si="88"/>
        <v>-100.68021491029971</v>
      </c>
      <c r="AC163">
        <f t="shared" si="89"/>
        <v>-6.2570600713133171</v>
      </c>
      <c r="AD163">
        <f t="shared" si="90"/>
        <v>10.850928023566269</v>
      </c>
      <c r="AE163">
        <f t="shared" si="91"/>
        <v>46.538907325908269</v>
      </c>
      <c r="AF163">
        <f t="shared" si="92"/>
        <v>2.7123306270777734</v>
      </c>
      <c r="AG163">
        <f t="shared" si="93"/>
        <v>22.930189902553032</v>
      </c>
      <c r="AH163">
        <v>1008.294234526366</v>
      </c>
      <c r="AI163">
        <v>991.47392727272756</v>
      </c>
      <c r="AJ163">
        <v>1.7310982301303579</v>
      </c>
      <c r="AK163">
        <v>65.850952648887542</v>
      </c>
      <c r="AL163">
        <f t="shared" si="94"/>
        <v>2.456329201772038</v>
      </c>
      <c r="AM163">
        <v>33.318221777161533</v>
      </c>
      <c r="AN163">
        <v>34.3469296703297</v>
      </c>
      <c r="AO163">
        <v>-8.1337873799403673E-3</v>
      </c>
      <c r="AP163">
        <v>87.460255813304641</v>
      </c>
      <c r="AQ163">
        <v>57</v>
      </c>
      <c r="AR163">
        <v>9</v>
      </c>
      <c r="AS163">
        <f t="shared" si="95"/>
        <v>1</v>
      </c>
      <c r="AT163">
        <f t="shared" si="96"/>
        <v>0</v>
      </c>
      <c r="AU163">
        <f t="shared" si="97"/>
        <v>47388.115460438319</v>
      </c>
      <c r="AV163">
        <f t="shared" si="98"/>
        <v>1200.004285714286</v>
      </c>
      <c r="AW163">
        <f t="shared" si="99"/>
        <v>1025.9267278773711</v>
      </c>
      <c r="AX163">
        <f t="shared" si="100"/>
        <v>0.85493588655535713</v>
      </c>
      <c r="AY163">
        <f t="shared" si="101"/>
        <v>0.18842626105183943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1669223052.5</v>
      </c>
      <c r="BF163">
        <v>954.89542857142862</v>
      </c>
      <c r="BG163">
        <v>975.3017142857143</v>
      </c>
      <c r="BH163">
        <v>34.363399999999999</v>
      </c>
      <c r="BI163">
        <v>33.275514285714287</v>
      </c>
      <c r="BJ163">
        <v>958.69257142857145</v>
      </c>
      <c r="BK163">
        <v>34.247999999999998</v>
      </c>
      <c r="BL163">
        <v>650.03514285714289</v>
      </c>
      <c r="BM163">
        <v>101.0064285714286</v>
      </c>
      <c r="BN163">
        <v>9.996984285714286E-2</v>
      </c>
      <c r="BO163">
        <v>32.601914285714287</v>
      </c>
      <c r="BP163">
        <v>33.109400000000008</v>
      </c>
      <c r="BQ163">
        <v>999.89999999999986</v>
      </c>
      <c r="BR163">
        <v>0</v>
      </c>
      <c r="BS163">
        <v>0</v>
      </c>
      <c r="BT163">
        <v>9011.7857142857138</v>
      </c>
      <c r="BU163">
        <v>0</v>
      </c>
      <c r="BV163">
        <v>9.9425557142857155</v>
      </c>
      <c r="BW163">
        <v>-20.406199999999998</v>
      </c>
      <c r="BX163">
        <v>988.87657142857154</v>
      </c>
      <c r="BY163">
        <v>1008.871428571429</v>
      </c>
      <c r="BZ163">
        <v>1.0878857142857139</v>
      </c>
      <c r="CA163">
        <v>975.3017142857143</v>
      </c>
      <c r="CB163">
        <v>33.275514285714287</v>
      </c>
      <c r="CC163">
        <v>3.4709242857142861</v>
      </c>
      <c r="CD163">
        <v>3.361042857142857</v>
      </c>
      <c r="CE163">
        <v>26.478185714285718</v>
      </c>
      <c r="CF163">
        <v>25.933700000000002</v>
      </c>
      <c r="CG163">
        <v>1200.004285714286</v>
      </c>
      <c r="CH163">
        <v>0.50005442857142868</v>
      </c>
      <c r="CI163">
        <v>0.49994557142857138</v>
      </c>
      <c r="CJ163">
        <v>0</v>
      </c>
      <c r="CK163">
        <v>929.22642857142876</v>
      </c>
      <c r="CL163">
        <v>4.9990899999999998</v>
      </c>
      <c r="CM163">
        <v>10176.95714285714</v>
      </c>
      <c r="CN163">
        <v>9558.08</v>
      </c>
      <c r="CO163">
        <v>42.311999999999998</v>
      </c>
      <c r="CP163">
        <v>43.875</v>
      </c>
      <c r="CQ163">
        <v>43.125</v>
      </c>
      <c r="CR163">
        <v>42.936999999999998</v>
      </c>
      <c r="CS163">
        <v>43.686999999999998</v>
      </c>
      <c r="CT163">
        <v>597.56714285714293</v>
      </c>
      <c r="CU163">
        <v>597.43714285714282</v>
      </c>
      <c r="CV163">
        <v>0</v>
      </c>
      <c r="CW163">
        <v>1669223061.5999999</v>
      </c>
      <c r="CX163">
        <v>0</v>
      </c>
      <c r="CY163">
        <v>1669215309.0999999</v>
      </c>
      <c r="CZ163" t="s">
        <v>356</v>
      </c>
      <c r="DA163">
        <v>1669215309.0999999</v>
      </c>
      <c r="DB163">
        <v>1669215308.0999999</v>
      </c>
      <c r="DC163">
        <v>4</v>
      </c>
      <c r="DD163">
        <v>-3.3000000000000002E-2</v>
      </c>
      <c r="DE163">
        <v>-1.7000000000000001E-2</v>
      </c>
      <c r="DF163">
        <v>-3.2709999999999999</v>
      </c>
      <c r="DG163">
        <v>0.115</v>
      </c>
      <c r="DH163">
        <v>409</v>
      </c>
      <c r="DI163">
        <v>31</v>
      </c>
      <c r="DJ163">
        <v>0.59</v>
      </c>
      <c r="DK163">
        <v>0.22</v>
      </c>
      <c r="DL163">
        <v>-20.319707317073171</v>
      </c>
      <c r="DM163">
        <v>-0.29623693379787652</v>
      </c>
      <c r="DN163">
        <v>7.7615127360849537E-2</v>
      </c>
      <c r="DO163">
        <v>0</v>
      </c>
      <c r="DP163">
        <v>1.0220672926829271</v>
      </c>
      <c r="DQ163">
        <v>0.32154861324041978</v>
      </c>
      <c r="DR163">
        <v>3.3971357449161882E-2</v>
      </c>
      <c r="DS163">
        <v>0</v>
      </c>
      <c r="DT163">
        <v>0</v>
      </c>
      <c r="DU163">
        <v>0</v>
      </c>
      <c r="DV163">
        <v>0</v>
      </c>
      <c r="DW163">
        <v>-1</v>
      </c>
      <c r="DX163">
        <v>0</v>
      </c>
      <c r="DY163">
        <v>2</v>
      </c>
      <c r="DZ163" t="s">
        <v>357</v>
      </c>
      <c r="EA163">
        <v>3.2965800000000001</v>
      </c>
      <c r="EB163">
        <v>2.6253299999999999</v>
      </c>
      <c r="EC163">
        <v>0.181559</v>
      </c>
      <c r="ED163">
        <v>0.18223600000000001</v>
      </c>
      <c r="EE163">
        <v>0.140157</v>
      </c>
      <c r="EF163">
        <v>0.135578</v>
      </c>
      <c r="EG163">
        <v>24800.9</v>
      </c>
      <c r="EH163">
        <v>25229.5</v>
      </c>
      <c r="EI163">
        <v>28197.200000000001</v>
      </c>
      <c r="EJ163">
        <v>29700.1</v>
      </c>
      <c r="EK163">
        <v>33355.1</v>
      </c>
      <c r="EL163">
        <v>35632.6</v>
      </c>
      <c r="EM163">
        <v>39786.5</v>
      </c>
      <c r="EN163">
        <v>42434.400000000001</v>
      </c>
      <c r="EO163">
        <v>2.1259800000000002</v>
      </c>
      <c r="EP163">
        <v>2.1517300000000001</v>
      </c>
      <c r="EQ163">
        <v>0.14800199999999999</v>
      </c>
      <c r="ER163">
        <v>0</v>
      </c>
      <c r="ES163">
        <v>30.714400000000001</v>
      </c>
      <c r="ET163">
        <v>999.9</v>
      </c>
      <c r="EU163">
        <v>60.7</v>
      </c>
      <c r="EV163">
        <v>38.700000000000003</v>
      </c>
      <c r="EW163">
        <v>41.550199999999997</v>
      </c>
      <c r="EX163">
        <v>57.450899999999997</v>
      </c>
      <c r="EY163">
        <v>-1.60256</v>
      </c>
      <c r="EZ163">
        <v>2</v>
      </c>
      <c r="FA163">
        <v>0.46784799999999999</v>
      </c>
      <c r="FB163">
        <v>0.168382</v>
      </c>
      <c r="FC163">
        <v>20.272400000000001</v>
      </c>
      <c r="FD163">
        <v>5.2190899999999996</v>
      </c>
      <c r="FE163">
        <v>12.004</v>
      </c>
      <c r="FF163">
        <v>4.9867999999999997</v>
      </c>
      <c r="FG163">
        <v>3.2845300000000002</v>
      </c>
      <c r="FH163">
        <v>9999</v>
      </c>
      <c r="FI163">
        <v>9999</v>
      </c>
      <c r="FJ163">
        <v>9999</v>
      </c>
      <c r="FK163">
        <v>999.9</v>
      </c>
      <c r="FL163">
        <v>1.8658399999999999</v>
      </c>
      <c r="FM163">
        <v>1.8621799999999999</v>
      </c>
      <c r="FN163">
        <v>1.86432</v>
      </c>
      <c r="FO163">
        <v>1.8603499999999999</v>
      </c>
      <c r="FP163">
        <v>1.86111</v>
      </c>
      <c r="FQ163">
        <v>1.8602000000000001</v>
      </c>
      <c r="FR163">
        <v>1.86188</v>
      </c>
      <c r="FS163">
        <v>1.85842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-3.8</v>
      </c>
      <c r="GH163">
        <v>0.1154</v>
      </c>
      <c r="GI163">
        <v>-2.7106589400944232</v>
      </c>
      <c r="GJ163">
        <v>-1.6100910332537859E-3</v>
      </c>
      <c r="GK163">
        <v>7.0186618486508772E-7</v>
      </c>
      <c r="GL163">
        <v>-2.134652460378022E-10</v>
      </c>
      <c r="GM163">
        <v>0.1154050000000026</v>
      </c>
      <c r="GN163">
        <v>0</v>
      </c>
      <c r="GO163">
        <v>0</v>
      </c>
      <c r="GP163">
        <v>0</v>
      </c>
      <c r="GQ163">
        <v>5</v>
      </c>
      <c r="GR163">
        <v>2079</v>
      </c>
      <c r="GS163">
        <v>3</v>
      </c>
      <c r="GT163">
        <v>29</v>
      </c>
      <c r="GU163">
        <v>129.1</v>
      </c>
      <c r="GV163">
        <v>129.1</v>
      </c>
      <c r="GW163">
        <v>2.7368199999999998</v>
      </c>
      <c r="GX163">
        <v>2.5671400000000002</v>
      </c>
      <c r="GY163">
        <v>2.04834</v>
      </c>
      <c r="GZ163">
        <v>2.6025399999999999</v>
      </c>
      <c r="HA163">
        <v>2.1972700000000001</v>
      </c>
      <c r="HB163">
        <v>2.3107899999999999</v>
      </c>
      <c r="HC163">
        <v>41.874899999999997</v>
      </c>
      <c r="HD163">
        <v>14.2896</v>
      </c>
      <c r="HE163">
        <v>18</v>
      </c>
      <c r="HF163">
        <v>628.66700000000003</v>
      </c>
      <c r="HG163">
        <v>719.86199999999997</v>
      </c>
      <c r="HH163">
        <v>30.9998</v>
      </c>
      <c r="HI163">
        <v>33.335099999999997</v>
      </c>
      <c r="HJ163">
        <v>29.999400000000001</v>
      </c>
      <c r="HK163">
        <v>33.342300000000002</v>
      </c>
      <c r="HL163">
        <v>33.347900000000003</v>
      </c>
      <c r="HM163">
        <v>54.771000000000001</v>
      </c>
      <c r="HN163">
        <v>24.765499999999999</v>
      </c>
      <c r="HO163">
        <v>33.781999999999996</v>
      </c>
      <c r="HP163">
        <v>31</v>
      </c>
      <c r="HQ163">
        <v>989.73199999999997</v>
      </c>
      <c r="HR163">
        <v>33.179499999999997</v>
      </c>
      <c r="HS163">
        <v>99.337100000000007</v>
      </c>
      <c r="HT163">
        <v>98.418300000000002</v>
      </c>
    </row>
    <row r="164" spans="1:228" x14ac:dyDescent="0.2">
      <c r="A164">
        <v>149</v>
      </c>
      <c r="B164">
        <v>1669223058.5</v>
      </c>
      <c r="C164">
        <v>590.90000009536743</v>
      </c>
      <c r="D164" t="s">
        <v>656</v>
      </c>
      <c r="E164" t="s">
        <v>657</v>
      </c>
      <c r="F164">
        <v>4</v>
      </c>
      <c r="G164">
        <v>1669223056.1875</v>
      </c>
      <c r="H164">
        <f t="shared" si="68"/>
        <v>2.442882891577926E-3</v>
      </c>
      <c r="I164">
        <f t="shared" si="69"/>
        <v>2.4428828915779262</v>
      </c>
      <c r="J164">
        <f t="shared" si="70"/>
        <v>23.34803943117387</v>
      </c>
      <c r="K164">
        <f t="shared" si="71"/>
        <v>961.04475000000002</v>
      </c>
      <c r="L164">
        <f t="shared" si="72"/>
        <v>684.76175787239958</v>
      </c>
      <c r="M164">
        <f t="shared" si="73"/>
        <v>69.233861582338335</v>
      </c>
      <c r="N164">
        <f t="shared" si="74"/>
        <v>97.167866679160568</v>
      </c>
      <c r="O164">
        <f t="shared" si="75"/>
        <v>0.14967959723641941</v>
      </c>
      <c r="P164">
        <f t="shared" si="76"/>
        <v>3.6949825034595571</v>
      </c>
      <c r="Q164">
        <f t="shared" si="77"/>
        <v>0.14639090630357438</v>
      </c>
      <c r="R164">
        <f t="shared" si="78"/>
        <v>9.1783774007799857E-2</v>
      </c>
      <c r="S164">
        <f t="shared" si="79"/>
        <v>226.11118610700669</v>
      </c>
      <c r="T164">
        <f t="shared" si="80"/>
        <v>33.163946013300411</v>
      </c>
      <c r="U164">
        <f t="shared" si="81"/>
        <v>33.119750000000003</v>
      </c>
      <c r="V164">
        <f t="shared" si="82"/>
        <v>5.0861999047719415</v>
      </c>
      <c r="W164">
        <f t="shared" si="83"/>
        <v>70.238806400902078</v>
      </c>
      <c r="X164">
        <f t="shared" si="84"/>
        <v>3.4703894617624989</v>
      </c>
      <c r="Y164">
        <f t="shared" si="85"/>
        <v>4.940843444796819</v>
      </c>
      <c r="Z164">
        <f t="shared" si="86"/>
        <v>1.6158104430094427</v>
      </c>
      <c r="AA164">
        <f t="shared" si="87"/>
        <v>-107.73113551858654</v>
      </c>
      <c r="AB164">
        <f t="shared" si="88"/>
        <v>-102.6920988112258</v>
      </c>
      <c r="AC164">
        <f t="shared" si="89"/>
        <v>-6.3564217554301399</v>
      </c>
      <c r="AD164">
        <f t="shared" si="90"/>
        <v>9.3315300217641948</v>
      </c>
      <c r="AE164">
        <f t="shared" si="91"/>
        <v>46.493568312549797</v>
      </c>
      <c r="AF164">
        <f t="shared" si="92"/>
        <v>2.6725500453831117</v>
      </c>
      <c r="AG164">
        <f t="shared" si="93"/>
        <v>23.34803943117387</v>
      </c>
      <c r="AH164">
        <v>1015.134051636444</v>
      </c>
      <c r="AI164">
        <v>998.27790303030281</v>
      </c>
      <c r="AJ164">
        <v>1.6953663182887291</v>
      </c>
      <c r="AK164">
        <v>65.850952648887542</v>
      </c>
      <c r="AL164">
        <f t="shared" si="94"/>
        <v>2.4428828915779262</v>
      </c>
      <c r="AM164">
        <v>33.262453138212948</v>
      </c>
      <c r="AN164">
        <v>34.306110989011017</v>
      </c>
      <c r="AO164">
        <v>-1.192650589423905E-2</v>
      </c>
      <c r="AP164">
        <v>87.460255813304641</v>
      </c>
      <c r="AQ164">
        <v>57</v>
      </c>
      <c r="AR164">
        <v>9</v>
      </c>
      <c r="AS164">
        <f t="shared" si="95"/>
        <v>1</v>
      </c>
      <c r="AT164">
        <f t="shared" si="96"/>
        <v>0</v>
      </c>
      <c r="AU164">
        <f t="shared" si="97"/>
        <v>47657.931718513522</v>
      </c>
      <c r="AV164">
        <f t="shared" si="98"/>
        <v>1199.9974999999999</v>
      </c>
      <c r="AW164">
        <f t="shared" si="99"/>
        <v>1025.9210010917132</v>
      </c>
      <c r="AX164">
        <f t="shared" si="100"/>
        <v>0.8549359486929875</v>
      </c>
      <c r="AY164">
        <f t="shared" si="101"/>
        <v>0.18842638097746595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1669223056.1875</v>
      </c>
      <c r="BF164">
        <v>961.04475000000002</v>
      </c>
      <c r="BG164">
        <v>981.42374999999993</v>
      </c>
      <c r="BH164">
        <v>34.324100000000001</v>
      </c>
      <c r="BI164">
        <v>33.252099999999999</v>
      </c>
      <c r="BJ164">
        <v>964.84737499999994</v>
      </c>
      <c r="BK164">
        <v>34.2087</v>
      </c>
      <c r="BL164">
        <v>650.01925000000006</v>
      </c>
      <c r="BM164">
        <v>101.00675</v>
      </c>
      <c r="BN164">
        <v>9.9745487500000007E-2</v>
      </c>
      <c r="BO164">
        <v>32.604237500000004</v>
      </c>
      <c r="BP164">
        <v>33.119750000000003</v>
      </c>
      <c r="BQ164">
        <v>999.9</v>
      </c>
      <c r="BR164">
        <v>0</v>
      </c>
      <c r="BS164">
        <v>0</v>
      </c>
      <c r="BT164">
        <v>9063.9850000000006</v>
      </c>
      <c r="BU164">
        <v>0</v>
      </c>
      <c r="BV164">
        <v>10.02106875</v>
      </c>
      <c r="BW164">
        <v>-20.378762500000001</v>
      </c>
      <c r="BX164">
        <v>995.20437500000003</v>
      </c>
      <c r="BY164">
        <v>1015.18</v>
      </c>
      <c r="BZ164">
        <v>1.0719825000000001</v>
      </c>
      <c r="CA164">
        <v>981.42374999999993</v>
      </c>
      <c r="CB164">
        <v>33.252099999999999</v>
      </c>
      <c r="CC164">
        <v>3.4669675</v>
      </c>
      <c r="CD164">
        <v>3.3586900000000002</v>
      </c>
      <c r="CE164">
        <v>26.458850000000002</v>
      </c>
      <c r="CF164">
        <v>25.921849999999999</v>
      </c>
      <c r="CG164">
        <v>1199.9974999999999</v>
      </c>
      <c r="CH164">
        <v>0.500051625</v>
      </c>
      <c r="CI164">
        <v>0.499948375</v>
      </c>
      <c r="CJ164">
        <v>0</v>
      </c>
      <c r="CK164">
        <v>929.84237499999995</v>
      </c>
      <c r="CL164">
        <v>4.9990899999999998</v>
      </c>
      <c r="CM164">
        <v>10183.475</v>
      </c>
      <c r="CN164">
        <v>9558.0049999999992</v>
      </c>
      <c r="CO164">
        <v>42.327749999999988</v>
      </c>
      <c r="CP164">
        <v>43.875</v>
      </c>
      <c r="CQ164">
        <v>43.125</v>
      </c>
      <c r="CR164">
        <v>42.936999999999998</v>
      </c>
      <c r="CS164">
        <v>43.686999999999998</v>
      </c>
      <c r="CT164">
        <v>597.56124999999997</v>
      </c>
      <c r="CU164">
        <v>597.43624999999997</v>
      </c>
      <c r="CV164">
        <v>0</v>
      </c>
      <c r="CW164">
        <v>1669223065.2</v>
      </c>
      <c r="CX164">
        <v>0</v>
      </c>
      <c r="CY164">
        <v>1669215309.0999999</v>
      </c>
      <c r="CZ164" t="s">
        <v>356</v>
      </c>
      <c r="DA164">
        <v>1669215309.0999999</v>
      </c>
      <c r="DB164">
        <v>1669215308.0999999</v>
      </c>
      <c r="DC164">
        <v>4</v>
      </c>
      <c r="DD164">
        <v>-3.3000000000000002E-2</v>
      </c>
      <c r="DE164">
        <v>-1.7000000000000001E-2</v>
      </c>
      <c r="DF164">
        <v>-3.2709999999999999</v>
      </c>
      <c r="DG164">
        <v>0.115</v>
      </c>
      <c r="DH164">
        <v>409</v>
      </c>
      <c r="DI164">
        <v>31</v>
      </c>
      <c r="DJ164">
        <v>0.59</v>
      </c>
      <c r="DK164">
        <v>0.22</v>
      </c>
      <c r="DL164">
        <v>-20.325231707317069</v>
      </c>
      <c r="DM164">
        <v>-0.46576515679443958</v>
      </c>
      <c r="DN164">
        <v>7.6423727125917787E-2</v>
      </c>
      <c r="DO164">
        <v>0</v>
      </c>
      <c r="DP164">
        <v>1.0394980975609751</v>
      </c>
      <c r="DQ164">
        <v>0.32356611846689981</v>
      </c>
      <c r="DR164">
        <v>3.4363346152127987E-2</v>
      </c>
      <c r="DS164">
        <v>0</v>
      </c>
      <c r="DT164">
        <v>0</v>
      </c>
      <c r="DU164">
        <v>0</v>
      </c>
      <c r="DV164">
        <v>0</v>
      </c>
      <c r="DW164">
        <v>-1</v>
      </c>
      <c r="DX164">
        <v>0</v>
      </c>
      <c r="DY164">
        <v>2</v>
      </c>
      <c r="DZ164" t="s">
        <v>357</v>
      </c>
      <c r="EA164">
        <v>3.2964099999999998</v>
      </c>
      <c r="EB164">
        <v>2.62561</v>
      </c>
      <c r="EC164">
        <v>0.182368</v>
      </c>
      <c r="ED164">
        <v>0.18303800000000001</v>
      </c>
      <c r="EE164">
        <v>0.14005799999999999</v>
      </c>
      <c r="EF164">
        <v>0.13552500000000001</v>
      </c>
      <c r="EG164">
        <v>24776.1</v>
      </c>
      <c r="EH164">
        <v>25204.7</v>
      </c>
      <c r="EI164">
        <v>28197</v>
      </c>
      <c r="EJ164">
        <v>29700.1</v>
      </c>
      <c r="EK164">
        <v>33358.9</v>
      </c>
      <c r="EL164">
        <v>35634.699999999997</v>
      </c>
      <c r="EM164">
        <v>39786.400000000001</v>
      </c>
      <c r="EN164">
        <v>42434.2</v>
      </c>
      <c r="EO164">
        <v>2.1257299999999999</v>
      </c>
      <c r="EP164">
        <v>2.1521699999999999</v>
      </c>
      <c r="EQ164">
        <v>0.14879200000000001</v>
      </c>
      <c r="ER164">
        <v>0</v>
      </c>
      <c r="ES164">
        <v>30.706199999999999</v>
      </c>
      <c r="ET164">
        <v>999.9</v>
      </c>
      <c r="EU164">
        <v>60.7</v>
      </c>
      <c r="EV164">
        <v>38.700000000000003</v>
      </c>
      <c r="EW164">
        <v>41.5471</v>
      </c>
      <c r="EX164">
        <v>57.1509</v>
      </c>
      <c r="EY164">
        <v>-1.5705100000000001</v>
      </c>
      <c r="EZ164">
        <v>2</v>
      </c>
      <c r="FA164">
        <v>0.46730899999999997</v>
      </c>
      <c r="FB164">
        <v>0.17097200000000001</v>
      </c>
      <c r="FC164">
        <v>20.272400000000001</v>
      </c>
      <c r="FD164">
        <v>5.2193899999999998</v>
      </c>
      <c r="FE164">
        <v>12.004</v>
      </c>
      <c r="FF164">
        <v>4.9867499999999998</v>
      </c>
      <c r="FG164">
        <v>3.2844799999999998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1.8622000000000001</v>
      </c>
      <c r="FN164">
        <v>1.86432</v>
      </c>
      <c r="FO164">
        <v>1.8603499999999999</v>
      </c>
      <c r="FP164">
        <v>1.86111</v>
      </c>
      <c r="FQ164">
        <v>1.8602000000000001</v>
      </c>
      <c r="FR164">
        <v>1.86188</v>
      </c>
      <c r="FS164">
        <v>1.8584099999999999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-3.806</v>
      </c>
      <c r="GH164">
        <v>0.1154</v>
      </c>
      <c r="GI164">
        <v>-2.7106589400944232</v>
      </c>
      <c r="GJ164">
        <v>-1.6100910332537859E-3</v>
      </c>
      <c r="GK164">
        <v>7.0186618486508772E-7</v>
      </c>
      <c r="GL164">
        <v>-2.134652460378022E-10</v>
      </c>
      <c r="GM164">
        <v>0.1154050000000026</v>
      </c>
      <c r="GN164">
        <v>0</v>
      </c>
      <c r="GO164">
        <v>0</v>
      </c>
      <c r="GP164">
        <v>0</v>
      </c>
      <c r="GQ164">
        <v>5</v>
      </c>
      <c r="GR164">
        <v>2079</v>
      </c>
      <c r="GS164">
        <v>3</v>
      </c>
      <c r="GT164">
        <v>29</v>
      </c>
      <c r="GU164">
        <v>129.19999999999999</v>
      </c>
      <c r="GV164">
        <v>129.19999999999999</v>
      </c>
      <c r="GW164">
        <v>2.7526899999999999</v>
      </c>
      <c r="GX164">
        <v>2.5634800000000002</v>
      </c>
      <c r="GY164">
        <v>2.04834</v>
      </c>
      <c r="GZ164">
        <v>2.6025399999999999</v>
      </c>
      <c r="HA164">
        <v>2.1972700000000001</v>
      </c>
      <c r="HB164">
        <v>2.3071299999999999</v>
      </c>
      <c r="HC164">
        <v>41.874899999999997</v>
      </c>
      <c r="HD164">
        <v>14.280900000000001</v>
      </c>
      <c r="HE164">
        <v>18</v>
      </c>
      <c r="HF164">
        <v>628.40899999999999</v>
      </c>
      <c r="HG164">
        <v>720.21199999999999</v>
      </c>
      <c r="HH164">
        <v>31.000299999999999</v>
      </c>
      <c r="HI164">
        <v>33.328400000000002</v>
      </c>
      <c r="HJ164">
        <v>29.999400000000001</v>
      </c>
      <c r="HK164">
        <v>33.335700000000003</v>
      </c>
      <c r="HL164">
        <v>33.341999999999999</v>
      </c>
      <c r="HM164">
        <v>55.075600000000001</v>
      </c>
      <c r="HN164">
        <v>24.765499999999999</v>
      </c>
      <c r="HO164">
        <v>33.409300000000002</v>
      </c>
      <c r="HP164">
        <v>31</v>
      </c>
      <c r="HQ164">
        <v>996.41</v>
      </c>
      <c r="HR164">
        <v>33.170099999999998</v>
      </c>
      <c r="HS164">
        <v>99.336500000000001</v>
      </c>
      <c r="HT164">
        <v>98.418099999999995</v>
      </c>
    </row>
    <row r="165" spans="1:228" x14ac:dyDescent="0.2">
      <c r="A165">
        <v>150</v>
      </c>
      <c r="B165">
        <v>1669223062.5</v>
      </c>
      <c r="C165">
        <v>594.90000009536743</v>
      </c>
      <c r="D165" t="s">
        <v>658</v>
      </c>
      <c r="E165" t="s">
        <v>659</v>
      </c>
      <c r="F165">
        <v>4</v>
      </c>
      <c r="G165">
        <v>1669223060.5</v>
      </c>
      <c r="H165">
        <f t="shared" si="68"/>
        <v>2.4652786760596388E-3</v>
      </c>
      <c r="I165">
        <f t="shared" si="69"/>
        <v>2.465278676059639</v>
      </c>
      <c r="J165">
        <f t="shared" si="70"/>
        <v>22.810370963230962</v>
      </c>
      <c r="K165">
        <f t="shared" si="71"/>
        <v>968.29628571428566</v>
      </c>
      <c r="L165">
        <f t="shared" si="72"/>
        <v>699.31705131735407</v>
      </c>
      <c r="M165">
        <f t="shared" si="73"/>
        <v>70.70592825025345</v>
      </c>
      <c r="N165">
        <f t="shared" si="74"/>
        <v>97.901642143188212</v>
      </c>
      <c r="O165">
        <f t="shared" si="75"/>
        <v>0.15078937333608611</v>
      </c>
      <c r="P165">
        <f t="shared" si="76"/>
        <v>3.682797280543503</v>
      </c>
      <c r="Q165">
        <f t="shared" si="77"/>
        <v>0.14744154323089625</v>
      </c>
      <c r="R165">
        <f t="shared" si="78"/>
        <v>9.2445563014670398E-2</v>
      </c>
      <c r="S165">
        <f t="shared" si="79"/>
        <v>226.11113837528697</v>
      </c>
      <c r="T165">
        <f t="shared" si="80"/>
        <v>33.159397004341848</v>
      </c>
      <c r="U165">
        <f t="shared" si="81"/>
        <v>33.118828571428573</v>
      </c>
      <c r="V165">
        <f t="shared" si="82"/>
        <v>5.0859368111043919</v>
      </c>
      <c r="W165">
        <f t="shared" si="83"/>
        <v>70.174355246274601</v>
      </c>
      <c r="X165">
        <f t="shared" si="84"/>
        <v>3.4668906912817348</v>
      </c>
      <c r="Y165">
        <f t="shared" si="85"/>
        <v>4.9403955036206542</v>
      </c>
      <c r="Z165">
        <f t="shared" si="86"/>
        <v>1.6190461198226571</v>
      </c>
      <c r="AA165">
        <f t="shared" si="87"/>
        <v>-108.71878961423008</v>
      </c>
      <c r="AB165">
        <f t="shared" si="88"/>
        <v>-102.48994435954796</v>
      </c>
      <c r="AC165">
        <f t="shared" si="89"/>
        <v>-6.3648198624200152</v>
      </c>
      <c r="AD165">
        <f t="shared" si="90"/>
        <v>8.5375845390889253</v>
      </c>
      <c r="AE165">
        <f t="shared" si="91"/>
        <v>46.350782128122709</v>
      </c>
      <c r="AF165">
        <f t="shared" si="92"/>
        <v>2.6616082720477365</v>
      </c>
      <c r="AG165">
        <f t="shared" si="93"/>
        <v>22.810370963230962</v>
      </c>
      <c r="AH165">
        <v>1021.98564869643</v>
      </c>
      <c r="AI165">
        <v>1005.249109090909</v>
      </c>
      <c r="AJ165">
        <v>1.722853823534862</v>
      </c>
      <c r="AK165">
        <v>65.850952648887542</v>
      </c>
      <c r="AL165">
        <f t="shared" si="94"/>
        <v>2.465278676059639</v>
      </c>
      <c r="AM165">
        <v>33.2432559755688</v>
      </c>
      <c r="AN165">
        <v>34.278819780219798</v>
      </c>
      <c r="AO165">
        <v>-8.7152008804622181E-3</v>
      </c>
      <c r="AP165">
        <v>87.460255813304641</v>
      </c>
      <c r="AQ165">
        <v>57</v>
      </c>
      <c r="AR165">
        <v>9</v>
      </c>
      <c r="AS165">
        <f t="shared" si="95"/>
        <v>1</v>
      </c>
      <c r="AT165">
        <f t="shared" si="96"/>
        <v>0</v>
      </c>
      <c r="AU165">
        <f t="shared" si="97"/>
        <v>47440.035284245692</v>
      </c>
      <c r="AV165">
        <f t="shared" si="98"/>
        <v>1199.994285714286</v>
      </c>
      <c r="AW165">
        <f t="shared" si="99"/>
        <v>1025.9185421633615</v>
      </c>
      <c r="AX165">
        <f t="shared" si="100"/>
        <v>0.85493618959418005</v>
      </c>
      <c r="AY165">
        <f t="shared" si="101"/>
        <v>0.18842684591676728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1669223060.5</v>
      </c>
      <c r="BF165">
        <v>968.29628571428566</v>
      </c>
      <c r="BG165">
        <v>988.62085714285718</v>
      </c>
      <c r="BH165">
        <v>34.289285714285711</v>
      </c>
      <c r="BI165">
        <v>33.22157142857143</v>
      </c>
      <c r="BJ165">
        <v>972.10514285714282</v>
      </c>
      <c r="BK165">
        <v>34.17388571428571</v>
      </c>
      <c r="BL165">
        <v>649.9798571428571</v>
      </c>
      <c r="BM165">
        <v>101.00700000000001</v>
      </c>
      <c r="BN165">
        <v>0.1001131714285714</v>
      </c>
      <c r="BO165">
        <v>32.602628571428568</v>
      </c>
      <c r="BP165">
        <v>33.118828571428573</v>
      </c>
      <c r="BQ165">
        <v>999.89999999999986</v>
      </c>
      <c r="BR165">
        <v>0</v>
      </c>
      <c r="BS165">
        <v>0</v>
      </c>
      <c r="BT165">
        <v>9021.7857142857138</v>
      </c>
      <c r="BU165">
        <v>0</v>
      </c>
      <c r="BV165">
        <v>10.5532</v>
      </c>
      <c r="BW165">
        <v>-20.324400000000001</v>
      </c>
      <c r="BX165">
        <v>1002.675714285714</v>
      </c>
      <c r="BY165">
        <v>1022.592857142857</v>
      </c>
      <c r="BZ165">
        <v>1.0677185714285711</v>
      </c>
      <c r="CA165">
        <v>988.62085714285718</v>
      </c>
      <c r="CB165">
        <v>33.22157142857143</v>
      </c>
      <c r="CC165">
        <v>3.4634557142857139</v>
      </c>
      <c r="CD165">
        <v>3.35561</v>
      </c>
      <c r="CE165">
        <v>26.441671428571421</v>
      </c>
      <c r="CF165">
        <v>25.906371428571429</v>
      </c>
      <c r="CG165">
        <v>1199.994285714286</v>
      </c>
      <c r="CH165">
        <v>0.50004400000000004</v>
      </c>
      <c r="CI165">
        <v>0.49995600000000001</v>
      </c>
      <c r="CJ165">
        <v>0</v>
      </c>
      <c r="CK165">
        <v>930.51614285714288</v>
      </c>
      <c r="CL165">
        <v>4.9990899999999998</v>
      </c>
      <c r="CM165">
        <v>10190.928571428571</v>
      </c>
      <c r="CN165">
        <v>9557.9685714285715</v>
      </c>
      <c r="CO165">
        <v>42.366</v>
      </c>
      <c r="CP165">
        <v>43.875</v>
      </c>
      <c r="CQ165">
        <v>43.125</v>
      </c>
      <c r="CR165">
        <v>42.963999999999999</v>
      </c>
      <c r="CS165">
        <v>43.686999999999998</v>
      </c>
      <c r="CT165">
        <v>597.55000000000007</v>
      </c>
      <c r="CU165">
        <v>597.4442857142858</v>
      </c>
      <c r="CV165">
        <v>0</v>
      </c>
      <c r="CW165">
        <v>1669223069.4000001</v>
      </c>
      <c r="CX165">
        <v>0</v>
      </c>
      <c r="CY165">
        <v>1669215309.0999999</v>
      </c>
      <c r="CZ165" t="s">
        <v>356</v>
      </c>
      <c r="DA165">
        <v>1669215309.0999999</v>
      </c>
      <c r="DB165">
        <v>1669215308.0999999</v>
      </c>
      <c r="DC165">
        <v>4</v>
      </c>
      <c r="DD165">
        <v>-3.3000000000000002E-2</v>
      </c>
      <c r="DE165">
        <v>-1.7000000000000001E-2</v>
      </c>
      <c r="DF165">
        <v>-3.2709999999999999</v>
      </c>
      <c r="DG165">
        <v>0.115</v>
      </c>
      <c r="DH165">
        <v>409</v>
      </c>
      <c r="DI165">
        <v>31</v>
      </c>
      <c r="DJ165">
        <v>0.59</v>
      </c>
      <c r="DK165">
        <v>0.22</v>
      </c>
      <c r="DL165">
        <v>-20.342112499999999</v>
      </c>
      <c r="DM165">
        <v>-0.31361088180107821</v>
      </c>
      <c r="DN165">
        <v>6.7925596013211298E-2</v>
      </c>
      <c r="DO165">
        <v>0</v>
      </c>
      <c r="DP165">
        <v>1.0550575</v>
      </c>
      <c r="DQ165">
        <v>0.21301688555347231</v>
      </c>
      <c r="DR165">
        <v>2.7287368666656011E-2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357</v>
      </c>
      <c r="EA165">
        <v>3.2966500000000001</v>
      </c>
      <c r="EB165">
        <v>2.62547</v>
      </c>
      <c r="EC165">
        <v>0.18318999999999999</v>
      </c>
      <c r="ED165">
        <v>0.18384800000000001</v>
      </c>
      <c r="EE165">
        <v>0.13997100000000001</v>
      </c>
      <c r="EF165">
        <v>0.13539599999999999</v>
      </c>
      <c r="EG165">
        <v>24751.9</v>
      </c>
      <c r="EH165">
        <v>25180.2</v>
      </c>
      <c r="EI165">
        <v>28197.7</v>
      </c>
      <c r="EJ165">
        <v>29700.7</v>
      </c>
      <c r="EK165">
        <v>33362.9</v>
      </c>
      <c r="EL165">
        <v>35640.800000000003</v>
      </c>
      <c r="EM165">
        <v>39787.1</v>
      </c>
      <c r="EN165">
        <v>42435.1</v>
      </c>
      <c r="EO165">
        <v>2.1259800000000002</v>
      </c>
      <c r="EP165">
        <v>2.1518799999999998</v>
      </c>
      <c r="EQ165">
        <v>0.149198</v>
      </c>
      <c r="ER165">
        <v>0</v>
      </c>
      <c r="ES165">
        <v>30.700900000000001</v>
      </c>
      <c r="ET165">
        <v>999.9</v>
      </c>
      <c r="EU165">
        <v>60.6</v>
      </c>
      <c r="EV165">
        <v>38.700000000000003</v>
      </c>
      <c r="EW165">
        <v>41.484299999999998</v>
      </c>
      <c r="EX165">
        <v>57.060899999999997</v>
      </c>
      <c r="EY165">
        <v>-1.52644</v>
      </c>
      <c r="EZ165">
        <v>2</v>
      </c>
      <c r="FA165">
        <v>0.46676600000000001</v>
      </c>
      <c r="FB165">
        <v>0.17072399999999999</v>
      </c>
      <c r="FC165">
        <v>20.272500000000001</v>
      </c>
      <c r="FD165">
        <v>5.2196899999999999</v>
      </c>
      <c r="FE165">
        <v>12.004</v>
      </c>
      <c r="FF165">
        <v>4.9869500000000002</v>
      </c>
      <c r="FG165">
        <v>3.2845800000000001</v>
      </c>
      <c r="FH165">
        <v>9999</v>
      </c>
      <c r="FI165">
        <v>9999</v>
      </c>
      <c r="FJ165">
        <v>9999</v>
      </c>
      <c r="FK165">
        <v>999.9</v>
      </c>
      <c r="FL165">
        <v>1.8658399999999999</v>
      </c>
      <c r="FM165">
        <v>1.8622000000000001</v>
      </c>
      <c r="FN165">
        <v>1.86432</v>
      </c>
      <c r="FO165">
        <v>1.8603499999999999</v>
      </c>
      <c r="FP165">
        <v>1.86111</v>
      </c>
      <c r="FQ165">
        <v>1.8602000000000001</v>
      </c>
      <c r="FR165">
        <v>1.86188</v>
      </c>
      <c r="FS165">
        <v>1.85842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-3.8119999999999998</v>
      </c>
      <c r="GH165">
        <v>0.1154</v>
      </c>
      <c r="GI165">
        <v>-2.7106589400944232</v>
      </c>
      <c r="GJ165">
        <v>-1.6100910332537859E-3</v>
      </c>
      <c r="GK165">
        <v>7.0186618486508772E-7</v>
      </c>
      <c r="GL165">
        <v>-2.134652460378022E-10</v>
      </c>
      <c r="GM165">
        <v>0.1154050000000026</v>
      </c>
      <c r="GN165">
        <v>0</v>
      </c>
      <c r="GO165">
        <v>0</v>
      </c>
      <c r="GP165">
        <v>0</v>
      </c>
      <c r="GQ165">
        <v>5</v>
      </c>
      <c r="GR165">
        <v>2079</v>
      </c>
      <c r="GS165">
        <v>3</v>
      </c>
      <c r="GT165">
        <v>29</v>
      </c>
      <c r="GU165">
        <v>129.19999999999999</v>
      </c>
      <c r="GV165">
        <v>129.19999999999999</v>
      </c>
      <c r="GW165">
        <v>2.7661099999999998</v>
      </c>
      <c r="GX165">
        <v>2.5427200000000001</v>
      </c>
      <c r="GY165">
        <v>2.04834</v>
      </c>
      <c r="GZ165">
        <v>2.6037599999999999</v>
      </c>
      <c r="HA165">
        <v>2.1972700000000001</v>
      </c>
      <c r="HB165">
        <v>2.34985</v>
      </c>
      <c r="HC165">
        <v>41.874899999999997</v>
      </c>
      <c r="HD165">
        <v>14.280900000000001</v>
      </c>
      <c r="HE165">
        <v>18</v>
      </c>
      <c r="HF165">
        <v>628.54100000000005</v>
      </c>
      <c r="HG165">
        <v>719.86099999999999</v>
      </c>
      <c r="HH165">
        <v>31.0001</v>
      </c>
      <c r="HI165">
        <v>33.320999999999998</v>
      </c>
      <c r="HJ165">
        <v>29.999400000000001</v>
      </c>
      <c r="HK165">
        <v>33.329700000000003</v>
      </c>
      <c r="HL165">
        <v>33.335999999999999</v>
      </c>
      <c r="HM165">
        <v>55.360199999999999</v>
      </c>
      <c r="HN165">
        <v>24.765499999999999</v>
      </c>
      <c r="HO165">
        <v>33.409300000000002</v>
      </c>
      <c r="HP165">
        <v>31</v>
      </c>
      <c r="HQ165">
        <v>1003.09</v>
      </c>
      <c r="HR165">
        <v>33.187600000000003</v>
      </c>
      <c r="HS165">
        <v>99.3386</v>
      </c>
      <c r="HT165">
        <v>98.420100000000005</v>
      </c>
    </row>
    <row r="166" spans="1:228" x14ac:dyDescent="0.2">
      <c r="A166">
        <v>151</v>
      </c>
      <c r="B166">
        <v>1669223066.5</v>
      </c>
      <c r="C166">
        <v>598.90000009536743</v>
      </c>
      <c r="D166" t="s">
        <v>660</v>
      </c>
      <c r="E166" t="s">
        <v>661</v>
      </c>
      <c r="F166">
        <v>4</v>
      </c>
      <c r="G166">
        <v>1669223064.1875</v>
      </c>
      <c r="H166">
        <f t="shared" si="68"/>
        <v>2.4702838010335344E-3</v>
      </c>
      <c r="I166">
        <f t="shared" si="69"/>
        <v>2.4702838010335344</v>
      </c>
      <c r="J166">
        <f t="shared" si="70"/>
        <v>23.540446000630684</v>
      </c>
      <c r="K166">
        <f t="shared" si="71"/>
        <v>974.40024999999991</v>
      </c>
      <c r="L166">
        <f t="shared" si="72"/>
        <v>697.04030618777608</v>
      </c>
      <c r="M166">
        <f t="shared" si="73"/>
        <v>70.47595044500558</v>
      </c>
      <c r="N166">
        <f t="shared" si="74"/>
        <v>98.519100148136218</v>
      </c>
      <c r="O166">
        <f t="shared" si="75"/>
        <v>0.15057491186218264</v>
      </c>
      <c r="P166">
        <f t="shared" si="76"/>
        <v>3.6827228761204518</v>
      </c>
      <c r="Q166">
        <f t="shared" si="77"/>
        <v>0.14723641852609667</v>
      </c>
      <c r="R166">
        <f t="shared" si="78"/>
        <v>9.2316546916868775E-2</v>
      </c>
      <c r="S166">
        <f t="shared" si="79"/>
        <v>226.10900923249926</v>
      </c>
      <c r="T166">
        <f t="shared" si="80"/>
        <v>33.152786319190483</v>
      </c>
      <c r="U166">
        <f t="shared" si="81"/>
        <v>33.125287499999999</v>
      </c>
      <c r="V166">
        <f t="shared" si="82"/>
        <v>5.0877812655509196</v>
      </c>
      <c r="W166">
        <f t="shared" si="83"/>
        <v>70.120971921626719</v>
      </c>
      <c r="X166">
        <f t="shared" si="84"/>
        <v>3.4631669069861331</v>
      </c>
      <c r="Y166">
        <f t="shared" si="85"/>
        <v>4.9388461284547924</v>
      </c>
      <c r="Z166">
        <f t="shared" si="86"/>
        <v>1.6246143585647865</v>
      </c>
      <c r="AA166">
        <f t="shared" si="87"/>
        <v>-108.93951562557886</v>
      </c>
      <c r="AB166">
        <f t="shared" si="88"/>
        <v>-104.87535277326199</v>
      </c>
      <c r="AC166">
        <f t="shared" si="89"/>
        <v>-6.5131185708370145</v>
      </c>
      <c r="AD166">
        <f t="shared" si="90"/>
        <v>5.781022262821395</v>
      </c>
      <c r="AE166">
        <f t="shared" si="91"/>
        <v>46.476800812460283</v>
      </c>
      <c r="AF166">
        <f t="shared" si="92"/>
        <v>2.6811300074860038</v>
      </c>
      <c r="AG166">
        <f t="shared" si="93"/>
        <v>23.540446000630684</v>
      </c>
      <c r="AH166">
        <v>1028.9006389700769</v>
      </c>
      <c r="AI166">
        <v>1012.011757575758</v>
      </c>
      <c r="AJ166">
        <v>1.6829931777653031</v>
      </c>
      <c r="AK166">
        <v>65.850952648887542</v>
      </c>
      <c r="AL166">
        <f t="shared" si="94"/>
        <v>2.4702838010335344</v>
      </c>
      <c r="AM166">
        <v>33.198173746848603</v>
      </c>
      <c r="AN166">
        <v>34.230092307692331</v>
      </c>
      <c r="AO166">
        <v>-7.65493304138108E-3</v>
      </c>
      <c r="AP166">
        <v>87.460255813304641</v>
      </c>
      <c r="AQ166">
        <v>57</v>
      </c>
      <c r="AR166">
        <v>9</v>
      </c>
      <c r="AS166">
        <f t="shared" si="95"/>
        <v>1</v>
      </c>
      <c r="AT166">
        <f t="shared" si="96"/>
        <v>0</v>
      </c>
      <c r="AU166">
        <f t="shared" si="97"/>
        <v>47439.571331112355</v>
      </c>
      <c r="AV166">
        <f t="shared" si="98"/>
        <v>1199.9825000000001</v>
      </c>
      <c r="AW166">
        <f t="shared" si="99"/>
        <v>1025.9085135919686</v>
      </c>
      <c r="AX166">
        <f t="shared" si="100"/>
        <v>0.8549362291466488</v>
      </c>
      <c r="AY166">
        <f t="shared" si="101"/>
        <v>0.18842692225303223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1669223064.1875</v>
      </c>
      <c r="BF166">
        <v>974.40024999999991</v>
      </c>
      <c r="BG166">
        <v>994.79112499999997</v>
      </c>
      <c r="BH166">
        <v>34.252350000000007</v>
      </c>
      <c r="BI166">
        <v>33.1768</v>
      </c>
      <c r="BJ166">
        <v>978.21399999999994</v>
      </c>
      <c r="BK166">
        <v>34.136949999999999</v>
      </c>
      <c r="BL166">
        <v>650.00200000000007</v>
      </c>
      <c r="BM166">
        <v>101.00749999999999</v>
      </c>
      <c r="BN166">
        <v>9.9924950000000012E-2</v>
      </c>
      <c r="BO166">
        <v>32.5970625</v>
      </c>
      <c r="BP166">
        <v>33.125287499999999</v>
      </c>
      <c r="BQ166">
        <v>999.9</v>
      </c>
      <c r="BR166">
        <v>0</v>
      </c>
      <c r="BS166">
        <v>0</v>
      </c>
      <c r="BT166">
        <v>9021.4837499999994</v>
      </c>
      <c r="BU166">
        <v>0</v>
      </c>
      <c r="BV166">
        <v>11.114974999999999</v>
      </c>
      <c r="BW166">
        <v>-20.391087500000001</v>
      </c>
      <c r="BX166">
        <v>1008.9575</v>
      </c>
      <c r="BY166">
        <v>1028.9275</v>
      </c>
      <c r="BZ166">
        <v>1.0755425000000001</v>
      </c>
      <c r="CA166">
        <v>994.79112499999997</v>
      </c>
      <c r="CB166">
        <v>33.1768</v>
      </c>
      <c r="CC166">
        <v>3.4597424999999999</v>
      </c>
      <c r="CD166">
        <v>3.3511087499999999</v>
      </c>
      <c r="CE166">
        <v>26.423500000000001</v>
      </c>
      <c r="CF166">
        <v>25.883700000000001</v>
      </c>
      <c r="CG166">
        <v>1199.9825000000001</v>
      </c>
      <c r="CH166">
        <v>0.50004400000000004</v>
      </c>
      <c r="CI166">
        <v>0.49995600000000001</v>
      </c>
      <c r="CJ166">
        <v>0</v>
      </c>
      <c r="CK166">
        <v>930.96012499999995</v>
      </c>
      <c r="CL166">
        <v>4.9990899999999998</v>
      </c>
      <c r="CM166">
        <v>10197.799999999999</v>
      </c>
      <c r="CN166">
        <v>9557.8687499999996</v>
      </c>
      <c r="CO166">
        <v>42.359250000000003</v>
      </c>
      <c r="CP166">
        <v>43.875</v>
      </c>
      <c r="CQ166">
        <v>43.125</v>
      </c>
      <c r="CR166">
        <v>42.976374999999997</v>
      </c>
      <c r="CS166">
        <v>43.686999999999998</v>
      </c>
      <c r="CT166">
        <v>597.54250000000002</v>
      </c>
      <c r="CU166">
        <v>597.44000000000005</v>
      </c>
      <c r="CV166">
        <v>0</v>
      </c>
      <c r="CW166">
        <v>1669223073.5999999</v>
      </c>
      <c r="CX166">
        <v>0</v>
      </c>
      <c r="CY166">
        <v>1669215309.0999999</v>
      </c>
      <c r="CZ166" t="s">
        <v>356</v>
      </c>
      <c r="DA166">
        <v>1669215309.0999999</v>
      </c>
      <c r="DB166">
        <v>1669215308.0999999</v>
      </c>
      <c r="DC166">
        <v>4</v>
      </c>
      <c r="DD166">
        <v>-3.3000000000000002E-2</v>
      </c>
      <c r="DE166">
        <v>-1.7000000000000001E-2</v>
      </c>
      <c r="DF166">
        <v>-3.2709999999999999</v>
      </c>
      <c r="DG166">
        <v>0.115</v>
      </c>
      <c r="DH166">
        <v>409</v>
      </c>
      <c r="DI166">
        <v>31</v>
      </c>
      <c r="DJ166">
        <v>0.59</v>
      </c>
      <c r="DK166">
        <v>0.22</v>
      </c>
      <c r="DL166">
        <v>-20.36508292682927</v>
      </c>
      <c r="DM166">
        <v>-0.16695261324046601</v>
      </c>
      <c r="DN166">
        <v>5.8101403796646613E-2</v>
      </c>
      <c r="DO166">
        <v>0</v>
      </c>
      <c r="DP166">
        <v>1.0658741463414629</v>
      </c>
      <c r="DQ166">
        <v>0.1136864111498256</v>
      </c>
      <c r="DR166">
        <v>1.918864094573762E-2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357</v>
      </c>
      <c r="EA166">
        <v>3.29637</v>
      </c>
      <c r="EB166">
        <v>2.6254</v>
      </c>
      <c r="EC166">
        <v>0.183978</v>
      </c>
      <c r="ED166">
        <v>0.18462600000000001</v>
      </c>
      <c r="EE166">
        <v>0.139848</v>
      </c>
      <c r="EF166">
        <v>0.13531299999999999</v>
      </c>
      <c r="EG166">
        <v>24727.8</v>
      </c>
      <c r="EH166">
        <v>25156.799999999999</v>
      </c>
      <c r="EI166">
        <v>28197.5</v>
      </c>
      <c r="EJ166">
        <v>29701.5</v>
      </c>
      <c r="EK166">
        <v>33367.5</v>
      </c>
      <c r="EL166">
        <v>35645.1</v>
      </c>
      <c r="EM166">
        <v>39786.800000000003</v>
      </c>
      <c r="EN166">
        <v>42436</v>
      </c>
      <c r="EO166">
        <v>2.1253500000000001</v>
      </c>
      <c r="EP166">
        <v>2.15225</v>
      </c>
      <c r="EQ166">
        <v>0.14961099999999999</v>
      </c>
      <c r="ER166">
        <v>0</v>
      </c>
      <c r="ES166">
        <v>30.6968</v>
      </c>
      <c r="ET166">
        <v>999.9</v>
      </c>
      <c r="EU166">
        <v>60.6</v>
      </c>
      <c r="EV166">
        <v>38.700000000000003</v>
      </c>
      <c r="EW166">
        <v>41.4771</v>
      </c>
      <c r="EX166">
        <v>57.480899999999998</v>
      </c>
      <c r="EY166">
        <v>-1.46234</v>
      </c>
      <c r="EZ166">
        <v>2</v>
      </c>
      <c r="FA166">
        <v>0.46625800000000001</v>
      </c>
      <c r="FB166">
        <v>0.17018</v>
      </c>
      <c r="FC166">
        <v>20.272600000000001</v>
      </c>
      <c r="FD166">
        <v>5.2187900000000003</v>
      </c>
      <c r="FE166">
        <v>12.004099999999999</v>
      </c>
      <c r="FF166">
        <v>4.9865500000000003</v>
      </c>
      <c r="FG166">
        <v>3.2845</v>
      </c>
      <c r="FH166">
        <v>9999</v>
      </c>
      <c r="FI166">
        <v>9999</v>
      </c>
      <c r="FJ166">
        <v>9999</v>
      </c>
      <c r="FK166">
        <v>999.9</v>
      </c>
      <c r="FL166">
        <v>1.8658399999999999</v>
      </c>
      <c r="FM166">
        <v>1.8621799999999999</v>
      </c>
      <c r="FN166">
        <v>1.8643099999999999</v>
      </c>
      <c r="FO166">
        <v>1.8603499999999999</v>
      </c>
      <c r="FP166">
        <v>1.8611</v>
      </c>
      <c r="FQ166">
        <v>1.8602000000000001</v>
      </c>
      <c r="FR166">
        <v>1.86188</v>
      </c>
      <c r="FS166">
        <v>1.85839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-3.8170000000000002</v>
      </c>
      <c r="GH166">
        <v>0.1154</v>
      </c>
      <c r="GI166">
        <v>-2.7106589400944232</v>
      </c>
      <c r="GJ166">
        <v>-1.6100910332537859E-3</v>
      </c>
      <c r="GK166">
        <v>7.0186618486508772E-7</v>
      </c>
      <c r="GL166">
        <v>-2.134652460378022E-10</v>
      </c>
      <c r="GM166">
        <v>0.1154050000000026</v>
      </c>
      <c r="GN166">
        <v>0</v>
      </c>
      <c r="GO166">
        <v>0</v>
      </c>
      <c r="GP166">
        <v>0</v>
      </c>
      <c r="GQ166">
        <v>5</v>
      </c>
      <c r="GR166">
        <v>2079</v>
      </c>
      <c r="GS166">
        <v>3</v>
      </c>
      <c r="GT166">
        <v>29</v>
      </c>
      <c r="GU166">
        <v>129.30000000000001</v>
      </c>
      <c r="GV166">
        <v>129.30000000000001</v>
      </c>
      <c r="GW166">
        <v>2.7819799999999999</v>
      </c>
      <c r="GX166">
        <v>2.5647000000000002</v>
      </c>
      <c r="GY166">
        <v>2.04834</v>
      </c>
      <c r="GZ166">
        <v>2.6025399999999999</v>
      </c>
      <c r="HA166">
        <v>2.1972700000000001</v>
      </c>
      <c r="HB166">
        <v>2.2705099999999998</v>
      </c>
      <c r="HC166">
        <v>41.874899999999997</v>
      </c>
      <c r="HD166">
        <v>14.263400000000001</v>
      </c>
      <c r="HE166">
        <v>18</v>
      </c>
      <c r="HF166">
        <v>627.98900000000003</v>
      </c>
      <c r="HG166">
        <v>720.12300000000005</v>
      </c>
      <c r="HH166">
        <v>31</v>
      </c>
      <c r="HI166">
        <v>33.3142</v>
      </c>
      <c r="HJ166">
        <v>29.999500000000001</v>
      </c>
      <c r="HK166">
        <v>33.322299999999998</v>
      </c>
      <c r="HL166">
        <v>33.328600000000002</v>
      </c>
      <c r="HM166">
        <v>55.667400000000001</v>
      </c>
      <c r="HN166">
        <v>24.765499999999999</v>
      </c>
      <c r="HO166">
        <v>33.409300000000002</v>
      </c>
      <c r="HP166">
        <v>31</v>
      </c>
      <c r="HQ166">
        <v>1009.77</v>
      </c>
      <c r="HR166">
        <v>33.197400000000002</v>
      </c>
      <c r="HS166">
        <v>99.337900000000005</v>
      </c>
      <c r="HT166">
        <v>98.422399999999996</v>
      </c>
    </row>
    <row r="167" spans="1:228" x14ac:dyDescent="0.2">
      <c r="A167">
        <v>152</v>
      </c>
      <c r="B167">
        <v>1669223070</v>
      </c>
      <c r="C167">
        <v>602.40000009536743</v>
      </c>
      <c r="D167" t="s">
        <v>662</v>
      </c>
      <c r="E167" t="s">
        <v>663</v>
      </c>
      <c r="F167">
        <v>4</v>
      </c>
      <c r="G167">
        <v>1669223067.625</v>
      </c>
      <c r="H167">
        <f t="shared" si="68"/>
        <v>2.4056847967603794E-3</v>
      </c>
      <c r="I167">
        <f t="shared" si="69"/>
        <v>2.4056847967603794</v>
      </c>
      <c r="J167">
        <f t="shared" si="70"/>
        <v>23.218976446783721</v>
      </c>
      <c r="K167">
        <f t="shared" si="71"/>
        <v>980.01925000000006</v>
      </c>
      <c r="L167">
        <f t="shared" si="72"/>
        <v>698.87432288466118</v>
      </c>
      <c r="M167">
        <f t="shared" si="73"/>
        <v>70.661782338820245</v>
      </c>
      <c r="N167">
        <f t="shared" si="74"/>
        <v>99.087782543675672</v>
      </c>
      <c r="O167">
        <f t="shared" si="75"/>
        <v>0.14635499219692649</v>
      </c>
      <c r="P167">
        <f t="shared" si="76"/>
        <v>3.6671431677273314</v>
      </c>
      <c r="Q167">
        <f t="shared" si="77"/>
        <v>0.14318579307501975</v>
      </c>
      <c r="R167">
        <f t="shared" si="78"/>
        <v>8.9770144806003899E-2</v>
      </c>
      <c r="S167">
        <f t="shared" si="79"/>
        <v>226.11111185766478</v>
      </c>
      <c r="T167">
        <f t="shared" si="80"/>
        <v>33.16354889878226</v>
      </c>
      <c r="U167">
        <f t="shared" si="81"/>
        <v>33.120800000000003</v>
      </c>
      <c r="V167">
        <f t="shared" si="82"/>
        <v>5.0864997236180614</v>
      </c>
      <c r="W167">
        <f t="shared" si="83"/>
        <v>70.0678645416899</v>
      </c>
      <c r="X167">
        <f t="shared" si="84"/>
        <v>3.4595617498387696</v>
      </c>
      <c r="Y167">
        <f t="shared" si="85"/>
        <v>4.9374442513234502</v>
      </c>
      <c r="Z167">
        <f t="shared" si="86"/>
        <v>1.6269379737792917</v>
      </c>
      <c r="AA167">
        <f t="shared" si="87"/>
        <v>-106.09069953713274</v>
      </c>
      <c r="AB167">
        <f t="shared" si="88"/>
        <v>-104.54041570050236</v>
      </c>
      <c r="AC167">
        <f t="shared" si="89"/>
        <v>-6.5195956344996366</v>
      </c>
      <c r="AD167">
        <f t="shared" si="90"/>
        <v>8.9604009855300433</v>
      </c>
      <c r="AE167">
        <f t="shared" si="91"/>
        <v>46.721512349143929</v>
      </c>
      <c r="AF167">
        <f t="shared" si="92"/>
        <v>2.6398211783513768</v>
      </c>
      <c r="AG167">
        <f t="shared" si="93"/>
        <v>23.218976446783721</v>
      </c>
      <c r="AH167">
        <v>1034.8340189367091</v>
      </c>
      <c r="AI167">
        <v>1017.947454545454</v>
      </c>
      <c r="AJ167">
        <v>1.7168670390841301</v>
      </c>
      <c r="AK167">
        <v>65.850952648887542</v>
      </c>
      <c r="AL167">
        <f t="shared" si="94"/>
        <v>2.4056847967603794</v>
      </c>
      <c r="AM167">
        <v>33.165813940450043</v>
      </c>
      <c r="AN167">
        <v>34.200442857142889</v>
      </c>
      <c r="AO167">
        <v>-1.300865403217563E-2</v>
      </c>
      <c r="AP167">
        <v>87.460255813304641</v>
      </c>
      <c r="AQ167">
        <v>57</v>
      </c>
      <c r="AR167">
        <v>9</v>
      </c>
      <c r="AS167">
        <f t="shared" si="95"/>
        <v>1</v>
      </c>
      <c r="AT167">
        <f t="shared" si="96"/>
        <v>0</v>
      </c>
      <c r="AU167">
        <f t="shared" si="97"/>
        <v>47161.592637224101</v>
      </c>
      <c r="AV167">
        <f t="shared" si="98"/>
        <v>1199.9925000000001</v>
      </c>
      <c r="AW167">
        <f t="shared" si="99"/>
        <v>1025.9171760920542</v>
      </c>
      <c r="AX167">
        <f t="shared" si="100"/>
        <v>0.85493632342873327</v>
      </c>
      <c r="AY167">
        <f t="shared" si="101"/>
        <v>0.18842710421745534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1669223067.625</v>
      </c>
      <c r="BF167">
        <v>980.01925000000006</v>
      </c>
      <c r="BG167">
        <v>1000.500625</v>
      </c>
      <c r="BH167">
        <v>34.216500000000003</v>
      </c>
      <c r="BI167">
        <v>33.157512500000003</v>
      </c>
      <c r="BJ167">
        <v>983.83775000000003</v>
      </c>
      <c r="BK167">
        <v>34.101100000000002</v>
      </c>
      <c r="BL167">
        <v>650.02075000000013</v>
      </c>
      <c r="BM167">
        <v>101.007625</v>
      </c>
      <c r="BN167">
        <v>0.1003711375</v>
      </c>
      <c r="BO167">
        <v>32.592025</v>
      </c>
      <c r="BP167">
        <v>33.120800000000003</v>
      </c>
      <c r="BQ167">
        <v>999.9</v>
      </c>
      <c r="BR167">
        <v>0</v>
      </c>
      <c r="BS167">
        <v>0</v>
      </c>
      <c r="BT167">
        <v>8967.65625</v>
      </c>
      <c r="BU167">
        <v>0</v>
      </c>
      <c r="BV167">
        <v>11.3486625</v>
      </c>
      <c r="BW167">
        <v>-20.481737500000001</v>
      </c>
      <c r="BX167">
        <v>1014.73875</v>
      </c>
      <c r="BY167">
        <v>1034.8125</v>
      </c>
      <c r="BZ167">
        <v>1.0589900000000001</v>
      </c>
      <c r="CA167">
        <v>1000.500625</v>
      </c>
      <c r="CB167">
        <v>33.157512500000003</v>
      </c>
      <c r="CC167">
        <v>3.4561225000000002</v>
      </c>
      <c r="CD167">
        <v>3.34915875</v>
      </c>
      <c r="CE167">
        <v>26.405725</v>
      </c>
      <c r="CF167">
        <v>25.873887499999999</v>
      </c>
      <c r="CG167">
        <v>1199.9925000000001</v>
      </c>
      <c r="CH167">
        <v>0.50003875000000009</v>
      </c>
      <c r="CI167">
        <v>0.49996125000000002</v>
      </c>
      <c r="CJ167">
        <v>0</v>
      </c>
      <c r="CK167">
        <v>931.57912499999998</v>
      </c>
      <c r="CL167">
        <v>4.9990899999999998</v>
      </c>
      <c r="CM167">
        <v>10204.075000000001</v>
      </c>
      <c r="CN167">
        <v>9557.9237499999999</v>
      </c>
      <c r="CO167">
        <v>42.375</v>
      </c>
      <c r="CP167">
        <v>43.875</v>
      </c>
      <c r="CQ167">
        <v>43.125</v>
      </c>
      <c r="CR167">
        <v>43</v>
      </c>
      <c r="CS167">
        <v>43.686999999999998</v>
      </c>
      <c r="CT167">
        <v>597.54374999999993</v>
      </c>
      <c r="CU167">
        <v>597.44875000000002</v>
      </c>
      <c r="CV167">
        <v>0</v>
      </c>
      <c r="CW167">
        <v>1669223077.2</v>
      </c>
      <c r="CX167">
        <v>0</v>
      </c>
      <c r="CY167">
        <v>1669215309.0999999</v>
      </c>
      <c r="CZ167" t="s">
        <v>356</v>
      </c>
      <c r="DA167">
        <v>1669215309.0999999</v>
      </c>
      <c r="DB167">
        <v>1669215308.0999999</v>
      </c>
      <c r="DC167">
        <v>4</v>
      </c>
      <c r="DD167">
        <v>-3.3000000000000002E-2</v>
      </c>
      <c r="DE167">
        <v>-1.7000000000000001E-2</v>
      </c>
      <c r="DF167">
        <v>-3.2709999999999999</v>
      </c>
      <c r="DG167">
        <v>0.115</v>
      </c>
      <c r="DH167">
        <v>409</v>
      </c>
      <c r="DI167">
        <v>31</v>
      </c>
      <c r="DJ167">
        <v>0.59</v>
      </c>
      <c r="DK167">
        <v>0.22</v>
      </c>
      <c r="DL167">
        <v>-20.404195000000001</v>
      </c>
      <c r="DM167">
        <v>-0.20869193245773671</v>
      </c>
      <c r="DN167">
        <v>7.2321286458414305E-2</v>
      </c>
      <c r="DO167">
        <v>0</v>
      </c>
      <c r="DP167">
        <v>1.0717785</v>
      </c>
      <c r="DQ167">
        <v>-7.2490806754225173E-2</v>
      </c>
      <c r="DR167">
        <v>1.084815526944558E-2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365</v>
      </c>
      <c r="EA167">
        <v>3.2967900000000001</v>
      </c>
      <c r="EB167">
        <v>2.62534</v>
      </c>
      <c r="EC167">
        <v>0.18467800000000001</v>
      </c>
      <c r="ED167">
        <v>0.185336</v>
      </c>
      <c r="EE167">
        <v>0.139763</v>
      </c>
      <c r="EF167">
        <v>0.13527600000000001</v>
      </c>
      <c r="EG167">
        <v>24706.7</v>
      </c>
      <c r="EH167">
        <v>25135.1</v>
      </c>
      <c r="EI167">
        <v>28197.7</v>
      </c>
      <c r="EJ167">
        <v>29701.7</v>
      </c>
      <c r="EK167">
        <v>33370.800000000003</v>
      </c>
      <c r="EL167">
        <v>35647</v>
      </c>
      <c r="EM167">
        <v>39786.699999999997</v>
      </c>
      <c r="EN167">
        <v>42436.5</v>
      </c>
      <c r="EO167">
        <v>2.1261700000000001</v>
      </c>
      <c r="EP167">
        <v>2.1519499999999998</v>
      </c>
      <c r="EQ167">
        <v>0.14963000000000001</v>
      </c>
      <c r="ER167">
        <v>0</v>
      </c>
      <c r="ES167">
        <v>30.694199999999999</v>
      </c>
      <c r="ET167">
        <v>999.9</v>
      </c>
      <c r="EU167">
        <v>60.6</v>
      </c>
      <c r="EV167">
        <v>38.700000000000003</v>
      </c>
      <c r="EW167">
        <v>41.478299999999997</v>
      </c>
      <c r="EX167">
        <v>56.910899999999998</v>
      </c>
      <c r="EY167">
        <v>-1.5905499999999999</v>
      </c>
      <c r="EZ167">
        <v>2</v>
      </c>
      <c r="FA167">
        <v>0.46581</v>
      </c>
      <c r="FB167">
        <v>0.16892399999999999</v>
      </c>
      <c r="FC167">
        <v>20.2727</v>
      </c>
      <c r="FD167">
        <v>5.2192400000000001</v>
      </c>
      <c r="FE167">
        <v>12.004</v>
      </c>
      <c r="FF167">
        <v>4.9867499999999998</v>
      </c>
      <c r="FG167">
        <v>3.2846500000000001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1.8621799999999999</v>
      </c>
      <c r="FN167">
        <v>1.86432</v>
      </c>
      <c r="FO167">
        <v>1.8603499999999999</v>
      </c>
      <c r="FP167">
        <v>1.86111</v>
      </c>
      <c r="FQ167">
        <v>1.8602000000000001</v>
      </c>
      <c r="FR167">
        <v>1.86188</v>
      </c>
      <c r="FS167">
        <v>1.85842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-3.8220000000000001</v>
      </c>
      <c r="GH167">
        <v>0.1154</v>
      </c>
      <c r="GI167">
        <v>-2.7106589400944232</v>
      </c>
      <c r="GJ167">
        <v>-1.6100910332537859E-3</v>
      </c>
      <c r="GK167">
        <v>7.0186618486508772E-7</v>
      </c>
      <c r="GL167">
        <v>-2.134652460378022E-10</v>
      </c>
      <c r="GM167">
        <v>0.1154050000000026</v>
      </c>
      <c r="GN167">
        <v>0</v>
      </c>
      <c r="GO167">
        <v>0</v>
      </c>
      <c r="GP167">
        <v>0</v>
      </c>
      <c r="GQ167">
        <v>5</v>
      </c>
      <c r="GR167">
        <v>2079</v>
      </c>
      <c r="GS167">
        <v>3</v>
      </c>
      <c r="GT167">
        <v>29</v>
      </c>
      <c r="GU167">
        <v>129.30000000000001</v>
      </c>
      <c r="GV167">
        <v>129.4</v>
      </c>
      <c r="GW167">
        <v>2.79419</v>
      </c>
      <c r="GX167">
        <v>2.5708000000000002</v>
      </c>
      <c r="GY167">
        <v>2.04834</v>
      </c>
      <c r="GZ167">
        <v>2.6025399999999999</v>
      </c>
      <c r="HA167">
        <v>2.1972700000000001</v>
      </c>
      <c r="HB167">
        <v>2.2961399999999998</v>
      </c>
      <c r="HC167">
        <v>41.848599999999998</v>
      </c>
      <c r="HD167">
        <v>14.263400000000001</v>
      </c>
      <c r="HE167">
        <v>18</v>
      </c>
      <c r="HF167">
        <v>628.57000000000005</v>
      </c>
      <c r="HG167">
        <v>719.78</v>
      </c>
      <c r="HH167">
        <v>30.9998</v>
      </c>
      <c r="HI167">
        <v>33.307600000000001</v>
      </c>
      <c r="HJ167">
        <v>29.999400000000001</v>
      </c>
      <c r="HK167">
        <v>33.317100000000003</v>
      </c>
      <c r="HL167">
        <v>33.323399999999999</v>
      </c>
      <c r="HM167">
        <v>55.9161</v>
      </c>
      <c r="HN167">
        <v>24.765499999999999</v>
      </c>
      <c r="HO167">
        <v>33.409300000000002</v>
      </c>
      <c r="HP167">
        <v>31</v>
      </c>
      <c r="HQ167">
        <v>1016.45</v>
      </c>
      <c r="HR167">
        <v>33.198399999999999</v>
      </c>
      <c r="HS167">
        <v>99.337999999999994</v>
      </c>
      <c r="HT167">
        <v>98.423400000000001</v>
      </c>
    </row>
    <row r="168" spans="1:228" x14ac:dyDescent="0.2">
      <c r="A168">
        <v>153</v>
      </c>
      <c r="B168">
        <v>1669223074</v>
      </c>
      <c r="C168">
        <v>606.40000009536743</v>
      </c>
      <c r="D168" t="s">
        <v>664</v>
      </c>
      <c r="E168" t="s">
        <v>665</v>
      </c>
      <c r="F168">
        <v>4</v>
      </c>
      <c r="G168">
        <v>1669223072</v>
      </c>
      <c r="H168">
        <f t="shared" si="68"/>
        <v>2.4119665498721532E-3</v>
      </c>
      <c r="I168">
        <f t="shared" si="69"/>
        <v>2.4119665498721532</v>
      </c>
      <c r="J168">
        <f t="shared" si="70"/>
        <v>23.371486584282223</v>
      </c>
      <c r="K168">
        <f t="shared" si="71"/>
        <v>987.29757142857136</v>
      </c>
      <c r="L168">
        <f t="shared" si="72"/>
        <v>704.34153166129943</v>
      </c>
      <c r="M168">
        <f t="shared" si="73"/>
        <v>71.215001784263563</v>
      </c>
      <c r="N168">
        <f t="shared" si="74"/>
        <v>99.8242970921319</v>
      </c>
      <c r="O168">
        <f t="shared" si="75"/>
        <v>0.14641452507778832</v>
      </c>
      <c r="P168">
        <f t="shared" si="76"/>
        <v>3.6704855040733286</v>
      </c>
      <c r="Q168">
        <f t="shared" si="77"/>
        <v>0.14324559809296411</v>
      </c>
      <c r="R168">
        <f t="shared" si="78"/>
        <v>8.9807501796877021E-2</v>
      </c>
      <c r="S168">
        <f t="shared" si="79"/>
        <v>226.11016380413997</v>
      </c>
      <c r="T168">
        <f t="shared" si="80"/>
        <v>33.156570210967281</v>
      </c>
      <c r="U168">
        <f t="shared" si="81"/>
        <v>33.120257142857142</v>
      </c>
      <c r="V168">
        <f t="shared" si="82"/>
        <v>5.0863447133152642</v>
      </c>
      <c r="W168">
        <f t="shared" si="83"/>
        <v>70.011981536383132</v>
      </c>
      <c r="X168">
        <f t="shared" si="84"/>
        <v>3.4557959294473761</v>
      </c>
      <c r="Y168">
        <f t="shared" si="85"/>
        <v>4.9360064571969051</v>
      </c>
      <c r="Z168">
        <f t="shared" si="86"/>
        <v>1.630548783867888</v>
      </c>
      <c r="AA168">
        <f t="shared" si="87"/>
        <v>-106.36772484936196</v>
      </c>
      <c r="AB168">
        <f t="shared" si="88"/>
        <v>-105.55090661195381</v>
      </c>
      <c r="AC168">
        <f t="shared" si="89"/>
        <v>-6.5764360319695587</v>
      </c>
      <c r="AD168">
        <f t="shared" si="90"/>
        <v>7.6150963108546392</v>
      </c>
      <c r="AE168">
        <f t="shared" si="91"/>
        <v>46.311268745864695</v>
      </c>
      <c r="AF168">
        <f t="shared" si="92"/>
        <v>2.588517983324361</v>
      </c>
      <c r="AG168">
        <f t="shared" si="93"/>
        <v>23.371486584282223</v>
      </c>
      <c r="AH168">
        <v>1041.588693848842</v>
      </c>
      <c r="AI168">
        <v>1024.7596363636351</v>
      </c>
      <c r="AJ168">
        <v>1.6865513093720419</v>
      </c>
      <c r="AK168">
        <v>65.850952648887542</v>
      </c>
      <c r="AL168">
        <f t="shared" si="94"/>
        <v>2.4119665498721532</v>
      </c>
      <c r="AM168">
        <v>33.150468484031407</v>
      </c>
      <c r="AN168">
        <v>34.16785824175826</v>
      </c>
      <c r="AO168">
        <v>-9.3178450518095549E-3</v>
      </c>
      <c r="AP168">
        <v>87.460255813304641</v>
      </c>
      <c r="AQ168">
        <v>57</v>
      </c>
      <c r="AR168">
        <v>9</v>
      </c>
      <c r="AS168">
        <f t="shared" si="95"/>
        <v>1</v>
      </c>
      <c r="AT168">
        <f t="shared" si="96"/>
        <v>0</v>
      </c>
      <c r="AU168">
        <f t="shared" si="97"/>
        <v>47222.185034317838</v>
      </c>
      <c r="AV168">
        <f t="shared" si="98"/>
        <v>1199.987142857143</v>
      </c>
      <c r="AW168">
        <f t="shared" si="99"/>
        <v>1025.9126278777926</v>
      </c>
      <c r="AX168">
        <f t="shared" si="100"/>
        <v>0.85493634993048118</v>
      </c>
      <c r="AY168">
        <f t="shared" si="101"/>
        <v>0.18842715536582888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1669223072</v>
      </c>
      <c r="BF168">
        <v>987.29757142857136</v>
      </c>
      <c r="BG168">
        <v>1007.594285714286</v>
      </c>
      <c r="BH168">
        <v>34.179042857142854</v>
      </c>
      <c r="BI168">
        <v>33.140657142857137</v>
      </c>
      <c r="BJ168">
        <v>991.12228571428568</v>
      </c>
      <c r="BK168">
        <v>34.063628571428573</v>
      </c>
      <c r="BL168">
        <v>650.05914285714277</v>
      </c>
      <c r="BM168">
        <v>101.0085714285714</v>
      </c>
      <c r="BN168">
        <v>0.1000507142857143</v>
      </c>
      <c r="BO168">
        <v>32.586857142857141</v>
      </c>
      <c r="BP168">
        <v>33.120257142857142</v>
      </c>
      <c r="BQ168">
        <v>999.89999999999986</v>
      </c>
      <c r="BR168">
        <v>0</v>
      </c>
      <c r="BS168">
        <v>0</v>
      </c>
      <c r="BT168">
        <v>8979.1071428571431</v>
      </c>
      <c r="BU168">
        <v>0</v>
      </c>
      <c r="BV168">
        <v>11.726514285714289</v>
      </c>
      <c r="BW168">
        <v>-20.29615714285714</v>
      </c>
      <c r="BX168">
        <v>1022.237142857143</v>
      </c>
      <c r="BY168">
        <v>1042.1314285714291</v>
      </c>
      <c r="BZ168">
        <v>1.0383642857142861</v>
      </c>
      <c r="CA168">
        <v>1007.594285714286</v>
      </c>
      <c r="CB168">
        <v>33.140657142857137</v>
      </c>
      <c r="CC168">
        <v>3.4523757142857141</v>
      </c>
      <c r="CD168">
        <v>3.3474942857142862</v>
      </c>
      <c r="CE168">
        <v>26.387357142857152</v>
      </c>
      <c r="CF168">
        <v>25.865471428571428</v>
      </c>
      <c r="CG168">
        <v>1199.987142857143</v>
      </c>
      <c r="CH168">
        <v>0.50004000000000004</v>
      </c>
      <c r="CI168">
        <v>0.49996000000000002</v>
      </c>
      <c r="CJ168">
        <v>0</v>
      </c>
      <c r="CK168">
        <v>932.15999999999985</v>
      </c>
      <c r="CL168">
        <v>4.9990899999999998</v>
      </c>
      <c r="CM168">
        <v>10212.1</v>
      </c>
      <c r="CN168">
        <v>9557.8871428571438</v>
      </c>
      <c r="CO168">
        <v>42.375</v>
      </c>
      <c r="CP168">
        <v>43.875</v>
      </c>
      <c r="CQ168">
        <v>43.125</v>
      </c>
      <c r="CR168">
        <v>43</v>
      </c>
      <c r="CS168">
        <v>43.686999999999998</v>
      </c>
      <c r="CT168">
        <v>597.54</v>
      </c>
      <c r="CU168">
        <v>597.44714285714292</v>
      </c>
      <c r="CV168">
        <v>0</v>
      </c>
      <c r="CW168">
        <v>1669223080.8</v>
      </c>
      <c r="CX168">
        <v>0</v>
      </c>
      <c r="CY168">
        <v>1669215309.0999999</v>
      </c>
      <c r="CZ168" t="s">
        <v>356</v>
      </c>
      <c r="DA168">
        <v>1669215309.0999999</v>
      </c>
      <c r="DB168">
        <v>1669215308.0999999</v>
      </c>
      <c r="DC168">
        <v>4</v>
      </c>
      <c r="DD168">
        <v>-3.3000000000000002E-2</v>
      </c>
      <c r="DE168">
        <v>-1.7000000000000001E-2</v>
      </c>
      <c r="DF168">
        <v>-3.2709999999999999</v>
      </c>
      <c r="DG168">
        <v>0.115</v>
      </c>
      <c r="DH168">
        <v>409</v>
      </c>
      <c r="DI168">
        <v>31</v>
      </c>
      <c r="DJ168">
        <v>0.59</v>
      </c>
      <c r="DK168">
        <v>0.22</v>
      </c>
      <c r="DL168">
        <v>-20.3930875</v>
      </c>
      <c r="DM168">
        <v>-0.28216772983108268</v>
      </c>
      <c r="DN168">
        <v>8.2865940492762205E-2</v>
      </c>
      <c r="DO168">
        <v>0</v>
      </c>
      <c r="DP168">
        <v>1.0654954999999999</v>
      </c>
      <c r="DQ168">
        <v>-0.11107024390243971</v>
      </c>
      <c r="DR168">
        <v>1.378620015631574E-2</v>
      </c>
      <c r="DS168">
        <v>0</v>
      </c>
      <c r="DT168">
        <v>0</v>
      </c>
      <c r="DU168">
        <v>0</v>
      </c>
      <c r="DV168">
        <v>0</v>
      </c>
      <c r="DW168">
        <v>-1</v>
      </c>
      <c r="DX168">
        <v>0</v>
      </c>
      <c r="DY168">
        <v>2</v>
      </c>
      <c r="DZ168" t="s">
        <v>357</v>
      </c>
      <c r="EA168">
        <v>3.2963900000000002</v>
      </c>
      <c r="EB168">
        <v>2.6250800000000001</v>
      </c>
      <c r="EC168">
        <v>0.185472</v>
      </c>
      <c r="ED168">
        <v>0.18607199999999999</v>
      </c>
      <c r="EE168">
        <v>0.139686</v>
      </c>
      <c r="EF168">
        <v>0.13524</v>
      </c>
      <c r="EG168">
        <v>24683.1</v>
      </c>
      <c r="EH168">
        <v>25112.799999999999</v>
      </c>
      <c r="EI168">
        <v>28198.3</v>
      </c>
      <c r="EJ168">
        <v>29702.2</v>
      </c>
      <c r="EK168">
        <v>33374.199999999997</v>
      </c>
      <c r="EL168">
        <v>35649</v>
      </c>
      <c r="EM168">
        <v>39787.1</v>
      </c>
      <c r="EN168">
        <v>42437</v>
      </c>
      <c r="EO168">
        <v>2.1263000000000001</v>
      </c>
      <c r="EP168">
        <v>2.1523300000000001</v>
      </c>
      <c r="EQ168">
        <v>0.14931</v>
      </c>
      <c r="ER168">
        <v>0</v>
      </c>
      <c r="ES168">
        <v>30.6904</v>
      </c>
      <c r="ET168">
        <v>999.9</v>
      </c>
      <c r="EU168">
        <v>60.5</v>
      </c>
      <c r="EV168">
        <v>38.700000000000003</v>
      </c>
      <c r="EW168">
        <v>41.416800000000002</v>
      </c>
      <c r="EX168">
        <v>57.090899999999998</v>
      </c>
      <c r="EY168">
        <v>-1.40625</v>
      </c>
      <c r="EZ168">
        <v>2</v>
      </c>
      <c r="FA168">
        <v>0.46520099999999998</v>
      </c>
      <c r="FB168">
        <v>0.16780500000000001</v>
      </c>
      <c r="FC168">
        <v>20.2727</v>
      </c>
      <c r="FD168">
        <v>5.2201399999999998</v>
      </c>
      <c r="FE168">
        <v>12.004</v>
      </c>
      <c r="FF168">
        <v>4.98705</v>
      </c>
      <c r="FG168">
        <v>3.2846500000000001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1.86222</v>
      </c>
      <c r="FN168">
        <v>1.86432</v>
      </c>
      <c r="FO168">
        <v>1.8603499999999999</v>
      </c>
      <c r="FP168">
        <v>1.86111</v>
      </c>
      <c r="FQ168">
        <v>1.8602000000000001</v>
      </c>
      <c r="FR168">
        <v>1.86188</v>
      </c>
      <c r="FS168">
        <v>1.8584499999999999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-3.827</v>
      </c>
      <c r="GH168">
        <v>0.1154</v>
      </c>
      <c r="GI168">
        <v>-2.7106589400944232</v>
      </c>
      <c r="GJ168">
        <v>-1.6100910332537859E-3</v>
      </c>
      <c r="GK168">
        <v>7.0186618486508772E-7</v>
      </c>
      <c r="GL168">
        <v>-2.134652460378022E-10</v>
      </c>
      <c r="GM168">
        <v>0.1154050000000026</v>
      </c>
      <c r="GN168">
        <v>0</v>
      </c>
      <c r="GO168">
        <v>0</v>
      </c>
      <c r="GP168">
        <v>0</v>
      </c>
      <c r="GQ168">
        <v>5</v>
      </c>
      <c r="GR168">
        <v>2079</v>
      </c>
      <c r="GS168">
        <v>3</v>
      </c>
      <c r="GT168">
        <v>29</v>
      </c>
      <c r="GU168">
        <v>129.4</v>
      </c>
      <c r="GV168">
        <v>129.4</v>
      </c>
      <c r="GW168">
        <v>2.80884</v>
      </c>
      <c r="GX168">
        <v>2.5659200000000002</v>
      </c>
      <c r="GY168">
        <v>2.04834</v>
      </c>
      <c r="GZ168">
        <v>2.6025399999999999</v>
      </c>
      <c r="HA168">
        <v>2.1972700000000001</v>
      </c>
      <c r="HB168">
        <v>2.3083499999999999</v>
      </c>
      <c r="HC168">
        <v>41.848599999999998</v>
      </c>
      <c r="HD168">
        <v>14.263400000000001</v>
      </c>
      <c r="HE168">
        <v>18</v>
      </c>
      <c r="HF168">
        <v>628.60699999999997</v>
      </c>
      <c r="HG168">
        <v>720.06</v>
      </c>
      <c r="HH168">
        <v>30.9998</v>
      </c>
      <c r="HI168">
        <v>33.301200000000001</v>
      </c>
      <c r="HJ168">
        <v>29.999400000000001</v>
      </c>
      <c r="HK168">
        <v>33.311199999999999</v>
      </c>
      <c r="HL168">
        <v>33.317500000000003</v>
      </c>
      <c r="HM168">
        <v>56.208199999999998</v>
      </c>
      <c r="HN168">
        <v>24.765499999999999</v>
      </c>
      <c r="HO168">
        <v>33.409300000000002</v>
      </c>
      <c r="HP168">
        <v>31</v>
      </c>
      <c r="HQ168">
        <v>1023.12</v>
      </c>
      <c r="HR168">
        <v>33.214799999999997</v>
      </c>
      <c r="HS168">
        <v>99.339500000000001</v>
      </c>
      <c r="HT168">
        <v>98.424599999999998</v>
      </c>
    </row>
    <row r="169" spans="1:228" x14ac:dyDescent="0.2">
      <c r="A169">
        <v>154</v>
      </c>
      <c r="B169">
        <v>1669223078</v>
      </c>
      <c r="C169">
        <v>610.40000009536743</v>
      </c>
      <c r="D169" t="s">
        <v>666</v>
      </c>
      <c r="E169" t="s">
        <v>667</v>
      </c>
      <c r="F169">
        <v>4</v>
      </c>
      <c r="G169">
        <v>1669223075.6875</v>
      </c>
      <c r="H169">
        <f t="shared" si="68"/>
        <v>2.4451290751750687E-3</v>
      </c>
      <c r="I169">
        <f t="shared" si="69"/>
        <v>2.4451290751750689</v>
      </c>
      <c r="J169">
        <f t="shared" si="70"/>
        <v>23.780010110033363</v>
      </c>
      <c r="K169">
        <f t="shared" si="71"/>
        <v>993.22700000000009</v>
      </c>
      <c r="L169">
        <f t="shared" si="72"/>
        <v>709.32078628517525</v>
      </c>
      <c r="M169">
        <f t="shared" si="73"/>
        <v>71.718048016046012</v>
      </c>
      <c r="N169">
        <f t="shared" si="74"/>
        <v>100.42325426537707</v>
      </c>
      <c r="O169">
        <f t="shared" si="75"/>
        <v>0.14854003772664937</v>
      </c>
      <c r="P169">
        <f t="shared" si="76"/>
        <v>3.6811147450006008</v>
      </c>
      <c r="Q169">
        <f t="shared" si="77"/>
        <v>0.14528873222063718</v>
      </c>
      <c r="R169">
        <f t="shared" si="78"/>
        <v>9.1091647198221798E-2</v>
      </c>
      <c r="S169">
        <f t="shared" si="79"/>
        <v>226.11207223285729</v>
      </c>
      <c r="T169">
        <f t="shared" si="80"/>
        <v>33.140298826443107</v>
      </c>
      <c r="U169">
        <f t="shared" si="81"/>
        <v>33.110137500000008</v>
      </c>
      <c r="V169">
        <f t="shared" si="82"/>
        <v>5.0834558492294235</v>
      </c>
      <c r="W169">
        <f t="shared" si="83"/>
        <v>70.000282339988445</v>
      </c>
      <c r="X169">
        <f t="shared" si="84"/>
        <v>3.4537009023260143</v>
      </c>
      <c r="Y169">
        <f t="shared" si="85"/>
        <v>4.9338385316098199</v>
      </c>
      <c r="Z169">
        <f t="shared" si="86"/>
        <v>1.6297549469034092</v>
      </c>
      <c r="AA169">
        <f t="shared" si="87"/>
        <v>-107.83019221522053</v>
      </c>
      <c r="AB169">
        <f t="shared" si="88"/>
        <v>-105.39515728770445</v>
      </c>
      <c r="AC169">
        <f t="shared" si="89"/>
        <v>-6.5471951695749535</v>
      </c>
      <c r="AD169">
        <f t="shared" si="90"/>
        <v>6.3395275603573396</v>
      </c>
      <c r="AE169">
        <f t="shared" si="91"/>
        <v>46.210824586105637</v>
      </c>
      <c r="AF169">
        <f t="shared" si="92"/>
        <v>2.5682070606397081</v>
      </c>
      <c r="AG169">
        <f t="shared" si="93"/>
        <v>23.780010110033363</v>
      </c>
      <c r="AH169">
        <v>1048.1572764301279</v>
      </c>
      <c r="AI169">
        <v>1031.3301818181819</v>
      </c>
      <c r="AJ169">
        <v>1.641945327047506</v>
      </c>
      <c r="AK169">
        <v>65.850952648887542</v>
      </c>
      <c r="AL169">
        <f t="shared" si="94"/>
        <v>2.4451290751750689</v>
      </c>
      <c r="AM169">
        <v>33.134683786955733</v>
      </c>
      <c r="AN169">
        <v>34.150574725274737</v>
      </c>
      <c r="AO169">
        <v>-6.5222418575541889E-3</v>
      </c>
      <c r="AP169">
        <v>87.460255813304641</v>
      </c>
      <c r="AQ169">
        <v>57</v>
      </c>
      <c r="AR169">
        <v>9</v>
      </c>
      <c r="AS169">
        <f t="shared" si="95"/>
        <v>1</v>
      </c>
      <c r="AT169">
        <f t="shared" si="96"/>
        <v>0</v>
      </c>
      <c r="AU169">
        <f t="shared" si="97"/>
        <v>47413.587682272795</v>
      </c>
      <c r="AV169">
        <f t="shared" si="98"/>
        <v>1199.9962499999999</v>
      </c>
      <c r="AW169">
        <f t="shared" si="99"/>
        <v>1025.9205135921538</v>
      </c>
      <c r="AX169">
        <f t="shared" si="100"/>
        <v>0.85493643300314814</v>
      </c>
      <c r="AY169">
        <f t="shared" si="101"/>
        <v>0.18842731569607596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1669223075.6875</v>
      </c>
      <c r="BF169">
        <v>993.22700000000009</v>
      </c>
      <c r="BG169">
        <v>1013.4825</v>
      </c>
      <c r="BH169">
        <v>34.158512500000001</v>
      </c>
      <c r="BI169">
        <v>33.128124999999997</v>
      </c>
      <c r="BJ169">
        <v>997.05674999999997</v>
      </c>
      <c r="BK169">
        <v>34.043112499999999</v>
      </c>
      <c r="BL169">
        <v>649.97862499999997</v>
      </c>
      <c r="BM169">
        <v>101.00825</v>
      </c>
      <c r="BN169">
        <v>9.9809149999999999E-2</v>
      </c>
      <c r="BO169">
        <v>32.579062499999999</v>
      </c>
      <c r="BP169">
        <v>33.110137500000008</v>
      </c>
      <c r="BQ169">
        <v>999.9</v>
      </c>
      <c r="BR169">
        <v>0</v>
      </c>
      <c r="BS169">
        <v>0</v>
      </c>
      <c r="BT169">
        <v>9015.8562500000007</v>
      </c>
      <c r="BU169">
        <v>0</v>
      </c>
      <c r="BV169">
        <v>11.516249999999999</v>
      </c>
      <c r="BW169">
        <v>-20.2565375</v>
      </c>
      <c r="BX169">
        <v>1028.35375</v>
      </c>
      <c r="BY169">
        <v>1048.21</v>
      </c>
      <c r="BZ169">
        <v>1.0304025000000001</v>
      </c>
      <c r="CA169">
        <v>1013.4825</v>
      </c>
      <c r="CB169">
        <v>33.128124999999997</v>
      </c>
      <c r="CC169">
        <v>3.4503024999999998</v>
      </c>
      <c r="CD169">
        <v>3.346225</v>
      </c>
      <c r="CE169">
        <v>26.377162500000001</v>
      </c>
      <c r="CF169">
        <v>25.8590625</v>
      </c>
      <c r="CG169">
        <v>1199.9962499999999</v>
      </c>
      <c r="CH169">
        <v>0.50003525000000004</v>
      </c>
      <c r="CI169">
        <v>0.49996475000000001</v>
      </c>
      <c r="CJ169">
        <v>0</v>
      </c>
      <c r="CK169">
        <v>932.57337499999994</v>
      </c>
      <c r="CL169">
        <v>4.9990899999999998</v>
      </c>
      <c r="CM169">
        <v>10219.375</v>
      </c>
      <c r="CN169">
        <v>9557.9487499999996</v>
      </c>
      <c r="CO169">
        <v>42.375</v>
      </c>
      <c r="CP169">
        <v>43.875</v>
      </c>
      <c r="CQ169">
        <v>43.125</v>
      </c>
      <c r="CR169">
        <v>43</v>
      </c>
      <c r="CS169">
        <v>43.686999999999998</v>
      </c>
      <c r="CT169">
        <v>597.54124999999999</v>
      </c>
      <c r="CU169">
        <v>597.45499999999993</v>
      </c>
      <c r="CV169">
        <v>0</v>
      </c>
      <c r="CW169">
        <v>1669223085</v>
      </c>
      <c r="CX169">
        <v>0</v>
      </c>
      <c r="CY169">
        <v>1669215309.0999999</v>
      </c>
      <c r="CZ169" t="s">
        <v>356</v>
      </c>
      <c r="DA169">
        <v>1669215309.0999999</v>
      </c>
      <c r="DB169">
        <v>1669215308.0999999</v>
      </c>
      <c r="DC169">
        <v>4</v>
      </c>
      <c r="DD169">
        <v>-3.3000000000000002E-2</v>
      </c>
      <c r="DE169">
        <v>-1.7000000000000001E-2</v>
      </c>
      <c r="DF169">
        <v>-3.2709999999999999</v>
      </c>
      <c r="DG169">
        <v>0.115</v>
      </c>
      <c r="DH169">
        <v>409</v>
      </c>
      <c r="DI169">
        <v>31</v>
      </c>
      <c r="DJ169">
        <v>0.59</v>
      </c>
      <c r="DK169">
        <v>0.22</v>
      </c>
      <c r="DL169">
        <v>-20.363778048780489</v>
      </c>
      <c r="DM169">
        <v>0.3414501742160424</v>
      </c>
      <c r="DN169">
        <v>0.1093733982733063</v>
      </c>
      <c r="DO169">
        <v>0</v>
      </c>
      <c r="DP169">
        <v>1.055308048780488</v>
      </c>
      <c r="DQ169">
        <v>-0.14689567944250989</v>
      </c>
      <c r="DR169">
        <v>1.7043082169938599E-2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357</v>
      </c>
      <c r="EA169">
        <v>3.29664</v>
      </c>
      <c r="EB169">
        <v>2.6253500000000001</v>
      </c>
      <c r="EC169">
        <v>0.18623300000000001</v>
      </c>
      <c r="ED169">
        <v>0.18684600000000001</v>
      </c>
      <c r="EE169">
        <v>0.13963700000000001</v>
      </c>
      <c r="EF169">
        <v>0.13520399999999999</v>
      </c>
      <c r="EG169">
        <v>24660</v>
      </c>
      <c r="EH169">
        <v>25089.599999999999</v>
      </c>
      <c r="EI169">
        <v>28198.3</v>
      </c>
      <c r="EJ169">
        <v>29703</v>
      </c>
      <c r="EK169">
        <v>33376.6</v>
      </c>
      <c r="EL169">
        <v>35651.599999999999</v>
      </c>
      <c r="EM169">
        <v>39787.599999999999</v>
      </c>
      <c r="EN169">
        <v>42438.2</v>
      </c>
      <c r="EO169">
        <v>2.1261999999999999</v>
      </c>
      <c r="EP169">
        <v>2.15245</v>
      </c>
      <c r="EQ169">
        <v>0.14913100000000001</v>
      </c>
      <c r="ER169">
        <v>0</v>
      </c>
      <c r="ES169">
        <v>30.686199999999999</v>
      </c>
      <c r="ET169">
        <v>999.9</v>
      </c>
      <c r="EU169">
        <v>60.5</v>
      </c>
      <c r="EV169">
        <v>38.700000000000003</v>
      </c>
      <c r="EW169">
        <v>41.411000000000001</v>
      </c>
      <c r="EX169">
        <v>57.000900000000001</v>
      </c>
      <c r="EY169">
        <v>-1.4022399999999999</v>
      </c>
      <c r="EZ169">
        <v>2</v>
      </c>
      <c r="FA169">
        <v>0.46482499999999999</v>
      </c>
      <c r="FB169">
        <v>0.16661500000000001</v>
      </c>
      <c r="FC169">
        <v>20.2727</v>
      </c>
      <c r="FD169">
        <v>5.2198399999999996</v>
      </c>
      <c r="FE169">
        <v>12.004</v>
      </c>
      <c r="FF169">
        <v>4.9869500000000002</v>
      </c>
      <c r="FG169">
        <v>3.2846500000000001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1.8621799999999999</v>
      </c>
      <c r="FN169">
        <v>1.86432</v>
      </c>
      <c r="FO169">
        <v>1.8603499999999999</v>
      </c>
      <c r="FP169">
        <v>1.86111</v>
      </c>
      <c r="FQ169">
        <v>1.8602000000000001</v>
      </c>
      <c r="FR169">
        <v>1.86188</v>
      </c>
      <c r="FS169">
        <v>1.8584099999999999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-3.83</v>
      </c>
      <c r="GH169">
        <v>0.1154</v>
      </c>
      <c r="GI169">
        <v>-2.7106589400944232</v>
      </c>
      <c r="GJ169">
        <v>-1.6100910332537859E-3</v>
      </c>
      <c r="GK169">
        <v>7.0186618486508772E-7</v>
      </c>
      <c r="GL169">
        <v>-2.134652460378022E-10</v>
      </c>
      <c r="GM169">
        <v>0.1154050000000026</v>
      </c>
      <c r="GN169">
        <v>0</v>
      </c>
      <c r="GO169">
        <v>0</v>
      </c>
      <c r="GP169">
        <v>0</v>
      </c>
      <c r="GQ169">
        <v>5</v>
      </c>
      <c r="GR169">
        <v>2079</v>
      </c>
      <c r="GS169">
        <v>3</v>
      </c>
      <c r="GT169">
        <v>29</v>
      </c>
      <c r="GU169">
        <v>129.5</v>
      </c>
      <c r="GV169">
        <v>129.5</v>
      </c>
      <c r="GW169">
        <v>2.8234900000000001</v>
      </c>
      <c r="GX169">
        <v>2.5647000000000002</v>
      </c>
      <c r="GY169">
        <v>2.04834</v>
      </c>
      <c r="GZ169">
        <v>2.6025399999999999</v>
      </c>
      <c r="HA169">
        <v>2.1972700000000001</v>
      </c>
      <c r="HB169">
        <v>2.3315399999999999</v>
      </c>
      <c r="HC169">
        <v>41.848599999999998</v>
      </c>
      <c r="HD169">
        <v>14.280900000000001</v>
      </c>
      <c r="HE169">
        <v>18</v>
      </c>
      <c r="HF169">
        <v>628.45699999999999</v>
      </c>
      <c r="HG169">
        <v>720.10400000000004</v>
      </c>
      <c r="HH169">
        <v>30.999700000000001</v>
      </c>
      <c r="HI169">
        <v>33.294199999999996</v>
      </c>
      <c r="HJ169">
        <v>29.999500000000001</v>
      </c>
      <c r="HK169">
        <v>33.303699999999999</v>
      </c>
      <c r="HL169">
        <v>33.311199999999999</v>
      </c>
      <c r="HM169">
        <v>56.502600000000001</v>
      </c>
      <c r="HN169">
        <v>24.765499999999999</v>
      </c>
      <c r="HO169">
        <v>33.409300000000002</v>
      </c>
      <c r="HP169">
        <v>31</v>
      </c>
      <c r="HQ169">
        <v>1029.8</v>
      </c>
      <c r="HR169">
        <v>33.234400000000001</v>
      </c>
      <c r="HS169">
        <v>99.340199999999996</v>
      </c>
      <c r="HT169">
        <v>98.427499999999995</v>
      </c>
    </row>
    <row r="170" spans="1:228" x14ac:dyDescent="0.2">
      <c r="A170">
        <v>155</v>
      </c>
      <c r="B170">
        <v>1669223082</v>
      </c>
      <c r="C170">
        <v>614.40000009536743</v>
      </c>
      <c r="D170" t="s">
        <v>668</v>
      </c>
      <c r="E170" t="s">
        <v>669</v>
      </c>
      <c r="F170">
        <v>4</v>
      </c>
      <c r="G170">
        <v>1669223080</v>
      </c>
      <c r="H170">
        <f t="shared" si="68"/>
        <v>2.4538622031210081E-3</v>
      </c>
      <c r="I170">
        <f t="shared" si="69"/>
        <v>2.453862203121008</v>
      </c>
      <c r="J170">
        <f t="shared" si="70"/>
        <v>23.843788311018841</v>
      </c>
      <c r="K170">
        <f t="shared" si="71"/>
        <v>1000.158285714286</v>
      </c>
      <c r="L170">
        <f t="shared" si="72"/>
        <v>716.47419443530566</v>
      </c>
      <c r="M170">
        <f t="shared" si="73"/>
        <v>72.441136690161912</v>
      </c>
      <c r="N170">
        <f t="shared" si="74"/>
        <v>101.12381387906184</v>
      </c>
      <c r="O170">
        <f t="shared" si="75"/>
        <v>0.14918369014012273</v>
      </c>
      <c r="P170">
        <f t="shared" si="76"/>
        <v>3.6725844358825777</v>
      </c>
      <c r="Q170">
        <f t="shared" si="77"/>
        <v>0.14589704582980409</v>
      </c>
      <c r="R170">
        <f t="shared" si="78"/>
        <v>9.1474914838786753E-2</v>
      </c>
      <c r="S170">
        <f t="shared" si="79"/>
        <v>226.11233880436049</v>
      </c>
      <c r="T170">
        <f t="shared" si="80"/>
        <v>33.13936222757129</v>
      </c>
      <c r="U170">
        <f t="shared" si="81"/>
        <v>33.100257142857139</v>
      </c>
      <c r="V170">
        <f t="shared" si="82"/>
        <v>5.080636671652548</v>
      </c>
      <c r="W170">
        <f t="shared" si="83"/>
        <v>69.963987088549132</v>
      </c>
      <c r="X170">
        <f t="shared" si="84"/>
        <v>3.4518451866907047</v>
      </c>
      <c r="Y170">
        <f t="shared" si="85"/>
        <v>4.9337456745023918</v>
      </c>
      <c r="Z170">
        <f t="shared" si="86"/>
        <v>1.6287914849618432</v>
      </c>
      <c r="AA170">
        <f t="shared" si="87"/>
        <v>-108.21532315763646</v>
      </c>
      <c r="AB170">
        <f t="shared" si="88"/>
        <v>-103.26076509316023</v>
      </c>
      <c r="AC170">
        <f t="shared" si="89"/>
        <v>-6.4291826981972902</v>
      </c>
      <c r="AD170">
        <f t="shared" si="90"/>
        <v>8.2070678553665175</v>
      </c>
      <c r="AE170">
        <f t="shared" si="91"/>
        <v>46.635948869645041</v>
      </c>
      <c r="AF170">
        <f t="shared" si="92"/>
        <v>2.5546420953503244</v>
      </c>
      <c r="AG170">
        <f t="shared" si="93"/>
        <v>23.843788311018841</v>
      </c>
      <c r="AH170">
        <v>1054.9558912180869</v>
      </c>
      <c r="AI170">
        <v>1038.007272727272</v>
      </c>
      <c r="AJ170">
        <v>1.665805638971575</v>
      </c>
      <c r="AK170">
        <v>65.850952648887542</v>
      </c>
      <c r="AL170">
        <f t="shared" si="94"/>
        <v>2.453862203121008</v>
      </c>
      <c r="AM170">
        <v>33.121746646138241</v>
      </c>
      <c r="AN170">
        <v>34.135112087912113</v>
      </c>
      <c r="AO170">
        <v>-5.4115893757446434E-3</v>
      </c>
      <c r="AP170">
        <v>87.460255813304641</v>
      </c>
      <c r="AQ170">
        <v>57</v>
      </c>
      <c r="AR170">
        <v>9</v>
      </c>
      <c r="AS170">
        <f t="shared" si="95"/>
        <v>1</v>
      </c>
      <c r="AT170">
        <f t="shared" si="96"/>
        <v>0</v>
      </c>
      <c r="AU170">
        <f t="shared" si="97"/>
        <v>47260.986828231114</v>
      </c>
      <c r="AV170">
        <f t="shared" si="98"/>
        <v>1199.997142857143</v>
      </c>
      <c r="AW170">
        <f t="shared" si="99"/>
        <v>1025.9213278779073</v>
      </c>
      <c r="AX170">
        <f t="shared" si="100"/>
        <v>0.8549364754612927</v>
      </c>
      <c r="AY170">
        <f t="shared" si="101"/>
        <v>0.18842739764029476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1669223080</v>
      </c>
      <c r="BF170">
        <v>1000.158285714286</v>
      </c>
      <c r="BG170">
        <v>1020.59</v>
      </c>
      <c r="BH170">
        <v>34.140242857142859</v>
      </c>
      <c r="BI170">
        <v>33.115385714285708</v>
      </c>
      <c r="BJ170">
        <v>1003.992857142857</v>
      </c>
      <c r="BK170">
        <v>34.024828571428557</v>
      </c>
      <c r="BL170">
        <v>650.04671428571419</v>
      </c>
      <c r="BM170">
        <v>101.0077142857143</v>
      </c>
      <c r="BN170">
        <v>0.1000956714285714</v>
      </c>
      <c r="BO170">
        <v>32.57872857142857</v>
      </c>
      <c r="BP170">
        <v>33.100257142857139</v>
      </c>
      <c r="BQ170">
        <v>999.89999999999986</v>
      </c>
      <c r="BR170">
        <v>0</v>
      </c>
      <c r="BS170">
        <v>0</v>
      </c>
      <c r="BT170">
        <v>8986.4299999999985</v>
      </c>
      <c r="BU170">
        <v>0</v>
      </c>
      <c r="BV170">
        <v>11.84945714285714</v>
      </c>
      <c r="BW170">
        <v>-20.433</v>
      </c>
      <c r="BX170">
        <v>1035.511428571428</v>
      </c>
      <c r="BY170">
        <v>1055.5471428571429</v>
      </c>
      <c r="BZ170">
        <v>1.024837142857143</v>
      </c>
      <c r="CA170">
        <v>1020.59</v>
      </c>
      <c r="CB170">
        <v>33.115385714285708</v>
      </c>
      <c r="CC170">
        <v>3.4484242857142862</v>
      </c>
      <c r="CD170">
        <v>3.3449042857142861</v>
      </c>
      <c r="CE170">
        <v>26.367914285714281</v>
      </c>
      <c r="CF170">
        <v>25.852414285714278</v>
      </c>
      <c r="CG170">
        <v>1199.997142857143</v>
      </c>
      <c r="CH170">
        <v>0.50003399999999998</v>
      </c>
      <c r="CI170">
        <v>0.49996600000000008</v>
      </c>
      <c r="CJ170">
        <v>0</v>
      </c>
      <c r="CK170">
        <v>933.27428571428572</v>
      </c>
      <c r="CL170">
        <v>4.9990899999999998</v>
      </c>
      <c r="CM170">
        <v>10228.37142857143</v>
      </c>
      <c r="CN170">
        <v>9557.942857142858</v>
      </c>
      <c r="CO170">
        <v>42.375</v>
      </c>
      <c r="CP170">
        <v>43.875</v>
      </c>
      <c r="CQ170">
        <v>43.125</v>
      </c>
      <c r="CR170">
        <v>43</v>
      </c>
      <c r="CS170">
        <v>43.686999999999998</v>
      </c>
      <c r="CT170">
        <v>597.54</v>
      </c>
      <c r="CU170">
        <v>597.45714285714291</v>
      </c>
      <c r="CV170">
        <v>0</v>
      </c>
      <c r="CW170">
        <v>1669223089.2</v>
      </c>
      <c r="CX170">
        <v>0</v>
      </c>
      <c r="CY170">
        <v>1669215309.0999999</v>
      </c>
      <c r="CZ170" t="s">
        <v>356</v>
      </c>
      <c r="DA170">
        <v>1669215309.0999999</v>
      </c>
      <c r="DB170">
        <v>1669215308.0999999</v>
      </c>
      <c r="DC170">
        <v>4</v>
      </c>
      <c r="DD170">
        <v>-3.3000000000000002E-2</v>
      </c>
      <c r="DE170">
        <v>-1.7000000000000001E-2</v>
      </c>
      <c r="DF170">
        <v>-3.2709999999999999</v>
      </c>
      <c r="DG170">
        <v>0.115</v>
      </c>
      <c r="DH170">
        <v>409</v>
      </c>
      <c r="DI170">
        <v>31</v>
      </c>
      <c r="DJ170">
        <v>0.59</v>
      </c>
      <c r="DK170">
        <v>0.22</v>
      </c>
      <c r="DL170">
        <v>-20.373431707317071</v>
      </c>
      <c r="DM170">
        <v>0.23195331010455489</v>
      </c>
      <c r="DN170">
        <v>0.1107322180604961</v>
      </c>
      <c r="DO170">
        <v>0</v>
      </c>
      <c r="DP170">
        <v>1.0478256097560981</v>
      </c>
      <c r="DQ170">
        <v>-0.19410250871080281</v>
      </c>
      <c r="DR170">
        <v>1.9795472264868389E-2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357</v>
      </c>
      <c r="EA170">
        <v>3.2966199999999999</v>
      </c>
      <c r="EB170">
        <v>2.6252</v>
      </c>
      <c r="EC170">
        <v>0.187003</v>
      </c>
      <c r="ED170">
        <v>0.18762499999999999</v>
      </c>
      <c r="EE170">
        <v>0.139595</v>
      </c>
      <c r="EF170">
        <v>0.13517499999999999</v>
      </c>
      <c r="EG170">
        <v>24637.3</v>
      </c>
      <c r="EH170">
        <v>25065.9</v>
      </c>
      <c r="EI170">
        <v>28199.1</v>
      </c>
      <c r="EJ170">
        <v>29703.5</v>
      </c>
      <c r="EK170">
        <v>33379.4</v>
      </c>
      <c r="EL170">
        <v>35653.4</v>
      </c>
      <c r="EM170">
        <v>39788.9</v>
      </c>
      <c r="EN170">
        <v>42438.9</v>
      </c>
      <c r="EO170">
        <v>2.1263700000000001</v>
      </c>
      <c r="EP170">
        <v>2.1524700000000001</v>
      </c>
      <c r="EQ170">
        <v>0.14930199999999999</v>
      </c>
      <c r="ER170">
        <v>0</v>
      </c>
      <c r="ES170">
        <v>30.682400000000001</v>
      </c>
      <c r="ET170">
        <v>999.9</v>
      </c>
      <c r="EU170">
        <v>60.5</v>
      </c>
      <c r="EV170">
        <v>38.700000000000003</v>
      </c>
      <c r="EW170">
        <v>41.407299999999999</v>
      </c>
      <c r="EX170">
        <v>56.610900000000001</v>
      </c>
      <c r="EY170">
        <v>-1.4543299999999999</v>
      </c>
      <c r="EZ170">
        <v>2</v>
      </c>
      <c r="FA170">
        <v>0.464256</v>
      </c>
      <c r="FB170">
        <v>0.164572</v>
      </c>
      <c r="FC170">
        <v>20.2727</v>
      </c>
      <c r="FD170">
        <v>5.2207299999999996</v>
      </c>
      <c r="FE170">
        <v>12.004</v>
      </c>
      <c r="FF170">
        <v>4.9871499999999997</v>
      </c>
      <c r="FG170">
        <v>3.2846500000000001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1.86219</v>
      </c>
      <c r="FN170">
        <v>1.86432</v>
      </c>
      <c r="FO170">
        <v>1.8603499999999999</v>
      </c>
      <c r="FP170">
        <v>1.86111</v>
      </c>
      <c r="FQ170">
        <v>1.8602000000000001</v>
      </c>
      <c r="FR170">
        <v>1.86188</v>
      </c>
      <c r="FS170">
        <v>1.85843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-3.84</v>
      </c>
      <c r="GH170">
        <v>0.1154</v>
      </c>
      <c r="GI170">
        <v>-2.7106589400944232</v>
      </c>
      <c r="GJ170">
        <v>-1.6100910332537859E-3</v>
      </c>
      <c r="GK170">
        <v>7.0186618486508772E-7</v>
      </c>
      <c r="GL170">
        <v>-2.134652460378022E-10</v>
      </c>
      <c r="GM170">
        <v>0.1154050000000026</v>
      </c>
      <c r="GN170">
        <v>0</v>
      </c>
      <c r="GO170">
        <v>0</v>
      </c>
      <c r="GP170">
        <v>0</v>
      </c>
      <c r="GQ170">
        <v>5</v>
      </c>
      <c r="GR170">
        <v>2079</v>
      </c>
      <c r="GS170">
        <v>3</v>
      </c>
      <c r="GT170">
        <v>29</v>
      </c>
      <c r="GU170">
        <v>129.5</v>
      </c>
      <c r="GV170">
        <v>129.6</v>
      </c>
      <c r="GW170">
        <v>2.83813</v>
      </c>
      <c r="GX170">
        <v>2.5659200000000002</v>
      </c>
      <c r="GY170">
        <v>2.04834</v>
      </c>
      <c r="GZ170">
        <v>2.6037599999999999</v>
      </c>
      <c r="HA170">
        <v>2.1972700000000001</v>
      </c>
      <c r="HB170">
        <v>2.33643</v>
      </c>
      <c r="HC170">
        <v>41.848599999999998</v>
      </c>
      <c r="HD170">
        <v>14.2896</v>
      </c>
      <c r="HE170">
        <v>18</v>
      </c>
      <c r="HF170">
        <v>628.53200000000004</v>
      </c>
      <c r="HG170">
        <v>720.04100000000005</v>
      </c>
      <c r="HH170">
        <v>30.999600000000001</v>
      </c>
      <c r="HI170">
        <v>33.286700000000003</v>
      </c>
      <c r="HJ170">
        <v>29.999500000000001</v>
      </c>
      <c r="HK170">
        <v>33.297800000000002</v>
      </c>
      <c r="HL170">
        <v>33.304099999999998</v>
      </c>
      <c r="HM170">
        <v>56.7988</v>
      </c>
      <c r="HN170">
        <v>24.4697</v>
      </c>
      <c r="HO170">
        <v>33.409300000000002</v>
      </c>
      <c r="HP170">
        <v>31</v>
      </c>
      <c r="HQ170">
        <v>1036.48</v>
      </c>
      <c r="HR170">
        <v>33.264600000000002</v>
      </c>
      <c r="HS170">
        <v>99.343299999999999</v>
      </c>
      <c r="HT170">
        <v>98.428899999999999</v>
      </c>
    </row>
    <row r="171" spans="1:228" x14ac:dyDescent="0.2">
      <c r="A171">
        <v>156</v>
      </c>
      <c r="B171">
        <v>1669223086</v>
      </c>
      <c r="C171">
        <v>618.40000009536743</v>
      </c>
      <c r="D171" t="s">
        <v>670</v>
      </c>
      <c r="E171" t="s">
        <v>671</v>
      </c>
      <c r="F171">
        <v>4</v>
      </c>
      <c r="G171">
        <v>1669223083.6875</v>
      </c>
      <c r="H171">
        <f t="shared" si="68"/>
        <v>2.4934294553995485E-3</v>
      </c>
      <c r="I171">
        <f t="shared" si="69"/>
        <v>2.4934294553995486</v>
      </c>
      <c r="J171">
        <f t="shared" si="70"/>
        <v>24.141475798870815</v>
      </c>
      <c r="K171">
        <f t="shared" si="71"/>
        <v>1006.09375</v>
      </c>
      <c r="L171">
        <f t="shared" si="72"/>
        <v>722.70792756170749</v>
      </c>
      <c r="M171">
        <f t="shared" si="73"/>
        <v>73.071391506281117</v>
      </c>
      <c r="N171">
        <f t="shared" si="74"/>
        <v>101.72390186213282</v>
      </c>
      <c r="O171">
        <f t="shared" si="75"/>
        <v>0.15137397885163489</v>
      </c>
      <c r="P171">
        <f t="shared" si="76"/>
        <v>3.6784840608345872</v>
      </c>
      <c r="Q171">
        <f t="shared" si="77"/>
        <v>0.14799659188562589</v>
      </c>
      <c r="R171">
        <f t="shared" si="78"/>
        <v>9.2795038528383722E-2</v>
      </c>
      <c r="S171">
        <f t="shared" si="79"/>
        <v>226.11185510769263</v>
      </c>
      <c r="T171">
        <f t="shared" si="80"/>
        <v>33.127175627368629</v>
      </c>
      <c r="U171">
        <f t="shared" si="81"/>
        <v>33.104812499999987</v>
      </c>
      <c r="V171">
        <f t="shared" si="82"/>
        <v>5.0819362897022184</v>
      </c>
      <c r="W171">
        <f t="shared" si="83"/>
        <v>69.945916246264318</v>
      </c>
      <c r="X171">
        <f t="shared" si="84"/>
        <v>3.4503597410679467</v>
      </c>
      <c r="Y171">
        <f t="shared" si="85"/>
        <v>4.9328966239000751</v>
      </c>
      <c r="Z171">
        <f t="shared" si="86"/>
        <v>1.6315765486342717</v>
      </c>
      <c r="AA171">
        <f t="shared" si="87"/>
        <v>-109.96023898312009</v>
      </c>
      <c r="AB171">
        <f t="shared" si="88"/>
        <v>-104.93560312629349</v>
      </c>
      <c r="AC171">
        <f t="shared" si="89"/>
        <v>-6.5230305224474883</v>
      </c>
      <c r="AD171">
        <f t="shared" si="90"/>
        <v>4.6929824758315561</v>
      </c>
      <c r="AE171">
        <f t="shared" si="91"/>
        <v>47.066890012111038</v>
      </c>
      <c r="AF171">
        <f t="shared" si="92"/>
        <v>2.5365712567927252</v>
      </c>
      <c r="AG171">
        <f t="shared" si="93"/>
        <v>24.141475798870815</v>
      </c>
      <c r="AH171">
        <v>1061.8015294936449</v>
      </c>
      <c r="AI171">
        <v>1044.6784242424239</v>
      </c>
      <c r="AJ171">
        <v>1.677271027300808</v>
      </c>
      <c r="AK171">
        <v>65.850952648887542</v>
      </c>
      <c r="AL171">
        <f t="shared" si="94"/>
        <v>2.4934294553995486</v>
      </c>
      <c r="AM171">
        <v>33.111093645184503</v>
      </c>
      <c r="AN171">
        <v>34.117776923076931</v>
      </c>
      <c r="AO171">
        <v>-1.184515524055337E-3</v>
      </c>
      <c r="AP171">
        <v>87.460255813304641</v>
      </c>
      <c r="AQ171">
        <v>57</v>
      </c>
      <c r="AR171">
        <v>9</v>
      </c>
      <c r="AS171">
        <f t="shared" si="95"/>
        <v>1</v>
      </c>
      <c r="AT171">
        <f t="shared" si="96"/>
        <v>0</v>
      </c>
      <c r="AU171">
        <f t="shared" si="97"/>
        <v>47367.028317363052</v>
      </c>
      <c r="AV171">
        <f t="shared" si="98"/>
        <v>1199.9962499999999</v>
      </c>
      <c r="AW171">
        <f t="shared" si="99"/>
        <v>1025.9204010920685</v>
      </c>
      <c r="AX171">
        <f t="shared" si="100"/>
        <v>0.85493633925278401</v>
      </c>
      <c r="AY171">
        <f t="shared" si="101"/>
        <v>0.18842713475787332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1669223083.6875</v>
      </c>
      <c r="BF171">
        <v>1006.09375</v>
      </c>
      <c r="BG171">
        <v>1026.7037499999999</v>
      </c>
      <c r="BH171">
        <v>34.125562500000001</v>
      </c>
      <c r="BI171">
        <v>33.107912499999998</v>
      </c>
      <c r="BJ171">
        <v>1009.9349999999999</v>
      </c>
      <c r="BK171">
        <v>34.0101625</v>
      </c>
      <c r="BL171">
        <v>650.02949999999998</v>
      </c>
      <c r="BM171">
        <v>101.007875</v>
      </c>
      <c r="BN171">
        <v>9.990135E-2</v>
      </c>
      <c r="BO171">
        <v>32.575674999999997</v>
      </c>
      <c r="BP171">
        <v>33.104812499999987</v>
      </c>
      <c r="BQ171">
        <v>999.9</v>
      </c>
      <c r="BR171">
        <v>0</v>
      </c>
      <c r="BS171">
        <v>0</v>
      </c>
      <c r="BT171">
        <v>9006.7962499999994</v>
      </c>
      <c r="BU171">
        <v>0</v>
      </c>
      <c r="BV171">
        <v>11.766125000000001</v>
      </c>
      <c r="BW171">
        <v>-20.6099125</v>
      </c>
      <c r="BX171">
        <v>1041.6412499999999</v>
      </c>
      <c r="BY171">
        <v>1061.8587500000001</v>
      </c>
      <c r="BZ171">
        <v>1.0176725</v>
      </c>
      <c r="CA171">
        <v>1026.7037499999999</v>
      </c>
      <c r="CB171">
        <v>33.107912499999998</v>
      </c>
      <c r="CC171">
        <v>3.44695375</v>
      </c>
      <c r="CD171">
        <v>3.34416</v>
      </c>
      <c r="CE171">
        <v>26.360712500000002</v>
      </c>
      <c r="CF171">
        <v>25.848649999999999</v>
      </c>
      <c r="CG171">
        <v>1199.9962499999999</v>
      </c>
      <c r="CH171">
        <v>0.50003700000000006</v>
      </c>
      <c r="CI171">
        <v>0.49996299999999999</v>
      </c>
      <c r="CJ171">
        <v>0</v>
      </c>
      <c r="CK171">
        <v>933.62762499999997</v>
      </c>
      <c r="CL171">
        <v>4.9990899999999998</v>
      </c>
      <c r="CM171">
        <v>10234.025</v>
      </c>
      <c r="CN171">
        <v>9557.9612500000003</v>
      </c>
      <c r="CO171">
        <v>42.375</v>
      </c>
      <c r="CP171">
        <v>43.859250000000003</v>
      </c>
      <c r="CQ171">
        <v>43.125</v>
      </c>
      <c r="CR171">
        <v>43</v>
      </c>
      <c r="CS171">
        <v>43.686999999999998</v>
      </c>
      <c r="CT171">
        <v>597.54499999999996</v>
      </c>
      <c r="CU171">
        <v>597.45124999999996</v>
      </c>
      <c r="CV171">
        <v>0</v>
      </c>
      <c r="CW171">
        <v>1669223092.8</v>
      </c>
      <c r="CX171">
        <v>0</v>
      </c>
      <c r="CY171">
        <v>1669215309.0999999</v>
      </c>
      <c r="CZ171" t="s">
        <v>356</v>
      </c>
      <c r="DA171">
        <v>1669215309.0999999</v>
      </c>
      <c r="DB171">
        <v>1669215308.0999999</v>
      </c>
      <c r="DC171">
        <v>4</v>
      </c>
      <c r="DD171">
        <v>-3.3000000000000002E-2</v>
      </c>
      <c r="DE171">
        <v>-1.7000000000000001E-2</v>
      </c>
      <c r="DF171">
        <v>-3.2709999999999999</v>
      </c>
      <c r="DG171">
        <v>0.115</v>
      </c>
      <c r="DH171">
        <v>409</v>
      </c>
      <c r="DI171">
        <v>31</v>
      </c>
      <c r="DJ171">
        <v>0.59</v>
      </c>
      <c r="DK171">
        <v>0.22</v>
      </c>
      <c r="DL171">
        <v>-20.407082500000001</v>
      </c>
      <c r="DM171">
        <v>-0.3674825515946798</v>
      </c>
      <c r="DN171">
        <v>0.1392712208022534</v>
      </c>
      <c r="DO171">
        <v>0</v>
      </c>
      <c r="DP171">
        <v>1.037315</v>
      </c>
      <c r="DQ171">
        <v>-0.1521104690431534</v>
      </c>
      <c r="DR171">
        <v>1.547144337157978E-2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357</v>
      </c>
      <c r="EA171">
        <v>3.2966700000000002</v>
      </c>
      <c r="EB171">
        <v>2.6253099999999998</v>
      </c>
      <c r="EC171">
        <v>0.187777</v>
      </c>
      <c r="ED171">
        <v>0.18840399999999999</v>
      </c>
      <c r="EE171">
        <v>0.13955600000000001</v>
      </c>
      <c r="EF171">
        <v>0.13519700000000001</v>
      </c>
      <c r="EG171">
        <v>24614.3</v>
      </c>
      <c r="EH171">
        <v>25041.8</v>
      </c>
      <c r="EI171">
        <v>28199.7</v>
      </c>
      <c r="EJ171">
        <v>29703.5</v>
      </c>
      <c r="EK171">
        <v>33381.9</v>
      </c>
      <c r="EL171">
        <v>35652.5</v>
      </c>
      <c r="EM171">
        <v>39790</v>
      </c>
      <c r="EN171">
        <v>42438.8</v>
      </c>
      <c r="EO171">
        <v>2.12643</v>
      </c>
      <c r="EP171">
        <v>2.1526999999999998</v>
      </c>
      <c r="EQ171">
        <v>0.14887800000000001</v>
      </c>
      <c r="ER171">
        <v>0</v>
      </c>
      <c r="ES171">
        <v>30.6784</v>
      </c>
      <c r="ET171">
        <v>999.9</v>
      </c>
      <c r="EU171">
        <v>60.5</v>
      </c>
      <c r="EV171">
        <v>38.700000000000003</v>
      </c>
      <c r="EW171">
        <v>41.411200000000001</v>
      </c>
      <c r="EX171">
        <v>56.5809</v>
      </c>
      <c r="EY171">
        <v>-1.6306099999999999</v>
      </c>
      <c r="EZ171">
        <v>2</v>
      </c>
      <c r="FA171">
        <v>0.46379599999999999</v>
      </c>
      <c r="FB171">
        <v>0.16305600000000001</v>
      </c>
      <c r="FC171">
        <v>20.2727</v>
      </c>
      <c r="FD171">
        <v>5.2201399999999998</v>
      </c>
      <c r="FE171">
        <v>12.004</v>
      </c>
      <c r="FF171">
        <v>4.9870000000000001</v>
      </c>
      <c r="FG171">
        <v>3.2846500000000001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1.8622000000000001</v>
      </c>
      <c r="FN171">
        <v>1.86432</v>
      </c>
      <c r="FO171">
        <v>1.8603499999999999</v>
      </c>
      <c r="FP171">
        <v>1.86111</v>
      </c>
      <c r="FQ171">
        <v>1.8602000000000001</v>
      </c>
      <c r="FR171">
        <v>1.86188</v>
      </c>
      <c r="FS171">
        <v>1.85842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-3.85</v>
      </c>
      <c r="GH171">
        <v>0.1154</v>
      </c>
      <c r="GI171">
        <v>-2.7106589400944232</v>
      </c>
      <c r="GJ171">
        <v>-1.6100910332537859E-3</v>
      </c>
      <c r="GK171">
        <v>7.0186618486508772E-7</v>
      </c>
      <c r="GL171">
        <v>-2.134652460378022E-10</v>
      </c>
      <c r="GM171">
        <v>0.1154050000000026</v>
      </c>
      <c r="GN171">
        <v>0</v>
      </c>
      <c r="GO171">
        <v>0</v>
      </c>
      <c r="GP171">
        <v>0</v>
      </c>
      <c r="GQ171">
        <v>5</v>
      </c>
      <c r="GR171">
        <v>2079</v>
      </c>
      <c r="GS171">
        <v>3</v>
      </c>
      <c r="GT171">
        <v>29</v>
      </c>
      <c r="GU171">
        <v>129.6</v>
      </c>
      <c r="GV171">
        <v>129.6</v>
      </c>
      <c r="GW171">
        <v>2.8540000000000001</v>
      </c>
      <c r="GX171">
        <v>2.5610400000000002</v>
      </c>
      <c r="GY171">
        <v>2.04834</v>
      </c>
      <c r="GZ171">
        <v>2.6037599999999999</v>
      </c>
      <c r="HA171">
        <v>2.1972700000000001</v>
      </c>
      <c r="HB171">
        <v>2.36084</v>
      </c>
      <c r="HC171">
        <v>41.848599999999998</v>
      </c>
      <c r="HD171">
        <v>14.280900000000001</v>
      </c>
      <c r="HE171">
        <v>18</v>
      </c>
      <c r="HF171">
        <v>628.50099999999998</v>
      </c>
      <c r="HG171">
        <v>720.18100000000004</v>
      </c>
      <c r="HH171">
        <v>30.999600000000001</v>
      </c>
      <c r="HI171">
        <v>33.279600000000002</v>
      </c>
      <c r="HJ171">
        <v>29.999500000000001</v>
      </c>
      <c r="HK171">
        <v>33.290700000000001</v>
      </c>
      <c r="HL171">
        <v>33.298200000000001</v>
      </c>
      <c r="HM171">
        <v>57.095100000000002</v>
      </c>
      <c r="HN171">
        <v>24.4697</v>
      </c>
      <c r="HO171">
        <v>33.409300000000002</v>
      </c>
      <c r="HP171">
        <v>31</v>
      </c>
      <c r="HQ171">
        <v>1043.1600000000001</v>
      </c>
      <c r="HR171">
        <v>33.2896</v>
      </c>
      <c r="HS171">
        <v>99.345799999999997</v>
      </c>
      <c r="HT171">
        <v>98.428799999999995</v>
      </c>
    </row>
    <row r="172" spans="1:228" x14ac:dyDescent="0.2">
      <c r="A172">
        <v>157</v>
      </c>
      <c r="B172">
        <v>1669223090</v>
      </c>
      <c r="C172">
        <v>622.40000009536743</v>
      </c>
      <c r="D172" t="s">
        <v>672</v>
      </c>
      <c r="E172" t="s">
        <v>673</v>
      </c>
      <c r="F172">
        <v>4</v>
      </c>
      <c r="G172">
        <v>1669223088</v>
      </c>
      <c r="H172">
        <f t="shared" si="68"/>
        <v>2.4550353332825291E-3</v>
      </c>
      <c r="I172">
        <f t="shared" si="69"/>
        <v>2.4550353332825292</v>
      </c>
      <c r="J172">
        <f t="shared" si="70"/>
        <v>23.112475653915528</v>
      </c>
      <c r="K172">
        <f t="shared" si="71"/>
        <v>1013.228571428572</v>
      </c>
      <c r="L172">
        <f t="shared" si="72"/>
        <v>737.1503600261542</v>
      </c>
      <c r="M172">
        <f t="shared" si="73"/>
        <v>74.532734277007137</v>
      </c>
      <c r="N172">
        <f t="shared" si="74"/>
        <v>102.44680050550052</v>
      </c>
      <c r="O172">
        <f t="shared" si="75"/>
        <v>0.14922804209477591</v>
      </c>
      <c r="P172">
        <f t="shared" si="76"/>
        <v>3.6687415833485204</v>
      </c>
      <c r="Q172">
        <f t="shared" si="77"/>
        <v>0.1459361037081916</v>
      </c>
      <c r="R172">
        <f t="shared" si="78"/>
        <v>9.1499784018709548E-2</v>
      </c>
      <c r="S172">
        <f t="shared" si="79"/>
        <v>226.11522008960611</v>
      </c>
      <c r="T172">
        <f t="shared" si="80"/>
        <v>33.136440742811033</v>
      </c>
      <c r="U172">
        <f t="shared" si="81"/>
        <v>33.093857142857154</v>
      </c>
      <c r="V172">
        <f t="shared" si="82"/>
        <v>5.0788112757664292</v>
      </c>
      <c r="W172">
        <f t="shared" si="83"/>
        <v>69.931637990232332</v>
      </c>
      <c r="X172">
        <f t="shared" si="84"/>
        <v>3.4496186065202736</v>
      </c>
      <c r="Y172">
        <f t="shared" si="85"/>
        <v>4.9328439968789199</v>
      </c>
      <c r="Z172">
        <f t="shared" si="86"/>
        <v>1.6291926692461556</v>
      </c>
      <c r="AA172">
        <f t="shared" si="87"/>
        <v>-108.26705819775954</v>
      </c>
      <c r="AB172">
        <f t="shared" si="88"/>
        <v>-102.52826821169459</v>
      </c>
      <c r="AC172">
        <f t="shared" si="89"/>
        <v>-6.389960511691231</v>
      </c>
      <c r="AD172">
        <f t="shared" si="90"/>
        <v>8.9299331684607353</v>
      </c>
      <c r="AE172">
        <f t="shared" si="91"/>
        <v>47.298615180324362</v>
      </c>
      <c r="AF172">
        <f t="shared" si="92"/>
        <v>2.4618630196354383</v>
      </c>
      <c r="AG172">
        <f t="shared" si="93"/>
        <v>23.112475653915528</v>
      </c>
      <c r="AH172">
        <v>1068.718593123433</v>
      </c>
      <c r="AI172">
        <v>1051.6781212121209</v>
      </c>
      <c r="AJ172">
        <v>1.766654453738427</v>
      </c>
      <c r="AK172">
        <v>65.850952648887542</v>
      </c>
      <c r="AL172">
        <f t="shared" si="94"/>
        <v>2.4550353332825292</v>
      </c>
      <c r="AM172">
        <v>33.114701386542308</v>
      </c>
      <c r="AN172">
        <v>34.11966923076924</v>
      </c>
      <c r="AO172">
        <v>-3.753052340012936E-3</v>
      </c>
      <c r="AP172">
        <v>87.460255813304641</v>
      </c>
      <c r="AQ172">
        <v>57</v>
      </c>
      <c r="AR172">
        <v>9</v>
      </c>
      <c r="AS172">
        <f t="shared" si="95"/>
        <v>1</v>
      </c>
      <c r="AT172">
        <f t="shared" si="96"/>
        <v>0</v>
      </c>
      <c r="AU172">
        <f t="shared" si="97"/>
        <v>47192.748262522116</v>
      </c>
      <c r="AV172">
        <f t="shared" si="98"/>
        <v>1200.0157142857149</v>
      </c>
      <c r="AW172">
        <f t="shared" si="99"/>
        <v>1025.9368850205217</v>
      </c>
      <c r="AX172">
        <f t="shared" si="100"/>
        <v>0.85493620859055997</v>
      </c>
      <c r="AY172">
        <f t="shared" si="101"/>
        <v>0.18842688257978074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1669223088</v>
      </c>
      <c r="BF172">
        <v>1013.228571428572</v>
      </c>
      <c r="BG172">
        <v>1033.9100000000001</v>
      </c>
      <c r="BH172">
        <v>34.117728571428572</v>
      </c>
      <c r="BI172">
        <v>33.130085714285713</v>
      </c>
      <c r="BJ172">
        <v>1017.075714285714</v>
      </c>
      <c r="BK172">
        <v>34.002328571428571</v>
      </c>
      <c r="BL172">
        <v>650.05771428571438</v>
      </c>
      <c r="BM172">
        <v>101.0091428571429</v>
      </c>
      <c r="BN172">
        <v>0.1001264571428571</v>
      </c>
      <c r="BO172">
        <v>32.575485714285719</v>
      </c>
      <c r="BP172">
        <v>33.093857142857154</v>
      </c>
      <c r="BQ172">
        <v>999.89999999999986</v>
      </c>
      <c r="BR172">
        <v>0</v>
      </c>
      <c r="BS172">
        <v>0</v>
      </c>
      <c r="BT172">
        <v>8973.0371428571434</v>
      </c>
      <c r="BU172">
        <v>0</v>
      </c>
      <c r="BV172">
        <v>11.490214285714289</v>
      </c>
      <c r="BW172">
        <v>-20.681000000000001</v>
      </c>
      <c r="BX172">
        <v>1049.018571428571</v>
      </c>
      <c r="BY172">
        <v>1069.3357142857139</v>
      </c>
      <c r="BZ172">
        <v>0.98766442857142844</v>
      </c>
      <c r="CA172">
        <v>1033.9100000000001</v>
      </c>
      <c r="CB172">
        <v>33.130085714285713</v>
      </c>
      <c r="CC172">
        <v>3.4461971428571432</v>
      </c>
      <c r="CD172">
        <v>3.3464357142857151</v>
      </c>
      <c r="CE172">
        <v>26.357014285714289</v>
      </c>
      <c r="CF172">
        <v>25.860142857142861</v>
      </c>
      <c r="CG172">
        <v>1200.0157142857149</v>
      </c>
      <c r="CH172">
        <v>0.50004400000000004</v>
      </c>
      <c r="CI172">
        <v>0.49995600000000001</v>
      </c>
      <c r="CJ172">
        <v>0</v>
      </c>
      <c r="CK172">
        <v>934.13057142857156</v>
      </c>
      <c r="CL172">
        <v>4.9990899999999998</v>
      </c>
      <c r="CM172">
        <v>10240.528571428569</v>
      </c>
      <c r="CN172">
        <v>9558.1271428571436</v>
      </c>
      <c r="CO172">
        <v>42.375</v>
      </c>
      <c r="CP172">
        <v>43.875</v>
      </c>
      <c r="CQ172">
        <v>43.125</v>
      </c>
      <c r="CR172">
        <v>42.982000000000014</v>
      </c>
      <c r="CS172">
        <v>43.686999999999998</v>
      </c>
      <c r="CT172">
        <v>597.55999999999983</v>
      </c>
      <c r="CU172">
        <v>597.45571428571441</v>
      </c>
      <c r="CV172">
        <v>0</v>
      </c>
      <c r="CW172">
        <v>1669223097</v>
      </c>
      <c r="CX172">
        <v>0</v>
      </c>
      <c r="CY172">
        <v>1669215309.0999999</v>
      </c>
      <c r="CZ172" t="s">
        <v>356</v>
      </c>
      <c r="DA172">
        <v>1669215309.0999999</v>
      </c>
      <c r="DB172">
        <v>1669215308.0999999</v>
      </c>
      <c r="DC172">
        <v>4</v>
      </c>
      <c r="DD172">
        <v>-3.3000000000000002E-2</v>
      </c>
      <c r="DE172">
        <v>-1.7000000000000001E-2</v>
      </c>
      <c r="DF172">
        <v>-3.2709999999999999</v>
      </c>
      <c r="DG172">
        <v>0.115</v>
      </c>
      <c r="DH172">
        <v>409</v>
      </c>
      <c r="DI172">
        <v>31</v>
      </c>
      <c r="DJ172">
        <v>0.59</v>
      </c>
      <c r="DK172">
        <v>0.22</v>
      </c>
      <c r="DL172">
        <v>-20.46039268292683</v>
      </c>
      <c r="DM172">
        <v>-1.2236299651568481</v>
      </c>
      <c r="DN172">
        <v>0.17406581792773279</v>
      </c>
      <c r="DO172">
        <v>0</v>
      </c>
      <c r="DP172">
        <v>1.0227329999999999</v>
      </c>
      <c r="DQ172">
        <v>-0.16574408362369131</v>
      </c>
      <c r="DR172">
        <v>1.7488104909253989E-2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357</v>
      </c>
      <c r="EA172">
        <v>3.2965900000000001</v>
      </c>
      <c r="EB172">
        <v>2.6250800000000001</v>
      </c>
      <c r="EC172">
        <v>0.18857399999999999</v>
      </c>
      <c r="ED172">
        <v>0.18919</v>
      </c>
      <c r="EE172">
        <v>0.13955999999999999</v>
      </c>
      <c r="EF172">
        <v>0.135266</v>
      </c>
      <c r="EG172">
        <v>24590.400000000001</v>
      </c>
      <c r="EH172">
        <v>25017.7</v>
      </c>
      <c r="EI172">
        <v>28199.9</v>
      </c>
      <c r="EJ172">
        <v>29703.599999999999</v>
      </c>
      <c r="EK172">
        <v>33381.800000000003</v>
      </c>
      <c r="EL172">
        <v>35649.9</v>
      </c>
      <c r="EM172">
        <v>39790.1</v>
      </c>
      <c r="EN172">
        <v>42439</v>
      </c>
      <c r="EO172">
        <v>2.1265000000000001</v>
      </c>
      <c r="EP172">
        <v>2.15293</v>
      </c>
      <c r="EQ172">
        <v>0.14928</v>
      </c>
      <c r="ER172">
        <v>0</v>
      </c>
      <c r="ES172">
        <v>30.675699999999999</v>
      </c>
      <c r="ET172">
        <v>999.9</v>
      </c>
      <c r="EU172">
        <v>60.4</v>
      </c>
      <c r="EV172">
        <v>38.700000000000003</v>
      </c>
      <c r="EW172">
        <v>41.346600000000002</v>
      </c>
      <c r="EX172">
        <v>57.360900000000001</v>
      </c>
      <c r="EY172">
        <v>-1.6346099999999999</v>
      </c>
      <c r="EZ172">
        <v>2</v>
      </c>
      <c r="FA172">
        <v>0.46321099999999998</v>
      </c>
      <c r="FB172">
        <v>0.15959400000000001</v>
      </c>
      <c r="FC172">
        <v>20.2727</v>
      </c>
      <c r="FD172">
        <v>5.2198399999999996</v>
      </c>
      <c r="FE172">
        <v>12.004</v>
      </c>
      <c r="FF172">
        <v>4.9869000000000003</v>
      </c>
      <c r="FG172">
        <v>3.2846299999999999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1.86219</v>
      </c>
      <c r="FN172">
        <v>1.86432</v>
      </c>
      <c r="FO172">
        <v>1.8603499999999999</v>
      </c>
      <c r="FP172">
        <v>1.86111</v>
      </c>
      <c r="FQ172">
        <v>1.8602000000000001</v>
      </c>
      <c r="FR172">
        <v>1.86188</v>
      </c>
      <c r="FS172">
        <v>1.85843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-3.85</v>
      </c>
      <c r="GH172">
        <v>0.1154</v>
      </c>
      <c r="GI172">
        <v>-2.7106589400944232</v>
      </c>
      <c r="GJ172">
        <v>-1.6100910332537859E-3</v>
      </c>
      <c r="GK172">
        <v>7.0186618486508772E-7</v>
      </c>
      <c r="GL172">
        <v>-2.134652460378022E-10</v>
      </c>
      <c r="GM172">
        <v>0.1154050000000026</v>
      </c>
      <c r="GN172">
        <v>0</v>
      </c>
      <c r="GO172">
        <v>0</v>
      </c>
      <c r="GP172">
        <v>0</v>
      </c>
      <c r="GQ172">
        <v>5</v>
      </c>
      <c r="GR172">
        <v>2079</v>
      </c>
      <c r="GS172">
        <v>3</v>
      </c>
      <c r="GT172">
        <v>29</v>
      </c>
      <c r="GU172">
        <v>129.69999999999999</v>
      </c>
      <c r="GV172">
        <v>129.69999999999999</v>
      </c>
      <c r="GW172">
        <v>2.8686500000000001</v>
      </c>
      <c r="GX172">
        <v>2.5622600000000002</v>
      </c>
      <c r="GY172">
        <v>2.04834</v>
      </c>
      <c r="GZ172">
        <v>2.6025399999999999</v>
      </c>
      <c r="HA172">
        <v>2.1972700000000001</v>
      </c>
      <c r="HB172">
        <v>2.3339799999999999</v>
      </c>
      <c r="HC172">
        <v>41.848599999999998</v>
      </c>
      <c r="HD172">
        <v>14.2721</v>
      </c>
      <c r="HE172">
        <v>18</v>
      </c>
      <c r="HF172">
        <v>628.49599999999998</v>
      </c>
      <c r="HG172">
        <v>720.32100000000003</v>
      </c>
      <c r="HH172">
        <v>30.999300000000002</v>
      </c>
      <c r="HI172">
        <v>33.273299999999999</v>
      </c>
      <c r="HJ172">
        <v>29.999500000000001</v>
      </c>
      <c r="HK172">
        <v>33.284399999999998</v>
      </c>
      <c r="HL172">
        <v>33.292299999999997</v>
      </c>
      <c r="HM172">
        <v>57.392600000000002</v>
      </c>
      <c r="HN172">
        <v>24.183900000000001</v>
      </c>
      <c r="HO172">
        <v>33.409300000000002</v>
      </c>
      <c r="HP172">
        <v>31</v>
      </c>
      <c r="HQ172">
        <v>1049.8499999999999</v>
      </c>
      <c r="HR172">
        <v>33.313099999999999</v>
      </c>
      <c r="HS172">
        <v>99.346299999999999</v>
      </c>
      <c r="HT172">
        <v>98.429400000000001</v>
      </c>
    </row>
    <row r="173" spans="1:228" x14ac:dyDescent="0.2">
      <c r="A173">
        <v>158</v>
      </c>
      <c r="B173">
        <v>1669223094</v>
      </c>
      <c r="C173">
        <v>626.40000009536743</v>
      </c>
      <c r="D173" t="s">
        <v>674</v>
      </c>
      <c r="E173" t="s">
        <v>675</v>
      </c>
      <c r="F173">
        <v>4</v>
      </c>
      <c r="G173">
        <v>1669223091.6875</v>
      </c>
      <c r="H173">
        <f t="shared" si="68"/>
        <v>2.462243555199444E-3</v>
      </c>
      <c r="I173">
        <f t="shared" si="69"/>
        <v>2.4622435551994442</v>
      </c>
      <c r="J173">
        <f t="shared" si="70"/>
        <v>24.251966691541089</v>
      </c>
      <c r="K173">
        <f t="shared" si="71"/>
        <v>1019.36125</v>
      </c>
      <c r="L173">
        <f t="shared" si="72"/>
        <v>731.46535908074384</v>
      </c>
      <c r="M173">
        <f t="shared" si="73"/>
        <v>73.957052922907067</v>
      </c>
      <c r="N173">
        <f t="shared" si="74"/>
        <v>103.06565167837125</v>
      </c>
      <c r="O173">
        <f t="shared" si="75"/>
        <v>0.14960041686640962</v>
      </c>
      <c r="P173">
        <f t="shared" si="76"/>
        <v>3.6727691363159121</v>
      </c>
      <c r="Q173">
        <f t="shared" si="77"/>
        <v>0.14629576659212845</v>
      </c>
      <c r="R173">
        <f t="shared" si="78"/>
        <v>9.1725683803482061E-2</v>
      </c>
      <c r="S173">
        <f t="shared" si="79"/>
        <v>226.10995198249972</v>
      </c>
      <c r="T173">
        <f t="shared" si="80"/>
        <v>33.135501370936773</v>
      </c>
      <c r="U173">
        <f t="shared" si="81"/>
        <v>33.097700000000003</v>
      </c>
      <c r="V173">
        <f t="shared" si="82"/>
        <v>5.0799072597476886</v>
      </c>
      <c r="W173">
        <f t="shared" si="83"/>
        <v>69.934337736452036</v>
      </c>
      <c r="X173">
        <f t="shared" si="84"/>
        <v>3.4499805983350131</v>
      </c>
      <c r="Y173">
        <f t="shared" si="85"/>
        <v>4.9331711860006244</v>
      </c>
      <c r="Z173">
        <f t="shared" si="86"/>
        <v>1.6299266614126755</v>
      </c>
      <c r="AA173">
        <f t="shared" si="87"/>
        <v>-108.58494078429548</v>
      </c>
      <c r="AB173">
        <f t="shared" si="88"/>
        <v>-103.16872299911407</v>
      </c>
      <c r="AC173">
        <f t="shared" si="89"/>
        <v>-6.422983328022676</v>
      </c>
      <c r="AD173">
        <f t="shared" si="90"/>
        <v>7.9333048710675058</v>
      </c>
      <c r="AE173">
        <f t="shared" si="91"/>
        <v>47.348900295381611</v>
      </c>
      <c r="AF173">
        <f t="shared" si="92"/>
        <v>2.4103753253501954</v>
      </c>
      <c r="AG173">
        <f t="shared" si="93"/>
        <v>24.251966691541089</v>
      </c>
      <c r="AH173">
        <v>1075.673280343628</v>
      </c>
      <c r="AI173">
        <v>1058.4408484848479</v>
      </c>
      <c r="AJ173">
        <v>1.6922931156954799</v>
      </c>
      <c r="AK173">
        <v>65.850952648887542</v>
      </c>
      <c r="AL173">
        <f t="shared" si="94"/>
        <v>2.4622435551994442</v>
      </c>
      <c r="AM173">
        <v>33.137406846657683</v>
      </c>
      <c r="AN173">
        <v>34.125710989010997</v>
      </c>
      <c r="AO173">
        <v>-7.9109356449283695E-5</v>
      </c>
      <c r="AP173">
        <v>87.460255813304641</v>
      </c>
      <c r="AQ173">
        <v>57</v>
      </c>
      <c r="AR173">
        <v>9</v>
      </c>
      <c r="AS173">
        <f t="shared" si="95"/>
        <v>1</v>
      </c>
      <c r="AT173">
        <f t="shared" si="96"/>
        <v>0</v>
      </c>
      <c r="AU173">
        <f t="shared" si="97"/>
        <v>47264.613834010612</v>
      </c>
      <c r="AV173">
        <f t="shared" si="98"/>
        <v>1199.9875</v>
      </c>
      <c r="AW173">
        <f t="shared" si="99"/>
        <v>1025.9127885919688</v>
      </c>
      <c r="AX173">
        <f t="shared" si="100"/>
        <v>0.8549362294123638</v>
      </c>
      <c r="AY173">
        <f t="shared" si="101"/>
        <v>0.18842692276586193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1669223091.6875</v>
      </c>
      <c r="BF173">
        <v>1019.36125</v>
      </c>
      <c r="BG173">
        <v>1040.05</v>
      </c>
      <c r="BH173">
        <v>34.121712500000001</v>
      </c>
      <c r="BI173">
        <v>33.154637499999993</v>
      </c>
      <c r="BJ173">
        <v>1023.2125</v>
      </c>
      <c r="BK173">
        <v>34.006312499999993</v>
      </c>
      <c r="BL173">
        <v>649.99600000000009</v>
      </c>
      <c r="BM173">
        <v>101.00812500000001</v>
      </c>
      <c r="BN173">
        <v>9.9948000000000009E-2</v>
      </c>
      <c r="BO173">
        <v>32.576662499999998</v>
      </c>
      <c r="BP173">
        <v>33.097700000000003</v>
      </c>
      <c r="BQ173">
        <v>999.9</v>
      </c>
      <c r="BR173">
        <v>0</v>
      </c>
      <c r="BS173">
        <v>0</v>
      </c>
      <c r="BT173">
        <v>8987.03125</v>
      </c>
      <c r="BU173">
        <v>0</v>
      </c>
      <c r="BV173">
        <v>11.6148875</v>
      </c>
      <c r="BW173">
        <v>-20.68805</v>
      </c>
      <c r="BX173">
        <v>1055.3724999999999</v>
      </c>
      <c r="BY173">
        <v>1075.7137499999999</v>
      </c>
      <c r="BZ173">
        <v>0.96705724999999998</v>
      </c>
      <c r="CA173">
        <v>1040.05</v>
      </c>
      <c r="CB173">
        <v>33.154637499999993</v>
      </c>
      <c r="CC173">
        <v>3.4465662500000001</v>
      </c>
      <c r="CD173">
        <v>3.3488837500000002</v>
      </c>
      <c r="CE173">
        <v>26.358799999999999</v>
      </c>
      <c r="CF173">
        <v>25.872499999999999</v>
      </c>
      <c r="CG173">
        <v>1199.9875</v>
      </c>
      <c r="CH173">
        <v>0.50004124999999999</v>
      </c>
      <c r="CI173">
        <v>0.49995875000000001</v>
      </c>
      <c r="CJ173">
        <v>0</v>
      </c>
      <c r="CK173">
        <v>934.72287500000004</v>
      </c>
      <c r="CL173">
        <v>4.9990899999999998</v>
      </c>
      <c r="CM173">
        <v>10245.625</v>
      </c>
      <c r="CN173">
        <v>9557.8824999999997</v>
      </c>
      <c r="CO173">
        <v>42.375</v>
      </c>
      <c r="CP173">
        <v>43.875</v>
      </c>
      <c r="CQ173">
        <v>43.125</v>
      </c>
      <c r="CR173">
        <v>42.960625</v>
      </c>
      <c r="CS173">
        <v>43.686999999999998</v>
      </c>
      <c r="CT173">
        <v>597.54500000000007</v>
      </c>
      <c r="CU173">
        <v>597.4425</v>
      </c>
      <c r="CV173">
        <v>0</v>
      </c>
      <c r="CW173">
        <v>1669223101.2</v>
      </c>
      <c r="CX173">
        <v>0</v>
      </c>
      <c r="CY173">
        <v>1669215309.0999999</v>
      </c>
      <c r="CZ173" t="s">
        <v>356</v>
      </c>
      <c r="DA173">
        <v>1669215309.0999999</v>
      </c>
      <c r="DB173">
        <v>1669215308.0999999</v>
      </c>
      <c r="DC173">
        <v>4</v>
      </c>
      <c r="DD173">
        <v>-3.3000000000000002E-2</v>
      </c>
      <c r="DE173">
        <v>-1.7000000000000001E-2</v>
      </c>
      <c r="DF173">
        <v>-3.2709999999999999</v>
      </c>
      <c r="DG173">
        <v>0.115</v>
      </c>
      <c r="DH173">
        <v>409</v>
      </c>
      <c r="DI173">
        <v>31</v>
      </c>
      <c r="DJ173">
        <v>0.59</v>
      </c>
      <c r="DK173">
        <v>0.22</v>
      </c>
      <c r="DL173">
        <v>-20.511514634146341</v>
      </c>
      <c r="DM173">
        <v>-1.7768216027874639</v>
      </c>
      <c r="DN173">
        <v>0.18545878190541881</v>
      </c>
      <c r="DO173">
        <v>0</v>
      </c>
      <c r="DP173">
        <v>1.008211878048781</v>
      </c>
      <c r="DQ173">
        <v>-0.23034146341463421</v>
      </c>
      <c r="DR173">
        <v>2.412246366618865E-2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357</v>
      </c>
      <c r="EA173">
        <v>3.2965399999999998</v>
      </c>
      <c r="EB173">
        <v>2.6251699999999998</v>
      </c>
      <c r="EC173">
        <v>0.18935399999999999</v>
      </c>
      <c r="ED173">
        <v>0.18995500000000001</v>
      </c>
      <c r="EE173">
        <v>0.13959299999999999</v>
      </c>
      <c r="EF173">
        <v>0.13533500000000001</v>
      </c>
      <c r="EG173">
        <v>24567.1</v>
      </c>
      <c r="EH173">
        <v>24994.2</v>
      </c>
      <c r="EI173">
        <v>28200.400000000001</v>
      </c>
      <c r="EJ173">
        <v>29703.9</v>
      </c>
      <c r="EK173">
        <v>33381.199999999997</v>
      </c>
      <c r="EL173">
        <v>35647.300000000003</v>
      </c>
      <c r="EM173">
        <v>39790.699999999997</v>
      </c>
      <c r="EN173">
        <v>42439.199999999997</v>
      </c>
      <c r="EO173">
        <v>2.1267</v>
      </c>
      <c r="EP173">
        <v>2.1531500000000001</v>
      </c>
      <c r="EQ173">
        <v>0.14944399999999999</v>
      </c>
      <c r="ER173">
        <v>0</v>
      </c>
      <c r="ES173">
        <v>30.673100000000002</v>
      </c>
      <c r="ET173">
        <v>999.9</v>
      </c>
      <c r="EU173">
        <v>60.4</v>
      </c>
      <c r="EV173">
        <v>38.700000000000003</v>
      </c>
      <c r="EW173">
        <v>41.342700000000001</v>
      </c>
      <c r="EX173">
        <v>57.090899999999998</v>
      </c>
      <c r="EY173">
        <v>-1.6065700000000001</v>
      </c>
      <c r="EZ173">
        <v>2</v>
      </c>
      <c r="FA173">
        <v>0.46272400000000002</v>
      </c>
      <c r="FB173">
        <v>0.15319199999999999</v>
      </c>
      <c r="FC173">
        <v>20.2727</v>
      </c>
      <c r="FD173">
        <v>5.2192400000000001</v>
      </c>
      <c r="FE173">
        <v>12.004</v>
      </c>
      <c r="FF173">
        <v>4.9868499999999996</v>
      </c>
      <c r="FG173">
        <v>3.2845499999999999</v>
      </c>
      <c r="FH173">
        <v>9999</v>
      </c>
      <c r="FI173">
        <v>9999</v>
      </c>
      <c r="FJ173">
        <v>9999</v>
      </c>
      <c r="FK173">
        <v>999.9</v>
      </c>
      <c r="FL173">
        <v>1.86585</v>
      </c>
      <c r="FM173">
        <v>1.8621799999999999</v>
      </c>
      <c r="FN173">
        <v>1.86432</v>
      </c>
      <c r="FO173">
        <v>1.8603499999999999</v>
      </c>
      <c r="FP173">
        <v>1.86111</v>
      </c>
      <c r="FQ173">
        <v>1.8602000000000001</v>
      </c>
      <c r="FR173">
        <v>1.86188</v>
      </c>
      <c r="FS173">
        <v>1.85842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-3.86</v>
      </c>
      <c r="GH173">
        <v>0.11550000000000001</v>
      </c>
      <c r="GI173">
        <v>-2.7106589400944232</v>
      </c>
      <c r="GJ173">
        <v>-1.6100910332537859E-3</v>
      </c>
      <c r="GK173">
        <v>7.0186618486508772E-7</v>
      </c>
      <c r="GL173">
        <v>-2.134652460378022E-10</v>
      </c>
      <c r="GM173">
        <v>0.1154050000000026</v>
      </c>
      <c r="GN173">
        <v>0</v>
      </c>
      <c r="GO173">
        <v>0</v>
      </c>
      <c r="GP173">
        <v>0</v>
      </c>
      <c r="GQ173">
        <v>5</v>
      </c>
      <c r="GR173">
        <v>2079</v>
      </c>
      <c r="GS173">
        <v>3</v>
      </c>
      <c r="GT173">
        <v>29</v>
      </c>
      <c r="GU173">
        <v>129.69999999999999</v>
      </c>
      <c r="GV173">
        <v>129.80000000000001</v>
      </c>
      <c r="GW173">
        <v>2.8833000000000002</v>
      </c>
      <c r="GX173">
        <v>2.5671400000000002</v>
      </c>
      <c r="GY173">
        <v>2.04834</v>
      </c>
      <c r="GZ173">
        <v>2.6025399999999999</v>
      </c>
      <c r="HA173">
        <v>2.1972700000000001</v>
      </c>
      <c r="HB173">
        <v>2.3107899999999999</v>
      </c>
      <c r="HC173">
        <v>41.848599999999998</v>
      </c>
      <c r="HD173">
        <v>14.263400000000001</v>
      </c>
      <c r="HE173">
        <v>18</v>
      </c>
      <c r="HF173">
        <v>628.59100000000001</v>
      </c>
      <c r="HG173">
        <v>720.45100000000002</v>
      </c>
      <c r="HH173">
        <v>30.998699999999999</v>
      </c>
      <c r="HI173">
        <v>33.265900000000002</v>
      </c>
      <c r="HJ173">
        <v>29.999400000000001</v>
      </c>
      <c r="HK173">
        <v>33.278500000000001</v>
      </c>
      <c r="HL173">
        <v>33.285600000000002</v>
      </c>
      <c r="HM173">
        <v>57.696199999999997</v>
      </c>
      <c r="HN173">
        <v>23.911799999999999</v>
      </c>
      <c r="HO173">
        <v>33.409300000000002</v>
      </c>
      <c r="HP173">
        <v>31</v>
      </c>
      <c r="HQ173">
        <v>1056.56</v>
      </c>
      <c r="HR173">
        <v>33.3157</v>
      </c>
      <c r="HS173">
        <v>99.347899999999996</v>
      </c>
      <c r="HT173">
        <v>98.43</v>
      </c>
    </row>
    <row r="174" spans="1:228" x14ac:dyDescent="0.2">
      <c r="A174">
        <v>159</v>
      </c>
      <c r="B174">
        <v>1669223098</v>
      </c>
      <c r="C174">
        <v>630.40000009536743</v>
      </c>
      <c r="D174" t="s">
        <v>676</v>
      </c>
      <c r="E174" t="s">
        <v>677</v>
      </c>
      <c r="F174">
        <v>4</v>
      </c>
      <c r="G174">
        <v>1669223096</v>
      </c>
      <c r="H174">
        <f t="shared" si="68"/>
        <v>2.4498966215338066E-3</v>
      </c>
      <c r="I174">
        <f t="shared" si="69"/>
        <v>2.4498966215338065</v>
      </c>
      <c r="J174">
        <f t="shared" si="70"/>
        <v>23.516631994361035</v>
      </c>
      <c r="K174">
        <f t="shared" si="71"/>
        <v>1026.522857142857</v>
      </c>
      <c r="L174">
        <f t="shared" si="72"/>
        <v>744.88131596817789</v>
      </c>
      <c r="M174">
        <f t="shared" si="73"/>
        <v>75.313991471958985</v>
      </c>
      <c r="N174">
        <f t="shared" si="74"/>
        <v>103.79040533207699</v>
      </c>
      <c r="O174">
        <f t="shared" si="75"/>
        <v>0.14873160032293659</v>
      </c>
      <c r="P174">
        <f t="shared" si="76"/>
        <v>3.6724066079741329</v>
      </c>
      <c r="Q174">
        <f t="shared" si="77"/>
        <v>0.1454644562185213</v>
      </c>
      <c r="R174">
        <f t="shared" si="78"/>
        <v>9.1202847551411476E-2</v>
      </c>
      <c r="S174">
        <f t="shared" si="79"/>
        <v>226.10951366426002</v>
      </c>
      <c r="T174">
        <f t="shared" si="80"/>
        <v>33.141219963386376</v>
      </c>
      <c r="U174">
        <f t="shared" si="81"/>
        <v>33.106657142857152</v>
      </c>
      <c r="V174">
        <f t="shared" si="82"/>
        <v>5.082462638315433</v>
      </c>
      <c r="W174">
        <f t="shared" si="83"/>
        <v>69.952269502991044</v>
      </c>
      <c r="X174">
        <f t="shared" si="84"/>
        <v>3.4514643725693763</v>
      </c>
      <c r="Y174">
        <f t="shared" si="85"/>
        <v>4.9340277264653967</v>
      </c>
      <c r="Z174">
        <f t="shared" si="86"/>
        <v>1.6309982657460567</v>
      </c>
      <c r="AA174">
        <f t="shared" si="87"/>
        <v>-108.04044100964087</v>
      </c>
      <c r="AB174">
        <f t="shared" si="88"/>
        <v>-104.32206542501898</v>
      </c>
      <c r="AC174">
        <f t="shared" si="89"/>
        <v>-6.4958117995800313</v>
      </c>
      <c r="AD174">
        <f t="shared" si="90"/>
        <v>7.2511954300201467</v>
      </c>
      <c r="AE174">
        <f t="shared" si="91"/>
        <v>47.197718696934729</v>
      </c>
      <c r="AF174">
        <f t="shared" si="92"/>
        <v>2.3464868300646686</v>
      </c>
      <c r="AG174">
        <f t="shared" si="93"/>
        <v>23.516631994361035</v>
      </c>
      <c r="AH174">
        <v>1082.4561800073</v>
      </c>
      <c r="AI174">
        <v>1065.390969696969</v>
      </c>
      <c r="AJ174">
        <v>1.728870187390815</v>
      </c>
      <c r="AK174">
        <v>65.850952648887542</v>
      </c>
      <c r="AL174">
        <f t="shared" si="94"/>
        <v>2.4498966215338065</v>
      </c>
      <c r="AM174">
        <v>33.162715244165398</v>
      </c>
      <c r="AN174">
        <v>34.143813186813198</v>
      </c>
      <c r="AO174">
        <v>3.4995232276176751E-4</v>
      </c>
      <c r="AP174">
        <v>87.460255813304641</v>
      </c>
      <c r="AQ174">
        <v>57</v>
      </c>
      <c r="AR174">
        <v>9</v>
      </c>
      <c r="AS174">
        <f t="shared" si="95"/>
        <v>1</v>
      </c>
      <c r="AT174">
        <f t="shared" si="96"/>
        <v>0</v>
      </c>
      <c r="AU174">
        <f t="shared" si="97"/>
        <v>47257.656260214979</v>
      </c>
      <c r="AV174">
        <f t="shared" si="98"/>
        <v>1199.962857142857</v>
      </c>
      <c r="AW174">
        <f t="shared" si="99"/>
        <v>1025.8938993079066</v>
      </c>
      <c r="AX174">
        <f t="shared" si="100"/>
        <v>0.85493804512465221</v>
      </c>
      <c r="AY174">
        <f t="shared" si="101"/>
        <v>0.18843042709057903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1669223096</v>
      </c>
      <c r="BF174">
        <v>1026.522857142857</v>
      </c>
      <c r="BG174">
        <v>1047.1300000000001</v>
      </c>
      <c r="BH174">
        <v>34.13617142857143</v>
      </c>
      <c r="BI174">
        <v>33.194685714285711</v>
      </c>
      <c r="BJ174">
        <v>1030.3814285714291</v>
      </c>
      <c r="BK174">
        <v>34.020757142857143</v>
      </c>
      <c r="BL174">
        <v>649.95614285714294</v>
      </c>
      <c r="BM174">
        <v>101.0088571428571</v>
      </c>
      <c r="BN174">
        <v>9.9856228571428576E-2</v>
      </c>
      <c r="BO174">
        <v>32.579742857142847</v>
      </c>
      <c r="BP174">
        <v>33.106657142857152</v>
      </c>
      <c r="BQ174">
        <v>999.89999999999986</v>
      </c>
      <c r="BR174">
        <v>0</v>
      </c>
      <c r="BS174">
        <v>0</v>
      </c>
      <c r="BT174">
        <v>8985.7142857142862</v>
      </c>
      <c r="BU174">
        <v>0</v>
      </c>
      <c r="BV174">
        <v>11.63377142857143</v>
      </c>
      <c r="BW174">
        <v>-20.60934285714286</v>
      </c>
      <c r="BX174">
        <v>1062.802857142857</v>
      </c>
      <c r="BY174">
        <v>1083.0842857142859</v>
      </c>
      <c r="BZ174">
        <v>0.94149557142857143</v>
      </c>
      <c r="CA174">
        <v>1047.1300000000001</v>
      </c>
      <c r="CB174">
        <v>33.194685714285711</v>
      </c>
      <c r="CC174">
        <v>3.4480528571428568</v>
      </c>
      <c r="CD174">
        <v>3.3529528571428568</v>
      </c>
      <c r="CE174">
        <v>26.366114285714279</v>
      </c>
      <c r="CF174">
        <v>25.89301428571429</v>
      </c>
      <c r="CG174">
        <v>1199.962857142857</v>
      </c>
      <c r="CH174">
        <v>0.49998257142857139</v>
      </c>
      <c r="CI174">
        <v>0.5000174285714285</v>
      </c>
      <c r="CJ174">
        <v>0</v>
      </c>
      <c r="CK174">
        <v>935.17828571428561</v>
      </c>
      <c r="CL174">
        <v>4.9990899999999998</v>
      </c>
      <c r="CM174">
        <v>10249</v>
      </c>
      <c r="CN174">
        <v>9557.5042857142853</v>
      </c>
      <c r="CO174">
        <v>42.375</v>
      </c>
      <c r="CP174">
        <v>43.839000000000013</v>
      </c>
      <c r="CQ174">
        <v>43.125</v>
      </c>
      <c r="CR174">
        <v>42.936999999999998</v>
      </c>
      <c r="CS174">
        <v>43.686999999999998</v>
      </c>
      <c r="CT174">
        <v>597.46</v>
      </c>
      <c r="CU174">
        <v>597.50285714285712</v>
      </c>
      <c r="CV174">
        <v>0</v>
      </c>
      <c r="CW174">
        <v>1669223104.8</v>
      </c>
      <c r="CX174">
        <v>0</v>
      </c>
      <c r="CY174">
        <v>1669215309.0999999</v>
      </c>
      <c r="CZ174" t="s">
        <v>356</v>
      </c>
      <c r="DA174">
        <v>1669215309.0999999</v>
      </c>
      <c r="DB174">
        <v>1669215308.0999999</v>
      </c>
      <c r="DC174">
        <v>4</v>
      </c>
      <c r="DD174">
        <v>-3.3000000000000002E-2</v>
      </c>
      <c r="DE174">
        <v>-1.7000000000000001E-2</v>
      </c>
      <c r="DF174">
        <v>-3.2709999999999999</v>
      </c>
      <c r="DG174">
        <v>0.115</v>
      </c>
      <c r="DH174">
        <v>409</v>
      </c>
      <c r="DI174">
        <v>31</v>
      </c>
      <c r="DJ174">
        <v>0.59</v>
      </c>
      <c r="DK174">
        <v>0.22</v>
      </c>
      <c r="DL174">
        <v>-20.588131707317071</v>
      </c>
      <c r="DM174">
        <v>-0.83911777003487298</v>
      </c>
      <c r="DN174">
        <v>0.116855145766915</v>
      </c>
      <c r="DO174">
        <v>0</v>
      </c>
      <c r="DP174">
        <v>0.99212104878048779</v>
      </c>
      <c r="DQ174">
        <v>-0.29994491289198583</v>
      </c>
      <c r="DR174">
        <v>3.0338257216334132E-2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357</v>
      </c>
      <c r="EA174">
        <v>3.2964899999999999</v>
      </c>
      <c r="EB174">
        <v>2.62513</v>
      </c>
      <c r="EC174">
        <v>0.190141</v>
      </c>
      <c r="ED174">
        <v>0.19073899999999999</v>
      </c>
      <c r="EE174">
        <v>0.13964499999999999</v>
      </c>
      <c r="EF174">
        <v>0.13552400000000001</v>
      </c>
      <c r="EG174">
        <v>24543.4</v>
      </c>
      <c r="EH174">
        <v>24970</v>
      </c>
      <c r="EI174">
        <v>28200.6</v>
      </c>
      <c r="EJ174">
        <v>29703.8</v>
      </c>
      <c r="EK174">
        <v>33379.199999999997</v>
      </c>
      <c r="EL174">
        <v>35639.800000000003</v>
      </c>
      <c r="EM174">
        <v>39790.699999999997</v>
      </c>
      <c r="EN174">
        <v>42439.4</v>
      </c>
      <c r="EO174">
        <v>2.1264500000000002</v>
      </c>
      <c r="EP174">
        <v>2.1532800000000001</v>
      </c>
      <c r="EQ174">
        <v>0.150889</v>
      </c>
      <c r="ER174">
        <v>0</v>
      </c>
      <c r="ES174">
        <v>30.671700000000001</v>
      </c>
      <c r="ET174">
        <v>999.9</v>
      </c>
      <c r="EU174">
        <v>60.4</v>
      </c>
      <c r="EV174">
        <v>38.700000000000003</v>
      </c>
      <c r="EW174">
        <v>41.344200000000001</v>
      </c>
      <c r="EX174">
        <v>57.360900000000001</v>
      </c>
      <c r="EY174">
        <v>-1.5665100000000001</v>
      </c>
      <c r="EZ174">
        <v>2</v>
      </c>
      <c r="FA174">
        <v>0.46213199999999999</v>
      </c>
      <c r="FB174">
        <v>0.14683599999999999</v>
      </c>
      <c r="FC174">
        <v>20.2727</v>
      </c>
      <c r="FD174">
        <v>5.2195400000000003</v>
      </c>
      <c r="FE174">
        <v>12.004</v>
      </c>
      <c r="FF174">
        <v>4.9865500000000003</v>
      </c>
      <c r="FG174">
        <v>3.2845800000000001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1.8622000000000001</v>
      </c>
      <c r="FN174">
        <v>1.86432</v>
      </c>
      <c r="FO174">
        <v>1.86036</v>
      </c>
      <c r="FP174">
        <v>1.86111</v>
      </c>
      <c r="FQ174">
        <v>1.8602000000000001</v>
      </c>
      <c r="FR174">
        <v>1.86188</v>
      </c>
      <c r="FS174">
        <v>1.85843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-3.86</v>
      </c>
      <c r="GH174">
        <v>0.1154</v>
      </c>
      <c r="GI174">
        <v>-2.7106589400944232</v>
      </c>
      <c r="GJ174">
        <v>-1.6100910332537859E-3</v>
      </c>
      <c r="GK174">
        <v>7.0186618486508772E-7</v>
      </c>
      <c r="GL174">
        <v>-2.134652460378022E-10</v>
      </c>
      <c r="GM174">
        <v>0.1154050000000026</v>
      </c>
      <c r="GN174">
        <v>0</v>
      </c>
      <c r="GO174">
        <v>0</v>
      </c>
      <c r="GP174">
        <v>0</v>
      </c>
      <c r="GQ174">
        <v>5</v>
      </c>
      <c r="GR174">
        <v>2079</v>
      </c>
      <c r="GS174">
        <v>3</v>
      </c>
      <c r="GT174">
        <v>29</v>
      </c>
      <c r="GU174">
        <v>129.80000000000001</v>
      </c>
      <c r="GV174">
        <v>129.80000000000001</v>
      </c>
      <c r="GW174">
        <v>2.8979499999999998</v>
      </c>
      <c r="GX174">
        <v>2.5732400000000002</v>
      </c>
      <c r="GY174">
        <v>2.04834</v>
      </c>
      <c r="GZ174">
        <v>2.6025399999999999</v>
      </c>
      <c r="HA174">
        <v>2.1972700000000001</v>
      </c>
      <c r="HB174">
        <v>2.2900399999999999</v>
      </c>
      <c r="HC174">
        <v>41.848599999999998</v>
      </c>
      <c r="HD174">
        <v>14.263400000000001</v>
      </c>
      <c r="HE174">
        <v>18</v>
      </c>
      <c r="HF174">
        <v>628.32600000000002</v>
      </c>
      <c r="HG174">
        <v>720.48900000000003</v>
      </c>
      <c r="HH174">
        <v>30.9985</v>
      </c>
      <c r="HI174">
        <v>33.258800000000001</v>
      </c>
      <c r="HJ174">
        <v>29.999400000000001</v>
      </c>
      <c r="HK174">
        <v>33.271099999999997</v>
      </c>
      <c r="HL174">
        <v>33.279000000000003</v>
      </c>
      <c r="HM174">
        <v>57.991199999999999</v>
      </c>
      <c r="HN174">
        <v>23.911799999999999</v>
      </c>
      <c r="HO174">
        <v>33.409300000000002</v>
      </c>
      <c r="HP174">
        <v>31</v>
      </c>
      <c r="HQ174">
        <v>1063.27</v>
      </c>
      <c r="HR174">
        <v>33.308500000000002</v>
      </c>
      <c r="HS174">
        <v>99.348299999999995</v>
      </c>
      <c r="HT174">
        <v>98.430199999999999</v>
      </c>
    </row>
    <row r="175" spans="1:228" x14ac:dyDescent="0.2">
      <c r="A175">
        <v>160</v>
      </c>
      <c r="B175">
        <v>1669223102</v>
      </c>
      <c r="C175">
        <v>634.40000009536743</v>
      </c>
      <c r="D175" t="s">
        <v>678</v>
      </c>
      <c r="E175" t="s">
        <v>679</v>
      </c>
      <c r="F175">
        <v>4</v>
      </c>
      <c r="G175">
        <v>1669223099.6875</v>
      </c>
      <c r="H175">
        <f t="shared" si="68"/>
        <v>2.4497744970120583E-3</v>
      </c>
      <c r="I175">
        <f t="shared" si="69"/>
        <v>2.4497744970120583</v>
      </c>
      <c r="J175">
        <f t="shared" si="70"/>
        <v>24.379374002872314</v>
      </c>
      <c r="K175">
        <f t="shared" si="71"/>
        <v>1032.6524999999999</v>
      </c>
      <c r="L175">
        <f t="shared" si="72"/>
        <v>741.2130648276642</v>
      </c>
      <c r="M175">
        <f t="shared" si="73"/>
        <v>74.941584698893436</v>
      </c>
      <c r="N175">
        <f t="shared" si="74"/>
        <v>104.40805547763422</v>
      </c>
      <c r="O175">
        <f t="shared" si="75"/>
        <v>0.14856583724776218</v>
      </c>
      <c r="P175">
        <f t="shared" si="76"/>
        <v>3.6806475740177715</v>
      </c>
      <c r="Q175">
        <f t="shared" si="77"/>
        <v>0.14531301246647077</v>
      </c>
      <c r="R175">
        <f t="shared" si="78"/>
        <v>9.1106954342306729E-2</v>
      </c>
      <c r="S175">
        <f t="shared" si="79"/>
        <v>226.10662723515836</v>
      </c>
      <c r="T175">
        <f t="shared" si="80"/>
        <v>33.144466257145794</v>
      </c>
      <c r="U175">
        <f t="shared" si="81"/>
        <v>33.120562500000013</v>
      </c>
      <c r="V175">
        <f t="shared" si="82"/>
        <v>5.0864319061048713</v>
      </c>
      <c r="W175">
        <f t="shared" si="83"/>
        <v>69.984273494936929</v>
      </c>
      <c r="X175">
        <f t="shared" si="84"/>
        <v>3.4539036879015628</v>
      </c>
      <c r="Y175">
        <f t="shared" si="85"/>
        <v>4.9352569018973069</v>
      </c>
      <c r="Z175">
        <f t="shared" si="86"/>
        <v>1.6325282182033085</v>
      </c>
      <c r="AA175">
        <f t="shared" si="87"/>
        <v>-108.03505531823177</v>
      </c>
      <c r="AB175">
        <f t="shared" si="88"/>
        <v>-106.43842702640619</v>
      </c>
      <c r="AC175">
        <f t="shared" si="89"/>
        <v>-6.6133464235064352</v>
      </c>
      <c r="AD175">
        <f t="shared" si="90"/>
        <v>5.0197984670139562</v>
      </c>
      <c r="AE175">
        <f t="shared" si="91"/>
        <v>47.776944025059066</v>
      </c>
      <c r="AF175">
        <f t="shared" si="92"/>
        <v>2.3051649715410045</v>
      </c>
      <c r="AG175">
        <f t="shared" si="93"/>
        <v>24.379374002872314</v>
      </c>
      <c r="AH175">
        <v>1089.672446517606</v>
      </c>
      <c r="AI175">
        <v>1072.2907272727271</v>
      </c>
      <c r="AJ175">
        <v>1.7155687228445231</v>
      </c>
      <c r="AK175">
        <v>65.850952648887542</v>
      </c>
      <c r="AL175">
        <f t="shared" si="94"/>
        <v>2.4497744970120583</v>
      </c>
      <c r="AM175">
        <v>33.228064975069628</v>
      </c>
      <c r="AN175">
        <v>34.173508791208803</v>
      </c>
      <c r="AO175">
        <v>6.9944485218735751E-3</v>
      </c>
      <c r="AP175">
        <v>87.460255813304641</v>
      </c>
      <c r="AQ175">
        <v>57</v>
      </c>
      <c r="AR175">
        <v>9</v>
      </c>
      <c r="AS175">
        <f t="shared" si="95"/>
        <v>1</v>
      </c>
      <c r="AT175">
        <f t="shared" si="96"/>
        <v>0</v>
      </c>
      <c r="AU175">
        <f t="shared" si="97"/>
        <v>47404.424144585049</v>
      </c>
      <c r="AV175">
        <f t="shared" si="98"/>
        <v>1199.9512500000001</v>
      </c>
      <c r="AW175">
        <f t="shared" si="99"/>
        <v>1025.8836135933464</v>
      </c>
      <c r="AX175">
        <f t="shared" si="100"/>
        <v>0.85493774317360505</v>
      </c>
      <c r="AY175">
        <f t="shared" si="101"/>
        <v>0.18842984432505766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1669223099.6875</v>
      </c>
      <c r="BF175">
        <v>1032.6524999999999</v>
      </c>
      <c r="BG175">
        <v>1053.4875</v>
      </c>
      <c r="BH175">
        <v>34.160987499999997</v>
      </c>
      <c r="BI175">
        <v>33.236149999999988</v>
      </c>
      <c r="BJ175">
        <v>1036.52</v>
      </c>
      <c r="BK175">
        <v>34.045587500000003</v>
      </c>
      <c r="BL175">
        <v>649.98762499999998</v>
      </c>
      <c r="BM175">
        <v>101.00675</v>
      </c>
      <c r="BN175">
        <v>9.99199375E-2</v>
      </c>
      <c r="BO175">
        <v>32.584162499999998</v>
      </c>
      <c r="BP175">
        <v>33.120562500000013</v>
      </c>
      <c r="BQ175">
        <v>999.9</v>
      </c>
      <c r="BR175">
        <v>0</v>
      </c>
      <c r="BS175">
        <v>0</v>
      </c>
      <c r="BT175">
        <v>9014.375</v>
      </c>
      <c r="BU175">
        <v>0</v>
      </c>
      <c r="BV175">
        <v>11.394600000000001</v>
      </c>
      <c r="BW175">
        <v>-20.832587499999999</v>
      </c>
      <c r="BX175">
        <v>1069.17875</v>
      </c>
      <c r="BY175">
        <v>1089.7049999999999</v>
      </c>
      <c r="BZ175">
        <v>0.92485587499999999</v>
      </c>
      <c r="CA175">
        <v>1053.4875</v>
      </c>
      <c r="CB175">
        <v>33.236149999999988</v>
      </c>
      <c r="CC175">
        <v>3.4504874999999999</v>
      </c>
      <c r="CD175">
        <v>3.3570725000000001</v>
      </c>
      <c r="CE175">
        <v>26.378062499999999</v>
      </c>
      <c r="CF175">
        <v>25.913724999999999</v>
      </c>
      <c r="CG175">
        <v>1199.9512500000001</v>
      </c>
      <c r="CH175">
        <v>0.49999199999999999</v>
      </c>
      <c r="CI175">
        <v>0.50000800000000001</v>
      </c>
      <c r="CJ175">
        <v>0</v>
      </c>
      <c r="CK175">
        <v>935.78037500000005</v>
      </c>
      <c r="CL175">
        <v>4.9990899999999998</v>
      </c>
      <c r="CM175">
        <v>10251.7125</v>
      </c>
      <c r="CN175">
        <v>9557.43</v>
      </c>
      <c r="CO175">
        <v>42.359250000000003</v>
      </c>
      <c r="CP175">
        <v>43.819875000000003</v>
      </c>
      <c r="CQ175">
        <v>43.125</v>
      </c>
      <c r="CR175">
        <v>42.936999999999998</v>
      </c>
      <c r="CS175">
        <v>43.686999999999998</v>
      </c>
      <c r="CT175">
        <v>597.46625000000006</v>
      </c>
      <c r="CU175">
        <v>597.48500000000001</v>
      </c>
      <c r="CV175">
        <v>0</v>
      </c>
      <c r="CW175">
        <v>1669223109</v>
      </c>
      <c r="CX175">
        <v>0</v>
      </c>
      <c r="CY175">
        <v>1669215309.0999999</v>
      </c>
      <c r="CZ175" t="s">
        <v>356</v>
      </c>
      <c r="DA175">
        <v>1669215309.0999999</v>
      </c>
      <c r="DB175">
        <v>1669215308.0999999</v>
      </c>
      <c r="DC175">
        <v>4</v>
      </c>
      <c r="DD175">
        <v>-3.3000000000000002E-2</v>
      </c>
      <c r="DE175">
        <v>-1.7000000000000001E-2</v>
      </c>
      <c r="DF175">
        <v>-3.2709999999999999</v>
      </c>
      <c r="DG175">
        <v>0.115</v>
      </c>
      <c r="DH175">
        <v>409</v>
      </c>
      <c r="DI175">
        <v>31</v>
      </c>
      <c r="DJ175">
        <v>0.59</v>
      </c>
      <c r="DK175">
        <v>0.22</v>
      </c>
      <c r="DL175">
        <v>-20.670219512195121</v>
      </c>
      <c r="DM175">
        <v>-0.60119581881531536</v>
      </c>
      <c r="DN175">
        <v>9.1807965591790941E-2</v>
      </c>
      <c r="DO175">
        <v>0</v>
      </c>
      <c r="DP175">
        <v>0.97188058536585364</v>
      </c>
      <c r="DQ175">
        <v>-0.35103765156794231</v>
      </c>
      <c r="DR175">
        <v>3.5265908812056358E-2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357</v>
      </c>
      <c r="EA175">
        <v>3.2965599999999999</v>
      </c>
      <c r="EB175">
        <v>2.6254</v>
      </c>
      <c r="EC175">
        <v>0.190915</v>
      </c>
      <c r="ED175">
        <v>0.191527</v>
      </c>
      <c r="EE175">
        <v>0.13972000000000001</v>
      </c>
      <c r="EF175">
        <v>0.13552900000000001</v>
      </c>
      <c r="EG175">
        <v>24519.599999999999</v>
      </c>
      <c r="EH175">
        <v>24945.8</v>
      </c>
      <c r="EI175">
        <v>28200.3</v>
      </c>
      <c r="EJ175">
        <v>29704</v>
      </c>
      <c r="EK175">
        <v>33376.199999999997</v>
      </c>
      <c r="EL175">
        <v>35639.599999999999</v>
      </c>
      <c r="EM175">
        <v>39790.5</v>
      </c>
      <c r="EN175">
        <v>42439.4</v>
      </c>
      <c r="EO175">
        <v>2.1264699999999999</v>
      </c>
      <c r="EP175">
        <v>2.1534800000000001</v>
      </c>
      <c r="EQ175">
        <v>0.15109800000000001</v>
      </c>
      <c r="ER175">
        <v>0</v>
      </c>
      <c r="ES175">
        <v>30.6691</v>
      </c>
      <c r="ET175">
        <v>999.9</v>
      </c>
      <c r="EU175">
        <v>60.4</v>
      </c>
      <c r="EV175">
        <v>38.700000000000003</v>
      </c>
      <c r="EW175">
        <v>41.345999999999997</v>
      </c>
      <c r="EX175">
        <v>57.180900000000001</v>
      </c>
      <c r="EY175">
        <v>-1.5384599999999999</v>
      </c>
      <c r="EZ175">
        <v>2</v>
      </c>
      <c r="FA175">
        <v>0.46153499999999997</v>
      </c>
      <c r="FB175">
        <v>0.140185</v>
      </c>
      <c r="FC175">
        <v>20.272600000000001</v>
      </c>
      <c r="FD175">
        <v>5.2204300000000003</v>
      </c>
      <c r="FE175">
        <v>12.004099999999999</v>
      </c>
      <c r="FF175">
        <v>4.9870000000000001</v>
      </c>
      <c r="FG175">
        <v>3.2846500000000001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1.86219</v>
      </c>
      <c r="FN175">
        <v>1.8643099999999999</v>
      </c>
      <c r="FO175">
        <v>1.8603499999999999</v>
      </c>
      <c r="FP175">
        <v>1.86111</v>
      </c>
      <c r="FQ175">
        <v>1.8602000000000001</v>
      </c>
      <c r="FR175">
        <v>1.86188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-3.87</v>
      </c>
      <c r="GH175">
        <v>0.1154</v>
      </c>
      <c r="GI175">
        <v>-2.7106589400944232</v>
      </c>
      <c r="GJ175">
        <v>-1.6100910332537859E-3</v>
      </c>
      <c r="GK175">
        <v>7.0186618486508772E-7</v>
      </c>
      <c r="GL175">
        <v>-2.134652460378022E-10</v>
      </c>
      <c r="GM175">
        <v>0.1154050000000026</v>
      </c>
      <c r="GN175">
        <v>0</v>
      </c>
      <c r="GO175">
        <v>0</v>
      </c>
      <c r="GP175">
        <v>0</v>
      </c>
      <c r="GQ175">
        <v>5</v>
      </c>
      <c r="GR175">
        <v>2079</v>
      </c>
      <c r="GS175">
        <v>3</v>
      </c>
      <c r="GT175">
        <v>29</v>
      </c>
      <c r="GU175">
        <v>129.9</v>
      </c>
      <c r="GV175">
        <v>129.9</v>
      </c>
      <c r="GW175">
        <v>2.9125999999999999</v>
      </c>
      <c r="GX175">
        <v>2.5695800000000002</v>
      </c>
      <c r="GY175">
        <v>2.04834</v>
      </c>
      <c r="GZ175">
        <v>2.6025399999999999</v>
      </c>
      <c r="HA175">
        <v>2.1972700000000001</v>
      </c>
      <c r="HB175">
        <v>2.2827099999999998</v>
      </c>
      <c r="HC175">
        <v>41.822299999999998</v>
      </c>
      <c r="HD175">
        <v>14.263400000000001</v>
      </c>
      <c r="HE175">
        <v>18</v>
      </c>
      <c r="HF175">
        <v>628.28599999999994</v>
      </c>
      <c r="HG175">
        <v>720.59400000000005</v>
      </c>
      <c r="HH175">
        <v>30.9983</v>
      </c>
      <c r="HI175">
        <v>33.251800000000003</v>
      </c>
      <c r="HJ175">
        <v>29.999400000000001</v>
      </c>
      <c r="HK175">
        <v>33.265099999999997</v>
      </c>
      <c r="HL175">
        <v>33.271999999999998</v>
      </c>
      <c r="HM175">
        <v>58.285699999999999</v>
      </c>
      <c r="HN175">
        <v>23.911799999999999</v>
      </c>
      <c r="HO175">
        <v>33.036499999999997</v>
      </c>
      <c r="HP175">
        <v>31</v>
      </c>
      <c r="HQ175">
        <v>1069.95</v>
      </c>
      <c r="HR175">
        <v>33.301200000000001</v>
      </c>
      <c r="HS175">
        <v>99.347399999999993</v>
      </c>
      <c r="HT175">
        <v>98.430400000000006</v>
      </c>
    </row>
    <row r="176" spans="1:228" x14ac:dyDescent="0.2">
      <c r="A176">
        <v>161</v>
      </c>
      <c r="B176">
        <v>1669223106</v>
      </c>
      <c r="C176">
        <v>638.40000009536743</v>
      </c>
      <c r="D176" t="s">
        <v>680</v>
      </c>
      <c r="E176" t="s">
        <v>681</v>
      </c>
      <c r="F176">
        <v>4</v>
      </c>
      <c r="G176">
        <v>1669223104</v>
      </c>
      <c r="H176">
        <f t="shared" si="68"/>
        <v>2.4652348122189082E-3</v>
      </c>
      <c r="I176">
        <f t="shared" si="69"/>
        <v>2.4652348122189083</v>
      </c>
      <c r="J176">
        <f t="shared" si="70"/>
        <v>23.931737806652585</v>
      </c>
      <c r="K176">
        <f t="shared" si="71"/>
        <v>1039.8614285714291</v>
      </c>
      <c r="L176">
        <f t="shared" si="72"/>
        <v>755.10164834160332</v>
      </c>
      <c r="M176">
        <f t="shared" si="73"/>
        <v>76.345285672106172</v>
      </c>
      <c r="N176">
        <f t="shared" si="74"/>
        <v>105.13619987196121</v>
      </c>
      <c r="O176">
        <f t="shared" si="75"/>
        <v>0.14973650166237384</v>
      </c>
      <c r="P176">
        <f t="shared" si="76"/>
        <v>3.6812738376008944</v>
      </c>
      <c r="Q176">
        <f t="shared" si="77"/>
        <v>0.14643337469083237</v>
      </c>
      <c r="R176">
        <f t="shared" si="78"/>
        <v>9.1811563126923054E-2</v>
      </c>
      <c r="S176">
        <f t="shared" si="79"/>
        <v>226.11581280699491</v>
      </c>
      <c r="T176">
        <f t="shared" si="80"/>
        <v>33.145735480128259</v>
      </c>
      <c r="U176">
        <f t="shared" si="81"/>
        <v>33.120371428571431</v>
      </c>
      <c r="V176">
        <f t="shared" si="82"/>
        <v>5.0863773467216742</v>
      </c>
      <c r="W176">
        <f t="shared" si="83"/>
        <v>70.011742846938006</v>
      </c>
      <c r="X176">
        <f t="shared" si="84"/>
        <v>3.4561458632430946</v>
      </c>
      <c r="Y176">
        <f t="shared" si="85"/>
        <v>4.9365231069865452</v>
      </c>
      <c r="Z176">
        <f t="shared" si="86"/>
        <v>1.6302314834785796</v>
      </c>
      <c r="AA176">
        <f t="shared" si="87"/>
        <v>-108.71685521885385</v>
      </c>
      <c r="AB176">
        <f t="shared" si="88"/>
        <v>-105.51524720428743</v>
      </c>
      <c r="AC176">
        <f t="shared" si="89"/>
        <v>-6.555011208648537</v>
      </c>
      <c r="AD176">
        <f t="shared" si="90"/>
        <v>5.3286991752050739</v>
      </c>
      <c r="AE176">
        <f t="shared" si="91"/>
        <v>47.724222335662098</v>
      </c>
      <c r="AF176">
        <f t="shared" si="92"/>
        <v>2.3997639416841019</v>
      </c>
      <c r="AG176">
        <f t="shared" si="93"/>
        <v>23.931737806652585</v>
      </c>
      <c r="AH176">
        <v>1096.570916355269</v>
      </c>
      <c r="AI176">
        <v>1079.2760000000001</v>
      </c>
      <c r="AJ176">
        <v>1.7420410284827501</v>
      </c>
      <c r="AK176">
        <v>65.850952648887542</v>
      </c>
      <c r="AL176">
        <f t="shared" si="94"/>
        <v>2.4652348122189083</v>
      </c>
      <c r="AM176">
        <v>33.236474605515014</v>
      </c>
      <c r="AN176">
        <v>34.188220879120898</v>
      </c>
      <c r="AO176">
        <v>6.9657375139724892E-3</v>
      </c>
      <c r="AP176">
        <v>87.460255813304641</v>
      </c>
      <c r="AQ176">
        <v>57</v>
      </c>
      <c r="AR176">
        <v>9</v>
      </c>
      <c r="AS176">
        <f t="shared" si="95"/>
        <v>1</v>
      </c>
      <c r="AT176">
        <f t="shared" si="96"/>
        <v>0</v>
      </c>
      <c r="AU176">
        <f t="shared" si="97"/>
        <v>47414.921047652868</v>
      </c>
      <c r="AV176">
        <f t="shared" si="98"/>
        <v>1199.997142857143</v>
      </c>
      <c r="AW176">
        <f t="shared" si="99"/>
        <v>1025.9231278792722</v>
      </c>
      <c r="AX176">
        <f t="shared" si="100"/>
        <v>0.85493797546600159</v>
      </c>
      <c r="AY176">
        <f t="shared" si="101"/>
        <v>0.18843029264938299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1669223104</v>
      </c>
      <c r="BF176">
        <v>1039.8614285714291</v>
      </c>
      <c r="BG176">
        <v>1060.721428571429</v>
      </c>
      <c r="BH176">
        <v>34.183399999999999</v>
      </c>
      <c r="BI176">
        <v>33.220671428571428</v>
      </c>
      <c r="BJ176">
        <v>1043.73</v>
      </c>
      <c r="BK176">
        <v>34.067999999999998</v>
      </c>
      <c r="BL176">
        <v>650.01457142857146</v>
      </c>
      <c r="BM176">
        <v>101.006</v>
      </c>
      <c r="BN176">
        <v>9.9971414285714294E-2</v>
      </c>
      <c r="BO176">
        <v>32.588714285714282</v>
      </c>
      <c r="BP176">
        <v>33.120371428571431</v>
      </c>
      <c r="BQ176">
        <v>999.89999999999986</v>
      </c>
      <c r="BR176">
        <v>0</v>
      </c>
      <c r="BS176">
        <v>0</v>
      </c>
      <c r="BT176">
        <v>9016.6071428571431</v>
      </c>
      <c r="BU176">
        <v>0</v>
      </c>
      <c r="BV176">
        <v>11.18858571428572</v>
      </c>
      <c r="BW176">
        <v>-20.85931428571428</v>
      </c>
      <c r="BX176">
        <v>1076.6642857142861</v>
      </c>
      <c r="BY176">
        <v>1097.168571428572</v>
      </c>
      <c r="BZ176">
        <v>0.96273357142857141</v>
      </c>
      <c r="CA176">
        <v>1060.721428571429</v>
      </c>
      <c r="CB176">
        <v>33.220671428571428</v>
      </c>
      <c r="CC176">
        <v>3.4527271428571429</v>
      </c>
      <c r="CD176">
        <v>3.355485714285714</v>
      </c>
      <c r="CE176">
        <v>26.38908571428572</v>
      </c>
      <c r="CF176">
        <v>25.905742857142862</v>
      </c>
      <c r="CG176">
        <v>1199.997142857143</v>
      </c>
      <c r="CH176">
        <v>0.49998271428571428</v>
      </c>
      <c r="CI176">
        <v>0.50001728571428572</v>
      </c>
      <c r="CJ176">
        <v>0</v>
      </c>
      <c r="CK176">
        <v>936.14657142857152</v>
      </c>
      <c r="CL176">
        <v>4.9990899999999998</v>
      </c>
      <c r="CM176">
        <v>10256.5</v>
      </c>
      <c r="CN176">
        <v>9557.7857142857138</v>
      </c>
      <c r="CO176">
        <v>42.357000000000014</v>
      </c>
      <c r="CP176">
        <v>43.811999999999998</v>
      </c>
      <c r="CQ176">
        <v>43.116</v>
      </c>
      <c r="CR176">
        <v>42.892714285714291</v>
      </c>
      <c r="CS176">
        <v>43.686999999999998</v>
      </c>
      <c r="CT176">
        <v>597.4799999999999</v>
      </c>
      <c r="CU176">
        <v>597.51714285714297</v>
      </c>
      <c r="CV176">
        <v>0</v>
      </c>
      <c r="CW176">
        <v>1669223113.2</v>
      </c>
      <c r="CX176">
        <v>0</v>
      </c>
      <c r="CY176">
        <v>1669215309.0999999</v>
      </c>
      <c r="CZ176" t="s">
        <v>356</v>
      </c>
      <c r="DA176">
        <v>1669215309.0999999</v>
      </c>
      <c r="DB176">
        <v>1669215308.0999999</v>
      </c>
      <c r="DC176">
        <v>4</v>
      </c>
      <c r="DD176">
        <v>-3.3000000000000002E-2</v>
      </c>
      <c r="DE176">
        <v>-1.7000000000000001E-2</v>
      </c>
      <c r="DF176">
        <v>-3.2709999999999999</v>
      </c>
      <c r="DG176">
        <v>0.115</v>
      </c>
      <c r="DH176">
        <v>409</v>
      </c>
      <c r="DI176">
        <v>31</v>
      </c>
      <c r="DJ176">
        <v>0.59</v>
      </c>
      <c r="DK176">
        <v>0.22</v>
      </c>
      <c r="DL176">
        <v>-20.729487804878051</v>
      </c>
      <c r="DM176">
        <v>-0.72837491289201783</v>
      </c>
      <c r="DN176">
        <v>0.1036211137613018</v>
      </c>
      <c r="DO176">
        <v>0</v>
      </c>
      <c r="DP176">
        <v>0.95857668292682929</v>
      </c>
      <c r="DQ176">
        <v>-0.19081904529616811</v>
      </c>
      <c r="DR176">
        <v>2.6114518726449831E-2</v>
      </c>
      <c r="DS176">
        <v>0</v>
      </c>
      <c r="DT176">
        <v>0</v>
      </c>
      <c r="DU176">
        <v>0</v>
      </c>
      <c r="DV176">
        <v>0</v>
      </c>
      <c r="DW176">
        <v>-1</v>
      </c>
      <c r="DX176">
        <v>0</v>
      </c>
      <c r="DY176">
        <v>2</v>
      </c>
      <c r="DZ176" t="s">
        <v>357</v>
      </c>
      <c r="EA176">
        <v>3.29657</v>
      </c>
      <c r="EB176">
        <v>2.6254499999999998</v>
      </c>
      <c r="EC176">
        <v>0.19169700000000001</v>
      </c>
      <c r="ED176">
        <v>0.1923</v>
      </c>
      <c r="EE176">
        <v>0.13975499999999999</v>
      </c>
      <c r="EF176">
        <v>0.13542000000000001</v>
      </c>
      <c r="EG176">
        <v>24496.5</v>
      </c>
      <c r="EH176">
        <v>24922.5</v>
      </c>
      <c r="EI176">
        <v>28201</v>
      </c>
      <c r="EJ176">
        <v>29704.6</v>
      </c>
      <c r="EK176">
        <v>33375.599999999999</v>
      </c>
      <c r="EL176">
        <v>35644.9</v>
      </c>
      <c r="EM176">
        <v>39791.300000000003</v>
      </c>
      <c r="EN176">
        <v>42440.2</v>
      </c>
      <c r="EO176">
        <v>2.1264500000000002</v>
      </c>
      <c r="EP176">
        <v>2.1535199999999999</v>
      </c>
      <c r="EQ176">
        <v>0.15134400000000001</v>
      </c>
      <c r="ER176">
        <v>0</v>
      </c>
      <c r="ES176">
        <v>30.665700000000001</v>
      </c>
      <c r="ET176">
        <v>999.9</v>
      </c>
      <c r="EU176">
        <v>60.3</v>
      </c>
      <c r="EV176">
        <v>38.6</v>
      </c>
      <c r="EW176">
        <v>41.053899999999999</v>
      </c>
      <c r="EX176">
        <v>57.210900000000002</v>
      </c>
      <c r="EY176">
        <v>-1.42628</v>
      </c>
      <c r="EZ176">
        <v>2</v>
      </c>
      <c r="FA176">
        <v>0.460953</v>
      </c>
      <c r="FB176">
        <v>0.13284299999999999</v>
      </c>
      <c r="FC176">
        <v>20.2728</v>
      </c>
      <c r="FD176">
        <v>5.2190899999999996</v>
      </c>
      <c r="FE176">
        <v>12.004</v>
      </c>
      <c r="FF176">
        <v>4.9869500000000002</v>
      </c>
      <c r="FG176">
        <v>3.2846500000000001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1.8621799999999999</v>
      </c>
      <c r="FN176">
        <v>1.86432</v>
      </c>
      <c r="FO176">
        <v>1.8603499999999999</v>
      </c>
      <c r="FP176">
        <v>1.86111</v>
      </c>
      <c r="FQ176">
        <v>1.8602000000000001</v>
      </c>
      <c r="FR176">
        <v>1.86188</v>
      </c>
      <c r="FS176">
        <v>1.85846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-3.87</v>
      </c>
      <c r="GH176">
        <v>0.1154</v>
      </c>
      <c r="GI176">
        <v>-2.7106589400944232</v>
      </c>
      <c r="GJ176">
        <v>-1.6100910332537859E-3</v>
      </c>
      <c r="GK176">
        <v>7.0186618486508772E-7</v>
      </c>
      <c r="GL176">
        <v>-2.134652460378022E-10</v>
      </c>
      <c r="GM176">
        <v>0.1154050000000026</v>
      </c>
      <c r="GN176">
        <v>0</v>
      </c>
      <c r="GO176">
        <v>0</v>
      </c>
      <c r="GP176">
        <v>0</v>
      </c>
      <c r="GQ176">
        <v>5</v>
      </c>
      <c r="GR176">
        <v>2079</v>
      </c>
      <c r="GS176">
        <v>3</v>
      </c>
      <c r="GT176">
        <v>29</v>
      </c>
      <c r="GU176">
        <v>129.9</v>
      </c>
      <c r="GV176">
        <v>130</v>
      </c>
      <c r="GW176">
        <v>2.9272499999999999</v>
      </c>
      <c r="GX176">
        <v>2.5634800000000002</v>
      </c>
      <c r="GY176">
        <v>2.04834</v>
      </c>
      <c r="GZ176">
        <v>2.6025399999999999</v>
      </c>
      <c r="HA176">
        <v>2.1972700000000001</v>
      </c>
      <c r="HB176">
        <v>2.31812</v>
      </c>
      <c r="HC176">
        <v>41.822299999999998</v>
      </c>
      <c r="HD176">
        <v>14.2721</v>
      </c>
      <c r="HE176">
        <v>18</v>
      </c>
      <c r="HF176">
        <v>628.197</v>
      </c>
      <c r="HG176">
        <v>720.55399999999997</v>
      </c>
      <c r="HH176">
        <v>30.998100000000001</v>
      </c>
      <c r="HI176">
        <v>33.244700000000002</v>
      </c>
      <c r="HJ176">
        <v>29.999400000000001</v>
      </c>
      <c r="HK176">
        <v>33.258000000000003</v>
      </c>
      <c r="HL176">
        <v>33.264899999999997</v>
      </c>
      <c r="HM176">
        <v>58.580800000000004</v>
      </c>
      <c r="HN176">
        <v>23.911799999999999</v>
      </c>
      <c r="HO176">
        <v>33.036499999999997</v>
      </c>
      <c r="HP176">
        <v>31</v>
      </c>
      <c r="HQ176">
        <v>1076.72</v>
      </c>
      <c r="HR176">
        <v>33.301200000000001</v>
      </c>
      <c r="HS176">
        <v>99.349599999999995</v>
      </c>
      <c r="HT176">
        <v>98.432400000000001</v>
      </c>
    </row>
    <row r="177" spans="1:228" x14ac:dyDescent="0.2">
      <c r="A177">
        <v>162</v>
      </c>
      <c r="B177">
        <v>1669223110</v>
      </c>
      <c r="C177">
        <v>642.40000009536743</v>
      </c>
      <c r="D177" t="s">
        <v>682</v>
      </c>
      <c r="E177" t="s">
        <v>683</v>
      </c>
      <c r="F177">
        <v>4</v>
      </c>
      <c r="G177">
        <v>1669223107.6875</v>
      </c>
      <c r="H177">
        <f t="shared" si="68"/>
        <v>2.4709362595803346E-3</v>
      </c>
      <c r="I177">
        <f t="shared" si="69"/>
        <v>2.4709362595803346</v>
      </c>
      <c r="J177">
        <f t="shared" si="70"/>
        <v>24.923543336307592</v>
      </c>
      <c r="K177">
        <f t="shared" si="71"/>
        <v>1045.8724999999999</v>
      </c>
      <c r="L177">
        <f t="shared" si="72"/>
        <v>750.85783719510857</v>
      </c>
      <c r="M177">
        <f t="shared" si="73"/>
        <v>75.91713508426902</v>
      </c>
      <c r="N177">
        <f t="shared" si="74"/>
        <v>105.74524221525884</v>
      </c>
      <c r="O177">
        <f t="shared" si="75"/>
        <v>0.15006040174617075</v>
      </c>
      <c r="P177">
        <f t="shared" si="76"/>
        <v>3.6820614203024271</v>
      </c>
      <c r="Q177">
        <f t="shared" si="77"/>
        <v>0.14674383231745819</v>
      </c>
      <c r="R177">
        <f t="shared" si="78"/>
        <v>9.2006770604790594E-2</v>
      </c>
      <c r="S177">
        <f t="shared" si="79"/>
        <v>226.11019498661364</v>
      </c>
      <c r="T177">
        <f t="shared" si="80"/>
        <v>33.147663578072425</v>
      </c>
      <c r="U177">
        <f t="shared" si="81"/>
        <v>33.12135</v>
      </c>
      <c r="V177">
        <f t="shared" si="82"/>
        <v>5.0866567777215907</v>
      </c>
      <c r="W177">
        <f t="shared" si="83"/>
        <v>69.997810739414106</v>
      </c>
      <c r="X177">
        <f t="shared" si="84"/>
        <v>3.4560931438358904</v>
      </c>
      <c r="Y177">
        <f t="shared" si="85"/>
        <v>4.9374303386460721</v>
      </c>
      <c r="Z177">
        <f t="shared" si="86"/>
        <v>1.6305636338857004</v>
      </c>
      <c r="AA177">
        <f t="shared" si="87"/>
        <v>-108.96828904749276</v>
      </c>
      <c r="AB177">
        <f t="shared" si="88"/>
        <v>-105.08479944485583</v>
      </c>
      <c r="AC177">
        <f t="shared" si="89"/>
        <v>-6.5270094235509077</v>
      </c>
      <c r="AD177">
        <f t="shared" si="90"/>
        <v>5.5300970707141346</v>
      </c>
      <c r="AE177">
        <f t="shared" si="91"/>
        <v>48.183409298492961</v>
      </c>
      <c r="AF177">
        <f t="shared" si="92"/>
        <v>2.4913345145442602</v>
      </c>
      <c r="AG177">
        <f t="shared" si="93"/>
        <v>24.923543336307592</v>
      </c>
      <c r="AH177">
        <v>1103.550775222576</v>
      </c>
      <c r="AI177">
        <v>1085.9748484848481</v>
      </c>
      <c r="AJ177">
        <v>1.7058875057883141</v>
      </c>
      <c r="AK177">
        <v>65.850952648887542</v>
      </c>
      <c r="AL177">
        <f t="shared" si="94"/>
        <v>2.4709362595803346</v>
      </c>
      <c r="AM177">
        <v>33.200471478805262</v>
      </c>
      <c r="AN177">
        <v>34.174782417582442</v>
      </c>
      <c r="AO177">
        <v>3.184276750387161E-3</v>
      </c>
      <c r="AP177">
        <v>87.460255813304641</v>
      </c>
      <c r="AQ177">
        <v>57</v>
      </c>
      <c r="AR177">
        <v>9</v>
      </c>
      <c r="AS177">
        <f t="shared" si="95"/>
        <v>1</v>
      </c>
      <c r="AT177">
        <f t="shared" si="96"/>
        <v>0</v>
      </c>
      <c r="AU177">
        <f t="shared" si="97"/>
        <v>47428.520283410471</v>
      </c>
      <c r="AV177">
        <f t="shared" si="98"/>
        <v>1199.96</v>
      </c>
      <c r="AW177">
        <f t="shared" si="99"/>
        <v>1025.8920885941004</v>
      </c>
      <c r="AX177">
        <f t="shared" si="100"/>
        <v>0.85493857178080968</v>
      </c>
      <c r="AY177">
        <f t="shared" si="101"/>
        <v>0.18843144353696259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1669223107.6875</v>
      </c>
      <c r="BF177">
        <v>1045.8724999999999</v>
      </c>
      <c r="BG177">
        <v>1066.97</v>
      </c>
      <c r="BH177">
        <v>34.1824625</v>
      </c>
      <c r="BI177">
        <v>33.182950000000012</v>
      </c>
      <c r="BJ177">
        <v>1049.7474999999999</v>
      </c>
      <c r="BK177">
        <v>34.067037499999998</v>
      </c>
      <c r="BL177">
        <v>649.98399999999992</v>
      </c>
      <c r="BM177">
        <v>101.00725</v>
      </c>
      <c r="BN177">
        <v>9.9952087499999995E-2</v>
      </c>
      <c r="BO177">
        <v>32.591974999999998</v>
      </c>
      <c r="BP177">
        <v>33.12135</v>
      </c>
      <c r="BQ177">
        <v>999.9</v>
      </c>
      <c r="BR177">
        <v>0</v>
      </c>
      <c r="BS177">
        <v>0</v>
      </c>
      <c r="BT177">
        <v>9019.21875</v>
      </c>
      <c r="BU177">
        <v>0</v>
      </c>
      <c r="BV177">
        <v>11.2158</v>
      </c>
      <c r="BW177">
        <v>-21.095600000000001</v>
      </c>
      <c r="BX177">
        <v>1082.8887500000001</v>
      </c>
      <c r="BY177">
        <v>1103.5899999999999</v>
      </c>
      <c r="BZ177">
        <v>0.99949825000000003</v>
      </c>
      <c r="CA177">
        <v>1066.97</v>
      </c>
      <c r="CB177">
        <v>33.182950000000012</v>
      </c>
      <c r="CC177">
        <v>3.4526737500000002</v>
      </c>
      <c r="CD177">
        <v>3.3517187499999999</v>
      </c>
      <c r="CE177">
        <v>26.3888</v>
      </c>
      <c r="CF177">
        <v>25.886775</v>
      </c>
      <c r="CG177">
        <v>1199.96</v>
      </c>
      <c r="CH177">
        <v>0.49996412499999998</v>
      </c>
      <c r="CI177">
        <v>0.50003587500000002</v>
      </c>
      <c r="CJ177">
        <v>0</v>
      </c>
      <c r="CK177">
        <v>936.54112499999997</v>
      </c>
      <c r="CL177">
        <v>4.9990899999999998</v>
      </c>
      <c r="CM177">
        <v>10260.275</v>
      </c>
      <c r="CN177">
        <v>9557.3974999999991</v>
      </c>
      <c r="CO177">
        <v>42.319875000000003</v>
      </c>
      <c r="CP177">
        <v>43.811999999999998</v>
      </c>
      <c r="CQ177">
        <v>43.117125000000001</v>
      </c>
      <c r="CR177">
        <v>42.875</v>
      </c>
      <c r="CS177">
        <v>43.671499999999988</v>
      </c>
      <c r="CT177">
        <v>597.4375</v>
      </c>
      <c r="CU177">
        <v>597.52250000000004</v>
      </c>
      <c r="CV177">
        <v>0</v>
      </c>
      <c r="CW177">
        <v>1669223116.8</v>
      </c>
      <c r="CX177">
        <v>0</v>
      </c>
      <c r="CY177">
        <v>1669215309.0999999</v>
      </c>
      <c r="CZ177" t="s">
        <v>356</v>
      </c>
      <c r="DA177">
        <v>1669215309.0999999</v>
      </c>
      <c r="DB177">
        <v>1669215308.0999999</v>
      </c>
      <c r="DC177">
        <v>4</v>
      </c>
      <c r="DD177">
        <v>-3.3000000000000002E-2</v>
      </c>
      <c r="DE177">
        <v>-1.7000000000000001E-2</v>
      </c>
      <c r="DF177">
        <v>-3.2709999999999999</v>
      </c>
      <c r="DG177">
        <v>0.115</v>
      </c>
      <c r="DH177">
        <v>409</v>
      </c>
      <c r="DI177">
        <v>31</v>
      </c>
      <c r="DJ177">
        <v>0.59</v>
      </c>
      <c r="DK177">
        <v>0.22</v>
      </c>
      <c r="DL177">
        <v>-20.80690487804878</v>
      </c>
      <c r="DM177">
        <v>-1.498235540069677</v>
      </c>
      <c r="DN177">
        <v>0.17220882806641921</v>
      </c>
      <c r="DO177">
        <v>0</v>
      </c>
      <c r="DP177">
        <v>0.95939068292682905</v>
      </c>
      <c r="DQ177">
        <v>7.8919066202090091E-2</v>
      </c>
      <c r="DR177">
        <v>2.7218867265045171E-2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365</v>
      </c>
      <c r="EA177">
        <v>3.2965300000000002</v>
      </c>
      <c r="EB177">
        <v>2.6251600000000002</v>
      </c>
      <c r="EC177">
        <v>0.192465</v>
      </c>
      <c r="ED177">
        <v>0.193075</v>
      </c>
      <c r="EE177">
        <v>0.13972300000000001</v>
      </c>
      <c r="EF177">
        <v>0.135409</v>
      </c>
      <c r="EG177">
        <v>24473.3</v>
      </c>
      <c r="EH177">
        <v>24898.6</v>
      </c>
      <c r="EI177">
        <v>28201.1</v>
      </c>
      <c r="EJ177">
        <v>29704.799999999999</v>
      </c>
      <c r="EK177">
        <v>33377.4</v>
      </c>
      <c r="EL177">
        <v>35645.5</v>
      </c>
      <c r="EM177">
        <v>39791.9</v>
      </c>
      <c r="EN177">
        <v>42440.5</v>
      </c>
      <c r="EO177">
        <v>2.12635</v>
      </c>
      <c r="EP177">
        <v>2.1537000000000002</v>
      </c>
      <c r="EQ177">
        <v>0.15152199999999999</v>
      </c>
      <c r="ER177">
        <v>0</v>
      </c>
      <c r="ES177">
        <v>30.6631</v>
      </c>
      <c r="ET177">
        <v>999.9</v>
      </c>
      <c r="EU177">
        <v>60.3</v>
      </c>
      <c r="EV177">
        <v>38.6</v>
      </c>
      <c r="EW177">
        <v>41.055300000000003</v>
      </c>
      <c r="EX177">
        <v>57.360900000000001</v>
      </c>
      <c r="EY177">
        <v>-1.4022399999999999</v>
      </c>
      <c r="EZ177">
        <v>2</v>
      </c>
      <c r="FA177">
        <v>0.46023399999999998</v>
      </c>
      <c r="FB177">
        <v>0.125724</v>
      </c>
      <c r="FC177">
        <v>20.2729</v>
      </c>
      <c r="FD177">
        <v>5.2190899999999996</v>
      </c>
      <c r="FE177">
        <v>12.004</v>
      </c>
      <c r="FF177">
        <v>4.9869000000000003</v>
      </c>
      <c r="FG177">
        <v>3.2845300000000002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1.86219</v>
      </c>
      <c r="FN177">
        <v>1.86432</v>
      </c>
      <c r="FO177">
        <v>1.8603499999999999</v>
      </c>
      <c r="FP177">
        <v>1.86111</v>
      </c>
      <c r="FQ177">
        <v>1.8602000000000001</v>
      </c>
      <c r="FR177">
        <v>1.86188</v>
      </c>
      <c r="FS177">
        <v>1.85846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-3.88</v>
      </c>
      <c r="GH177">
        <v>0.1154</v>
      </c>
      <c r="GI177">
        <v>-2.7106589400944232</v>
      </c>
      <c r="GJ177">
        <v>-1.6100910332537859E-3</v>
      </c>
      <c r="GK177">
        <v>7.0186618486508772E-7</v>
      </c>
      <c r="GL177">
        <v>-2.134652460378022E-10</v>
      </c>
      <c r="GM177">
        <v>0.1154050000000026</v>
      </c>
      <c r="GN177">
        <v>0</v>
      </c>
      <c r="GO177">
        <v>0</v>
      </c>
      <c r="GP177">
        <v>0</v>
      </c>
      <c r="GQ177">
        <v>5</v>
      </c>
      <c r="GR177">
        <v>2079</v>
      </c>
      <c r="GS177">
        <v>3</v>
      </c>
      <c r="GT177">
        <v>29</v>
      </c>
      <c r="GU177">
        <v>130</v>
      </c>
      <c r="GV177">
        <v>130</v>
      </c>
      <c r="GW177">
        <v>2.94312</v>
      </c>
      <c r="GX177">
        <v>2.5634800000000002</v>
      </c>
      <c r="GY177">
        <v>2.04834</v>
      </c>
      <c r="GZ177">
        <v>2.6025399999999999</v>
      </c>
      <c r="HA177">
        <v>2.1972700000000001</v>
      </c>
      <c r="HB177">
        <v>2.32056</v>
      </c>
      <c r="HC177">
        <v>41.822299999999998</v>
      </c>
      <c r="HD177">
        <v>14.2721</v>
      </c>
      <c r="HE177">
        <v>18</v>
      </c>
      <c r="HF177">
        <v>628.05899999999997</v>
      </c>
      <c r="HG177">
        <v>720.63599999999997</v>
      </c>
      <c r="HH177">
        <v>30.998100000000001</v>
      </c>
      <c r="HI177">
        <v>33.2376</v>
      </c>
      <c r="HJ177">
        <v>29.999400000000001</v>
      </c>
      <c r="HK177">
        <v>33.251800000000003</v>
      </c>
      <c r="HL177">
        <v>33.258000000000003</v>
      </c>
      <c r="HM177">
        <v>58.876100000000001</v>
      </c>
      <c r="HN177">
        <v>23.621300000000002</v>
      </c>
      <c r="HO177">
        <v>33.036499999999997</v>
      </c>
      <c r="HP177">
        <v>31</v>
      </c>
      <c r="HQ177">
        <v>1083.4100000000001</v>
      </c>
      <c r="HR177">
        <v>33.307699999999997</v>
      </c>
      <c r="HS177">
        <v>99.3506</v>
      </c>
      <c r="HT177">
        <v>98.433000000000007</v>
      </c>
    </row>
    <row r="178" spans="1:228" x14ac:dyDescent="0.2">
      <c r="A178">
        <v>163</v>
      </c>
      <c r="B178">
        <v>1669223114</v>
      </c>
      <c r="C178">
        <v>646.40000009536743</v>
      </c>
      <c r="D178" t="s">
        <v>684</v>
      </c>
      <c r="E178" t="s">
        <v>685</v>
      </c>
      <c r="F178">
        <v>4</v>
      </c>
      <c r="G178">
        <v>1669223112</v>
      </c>
      <c r="H178">
        <f t="shared" si="68"/>
        <v>2.3869767436884653E-3</v>
      </c>
      <c r="I178">
        <f t="shared" si="69"/>
        <v>2.3869767436884652</v>
      </c>
      <c r="J178">
        <f t="shared" si="70"/>
        <v>24.59373481379529</v>
      </c>
      <c r="K178">
        <f t="shared" si="71"/>
        <v>1053.1414285714291</v>
      </c>
      <c r="L178">
        <f t="shared" si="72"/>
        <v>751.99908256581341</v>
      </c>
      <c r="M178">
        <f t="shared" si="73"/>
        <v>76.030894067698071</v>
      </c>
      <c r="N178">
        <f t="shared" si="74"/>
        <v>106.47790170277351</v>
      </c>
      <c r="O178">
        <f t="shared" si="75"/>
        <v>0.14477222597830669</v>
      </c>
      <c r="P178">
        <f t="shared" si="76"/>
        <v>3.6786688582322085</v>
      </c>
      <c r="Q178">
        <f t="shared" si="77"/>
        <v>0.14167991519390849</v>
      </c>
      <c r="R178">
        <f t="shared" si="78"/>
        <v>8.8822277498242466E-2</v>
      </c>
      <c r="S178">
        <f t="shared" si="79"/>
        <v>226.11156352193677</v>
      </c>
      <c r="T178">
        <f t="shared" si="80"/>
        <v>33.171155264992038</v>
      </c>
      <c r="U178">
        <f t="shared" si="81"/>
        <v>33.120899999999999</v>
      </c>
      <c r="V178">
        <f t="shared" si="82"/>
        <v>5.0865282785958099</v>
      </c>
      <c r="W178">
        <f t="shared" si="83"/>
        <v>69.956245761726947</v>
      </c>
      <c r="X178">
        <f t="shared" si="84"/>
        <v>3.4550970485833861</v>
      </c>
      <c r="Y178">
        <f t="shared" si="85"/>
        <v>4.9389400631239555</v>
      </c>
      <c r="Z178">
        <f t="shared" si="86"/>
        <v>1.6314312300124238</v>
      </c>
      <c r="AA178">
        <f t="shared" si="87"/>
        <v>-105.26567439666132</v>
      </c>
      <c r="AB178">
        <f t="shared" si="88"/>
        <v>-103.82282103640497</v>
      </c>
      <c r="AC178">
        <f t="shared" si="89"/>
        <v>-6.4547300967865322</v>
      </c>
      <c r="AD178">
        <f t="shared" si="90"/>
        <v>10.56833799208394</v>
      </c>
      <c r="AE178">
        <f t="shared" si="91"/>
        <v>48.27161101885055</v>
      </c>
      <c r="AF178">
        <f t="shared" si="92"/>
        <v>2.4087193775811868</v>
      </c>
      <c r="AG178">
        <f t="shared" si="93"/>
        <v>24.59373481379529</v>
      </c>
      <c r="AH178">
        <v>1110.547142694651</v>
      </c>
      <c r="AI178">
        <v>1092.9986666666671</v>
      </c>
      <c r="AJ178">
        <v>1.7342293781216691</v>
      </c>
      <c r="AK178">
        <v>65.850952648887542</v>
      </c>
      <c r="AL178">
        <f t="shared" si="94"/>
        <v>2.3869767436884652</v>
      </c>
      <c r="AM178">
        <v>33.185456521610291</v>
      </c>
      <c r="AN178">
        <v>34.175375824175838</v>
      </c>
      <c r="AO178">
        <v>-6.0334490449298166E-3</v>
      </c>
      <c r="AP178">
        <v>87.460255813304641</v>
      </c>
      <c r="AQ178">
        <v>58</v>
      </c>
      <c r="AR178">
        <v>9</v>
      </c>
      <c r="AS178">
        <f t="shared" si="95"/>
        <v>1</v>
      </c>
      <c r="AT178">
        <f t="shared" si="96"/>
        <v>0</v>
      </c>
      <c r="AU178">
        <f t="shared" si="97"/>
        <v>47366.94825376974</v>
      </c>
      <c r="AV178">
        <f t="shared" si="98"/>
        <v>1199.97</v>
      </c>
      <c r="AW178">
        <f t="shared" si="99"/>
        <v>1025.9003707367549</v>
      </c>
      <c r="AX178">
        <f t="shared" si="100"/>
        <v>0.85493834907268917</v>
      </c>
      <c r="AY178">
        <f t="shared" si="101"/>
        <v>0.18843101371029006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1669223112</v>
      </c>
      <c r="BF178">
        <v>1053.1414285714291</v>
      </c>
      <c r="BG178">
        <v>1074.247142857143</v>
      </c>
      <c r="BH178">
        <v>34.173342857142863</v>
      </c>
      <c r="BI178">
        <v>33.206957142857142</v>
      </c>
      <c r="BJ178">
        <v>1057.021428571428</v>
      </c>
      <c r="BK178">
        <v>34.057914285714283</v>
      </c>
      <c r="BL178">
        <v>649.97800000000007</v>
      </c>
      <c r="BM178">
        <v>101.0051428571428</v>
      </c>
      <c r="BN178">
        <v>9.9892814285714282E-2</v>
      </c>
      <c r="BO178">
        <v>32.5974</v>
      </c>
      <c r="BP178">
        <v>33.120899999999999</v>
      </c>
      <c r="BQ178">
        <v>999.89999999999986</v>
      </c>
      <c r="BR178">
        <v>0</v>
      </c>
      <c r="BS178">
        <v>0</v>
      </c>
      <c r="BT178">
        <v>9007.6785714285706</v>
      </c>
      <c r="BU178">
        <v>0</v>
      </c>
      <c r="BV178">
        <v>11.273757142857139</v>
      </c>
      <c r="BW178">
        <v>-21.10501428571428</v>
      </c>
      <c r="BX178">
        <v>1090.4042857142861</v>
      </c>
      <c r="BY178">
        <v>1111.1428571428571</v>
      </c>
      <c r="BZ178">
        <v>0.9663897142857143</v>
      </c>
      <c r="CA178">
        <v>1074.247142857143</v>
      </c>
      <c r="CB178">
        <v>33.206957142857142</v>
      </c>
      <c r="CC178">
        <v>3.4516800000000001</v>
      </c>
      <c r="CD178">
        <v>3.3540700000000001</v>
      </c>
      <c r="CE178">
        <v>26.38391428571429</v>
      </c>
      <c r="CF178">
        <v>25.898614285714281</v>
      </c>
      <c r="CG178">
        <v>1199.97</v>
      </c>
      <c r="CH178">
        <v>0.49997271428571433</v>
      </c>
      <c r="CI178">
        <v>0.50002728571428567</v>
      </c>
      <c r="CJ178">
        <v>0</v>
      </c>
      <c r="CK178">
        <v>937.02157142857141</v>
      </c>
      <c r="CL178">
        <v>4.9990899999999998</v>
      </c>
      <c r="CM178">
        <v>10265.4</v>
      </c>
      <c r="CN178">
        <v>9557.5300000000007</v>
      </c>
      <c r="CO178">
        <v>42.311999999999998</v>
      </c>
      <c r="CP178">
        <v>43.811999999999998</v>
      </c>
      <c r="CQ178">
        <v>43.116</v>
      </c>
      <c r="CR178">
        <v>42.875</v>
      </c>
      <c r="CS178">
        <v>43.660428571428568</v>
      </c>
      <c r="CT178">
        <v>597.45142857142855</v>
      </c>
      <c r="CU178">
        <v>597.51857142857148</v>
      </c>
      <c r="CV178">
        <v>0</v>
      </c>
      <c r="CW178">
        <v>1669223121</v>
      </c>
      <c r="CX178">
        <v>0</v>
      </c>
      <c r="CY178">
        <v>1669215309.0999999</v>
      </c>
      <c r="CZ178" t="s">
        <v>356</v>
      </c>
      <c r="DA178">
        <v>1669215309.0999999</v>
      </c>
      <c r="DB178">
        <v>1669215308.0999999</v>
      </c>
      <c r="DC178">
        <v>4</v>
      </c>
      <c r="DD178">
        <v>-3.3000000000000002E-2</v>
      </c>
      <c r="DE178">
        <v>-1.7000000000000001E-2</v>
      </c>
      <c r="DF178">
        <v>-3.2709999999999999</v>
      </c>
      <c r="DG178">
        <v>0.115</v>
      </c>
      <c r="DH178">
        <v>409</v>
      </c>
      <c r="DI178">
        <v>31</v>
      </c>
      <c r="DJ178">
        <v>0.59</v>
      </c>
      <c r="DK178">
        <v>0.22</v>
      </c>
      <c r="DL178">
        <v>-20.88899268292683</v>
      </c>
      <c r="DM178">
        <v>-1.821307317073215</v>
      </c>
      <c r="DN178">
        <v>0.19361856062792951</v>
      </c>
      <c r="DO178">
        <v>0</v>
      </c>
      <c r="DP178">
        <v>0.95941231707317065</v>
      </c>
      <c r="DQ178">
        <v>0.16359867595819039</v>
      </c>
      <c r="DR178">
        <v>2.7374694579821141E-2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357</v>
      </c>
      <c r="EA178">
        <v>3.2966099999999998</v>
      </c>
      <c r="EB178">
        <v>2.6254200000000001</v>
      </c>
      <c r="EC178">
        <v>0.193248</v>
      </c>
      <c r="ED178">
        <v>0.19384100000000001</v>
      </c>
      <c r="EE178">
        <v>0.13972999999999999</v>
      </c>
      <c r="EF178">
        <v>0.135466</v>
      </c>
      <c r="EG178">
        <v>24449.7</v>
      </c>
      <c r="EH178">
        <v>24875.1</v>
      </c>
      <c r="EI178">
        <v>28201.200000000001</v>
      </c>
      <c r="EJ178">
        <v>29704.9</v>
      </c>
      <c r="EK178">
        <v>33377</v>
      </c>
      <c r="EL178">
        <v>35643.5</v>
      </c>
      <c r="EM178">
        <v>39791.699999999997</v>
      </c>
      <c r="EN178">
        <v>42440.7</v>
      </c>
      <c r="EO178">
        <v>2.1262799999999999</v>
      </c>
      <c r="EP178">
        <v>2.1538300000000001</v>
      </c>
      <c r="EQ178">
        <v>0.15187999999999999</v>
      </c>
      <c r="ER178">
        <v>0</v>
      </c>
      <c r="ES178">
        <v>30.659700000000001</v>
      </c>
      <c r="ET178">
        <v>999.9</v>
      </c>
      <c r="EU178">
        <v>60.3</v>
      </c>
      <c r="EV178">
        <v>38.6</v>
      </c>
      <c r="EW178">
        <v>41.052</v>
      </c>
      <c r="EX178">
        <v>57.060899999999997</v>
      </c>
      <c r="EY178">
        <v>-1.3782000000000001</v>
      </c>
      <c r="EZ178">
        <v>2</v>
      </c>
      <c r="FA178">
        <v>0.459837</v>
      </c>
      <c r="FB178">
        <v>0.120185</v>
      </c>
      <c r="FC178">
        <v>20.2729</v>
      </c>
      <c r="FD178">
        <v>5.2186399999999997</v>
      </c>
      <c r="FE178">
        <v>12.004</v>
      </c>
      <c r="FF178">
        <v>4.9866000000000001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1.8621799999999999</v>
      </c>
      <c r="FN178">
        <v>1.8643099999999999</v>
      </c>
      <c r="FO178">
        <v>1.8603499999999999</v>
      </c>
      <c r="FP178">
        <v>1.86111</v>
      </c>
      <c r="FQ178">
        <v>1.8602000000000001</v>
      </c>
      <c r="FR178">
        <v>1.86188</v>
      </c>
      <c r="FS178">
        <v>1.8584400000000001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-3.89</v>
      </c>
      <c r="GH178">
        <v>0.1154</v>
      </c>
      <c r="GI178">
        <v>-2.7106589400944232</v>
      </c>
      <c r="GJ178">
        <v>-1.6100910332537859E-3</v>
      </c>
      <c r="GK178">
        <v>7.0186618486508772E-7</v>
      </c>
      <c r="GL178">
        <v>-2.134652460378022E-10</v>
      </c>
      <c r="GM178">
        <v>0.1154050000000026</v>
      </c>
      <c r="GN178">
        <v>0</v>
      </c>
      <c r="GO178">
        <v>0</v>
      </c>
      <c r="GP178">
        <v>0</v>
      </c>
      <c r="GQ178">
        <v>5</v>
      </c>
      <c r="GR178">
        <v>2079</v>
      </c>
      <c r="GS178">
        <v>3</v>
      </c>
      <c r="GT178">
        <v>29</v>
      </c>
      <c r="GU178">
        <v>130.1</v>
      </c>
      <c r="GV178">
        <v>130.1</v>
      </c>
      <c r="GW178">
        <v>2.9540999999999999</v>
      </c>
      <c r="GX178">
        <v>2.5451700000000002</v>
      </c>
      <c r="GY178">
        <v>2.04834</v>
      </c>
      <c r="GZ178">
        <v>2.6025399999999999</v>
      </c>
      <c r="HA178">
        <v>2.1972700000000001</v>
      </c>
      <c r="HB178">
        <v>2.33521</v>
      </c>
      <c r="HC178">
        <v>41.822299999999998</v>
      </c>
      <c r="HD178">
        <v>14.2721</v>
      </c>
      <c r="HE178">
        <v>18</v>
      </c>
      <c r="HF178">
        <v>627.928</v>
      </c>
      <c r="HG178">
        <v>720.66700000000003</v>
      </c>
      <c r="HH178">
        <v>30.9983</v>
      </c>
      <c r="HI178">
        <v>33.231000000000002</v>
      </c>
      <c r="HJ178">
        <v>29.999400000000001</v>
      </c>
      <c r="HK178">
        <v>33.244399999999999</v>
      </c>
      <c r="HL178">
        <v>33.250799999999998</v>
      </c>
      <c r="HM178">
        <v>59.173999999999999</v>
      </c>
      <c r="HN178">
        <v>23.621300000000002</v>
      </c>
      <c r="HO178">
        <v>33.036499999999997</v>
      </c>
      <c r="HP178">
        <v>31</v>
      </c>
      <c r="HQ178">
        <v>1090.0999999999999</v>
      </c>
      <c r="HR178">
        <v>33.304299999999998</v>
      </c>
      <c r="HS178">
        <v>99.3506</v>
      </c>
      <c r="HT178">
        <v>98.433499999999995</v>
      </c>
    </row>
    <row r="179" spans="1:228" x14ac:dyDescent="0.2">
      <c r="A179">
        <v>164</v>
      </c>
      <c r="B179">
        <v>1669223118</v>
      </c>
      <c r="C179">
        <v>650.40000009536743</v>
      </c>
      <c r="D179" t="s">
        <v>686</v>
      </c>
      <c r="E179" t="s">
        <v>687</v>
      </c>
      <c r="F179">
        <v>4</v>
      </c>
      <c r="G179">
        <v>1669223115.6875</v>
      </c>
      <c r="H179">
        <f t="shared" si="68"/>
        <v>2.4246378157232506E-3</v>
      </c>
      <c r="I179">
        <f t="shared" si="69"/>
        <v>2.4246378157232504</v>
      </c>
      <c r="J179">
        <f t="shared" si="70"/>
        <v>24.644395262401002</v>
      </c>
      <c r="K179">
        <f t="shared" si="71"/>
        <v>1059.27</v>
      </c>
      <c r="L179">
        <f t="shared" si="72"/>
        <v>761.24866779644503</v>
      </c>
      <c r="M179">
        <f t="shared" si="73"/>
        <v>76.967556151730236</v>
      </c>
      <c r="N179">
        <f t="shared" si="74"/>
        <v>107.09959393537351</v>
      </c>
      <c r="O179">
        <f t="shared" si="75"/>
        <v>0.14689528042883881</v>
      </c>
      <c r="P179">
        <f t="shared" si="76"/>
        <v>3.6752479245725782</v>
      </c>
      <c r="Q179">
        <f t="shared" si="77"/>
        <v>0.14370978947821983</v>
      </c>
      <c r="R179">
        <f t="shared" si="78"/>
        <v>9.0099068636957796E-2</v>
      </c>
      <c r="S179">
        <f t="shared" si="79"/>
        <v>226.11748461106862</v>
      </c>
      <c r="T179">
        <f t="shared" si="80"/>
        <v>33.16956701454049</v>
      </c>
      <c r="U179">
        <f t="shared" si="81"/>
        <v>33.130924999999998</v>
      </c>
      <c r="V179">
        <f t="shared" si="82"/>
        <v>5.0893916230318093</v>
      </c>
      <c r="W179">
        <f t="shared" si="83"/>
        <v>69.944130701797235</v>
      </c>
      <c r="X179">
        <f t="shared" si="84"/>
        <v>3.4556230921473068</v>
      </c>
      <c r="Y179">
        <f t="shared" si="85"/>
        <v>4.9405476306227269</v>
      </c>
      <c r="Z179">
        <f t="shared" si="86"/>
        <v>1.6337685308845025</v>
      </c>
      <c r="AA179">
        <f t="shared" si="87"/>
        <v>-106.92652767339536</v>
      </c>
      <c r="AB179">
        <f t="shared" si="88"/>
        <v>-104.56836711431814</v>
      </c>
      <c r="AC179">
        <f t="shared" si="89"/>
        <v>-6.5076367009544533</v>
      </c>
      <c r="AD179">
        <f t="shared" si="90"/>
        <v>8.1149531224006637</v>
      </c>
      <c r="AE179">
        <f t="shared" si="91"/>
        <v>48.055897041248237</v>
      </c>
      <c r="AF179">
        <f t="shared" si="92"/>
        <v>2.4235887417591</v>
      </c>
      <c r="AG179">
        <f t="shared" si="93"/>
        <v>24.644395262401002</v>
      </c>
      <c r="AH179">
        <v>1117.3038263976471</v>
      </c>
      <c r="AI179">
        <v>1099.848303030303</v>
      </c>
      <c r="AJ179">
        <v>1.7060030532318491</v>
      </c>
      <c r="AK179">
        <v>65.850952648887542</v>
      </c>
      <c r="AL179">
        <f t="shared" si="94"/>
        <v>2.4246378157232504</v>
      </c>
      <c r="AM179">
        <v>33.211197817199519</v>
      </c>
      <c r="AN179">
        <v>34.177184615384633</v>
      </c>
      <c r="AO179">
        <v>1.2573629190188479E-3</v>
      </c>
      <c r="AP179">
        <v>87.460255813304641</v>
      </c>
      <c r="AQ179">
        <v>58</v>
      </c>
      <c r="AR179">
        <v>9</v>
      </c>
      <c r="AS179">
        <f t="shared" si="95"/>
        <v>1</v>
      </c>
      <c r="AT179">
        <f t="shared" si="96"/>
        <v>0</v>
      </c>
      <c r="AU179">
        <f t="shared" si="97"/>
        <v>47304.853247496118</v>
      </c>
      <c r="AV179">
        <f t="shared" si="98"/>
        <v>1200.0025000000001</v>
      </c>
      <c r="AW179">
        <f t="shared" si="99"/>
        <v>1025.9280510938179</v>
      </c>
      <c r="AX179">
        <f t="shared" si="100"/>
        <v>0.85493826145680352</v>
      </c>
      <c r="AY179">
        <f t="shared" si="101"/>
        <v>0.1884308446116309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1669223115.6875</v>
      </c>
      <c r="BF179">
        <v>1059.27</v>
      </c>
      <c r="BG179">
        <v>1080.2974999999999</v>
      </c>
      <c r="BH179">
        <v>34.177887499999997</v>
      </c>
      <c r="BI179">
        <v>33.205599999999997</v>
      </c>
      <c r="BJ179">
        <v>1063.1537499999999</v>
      </c>
      <c r="BK179">
        <v>34.062449999999998</v>
      </c>
      <c r="BL179">
        <v>650.01762499999995</v>
      </c>
      <c r="BM179">
        <v>101.00687499999999</v>
      </c>
      <c r="BN179">
        <v>0.10010805</v>
      </c>
      <c r="BO179">
        <v>32.603175</v>
      </c>
      <c r="BP179">
        <v>33.130924999999998</v>
      </c>
      <c r="BQ179">
        <v>999.9</v>
      </c>
      <c r="BR179">
        <v>0</v>
      </c>
      <c r="BS179">
        <v>0</v>
      </c>
      <c r="BT179">
        <v>8995.7037500000006</v>
      </c>
      <c r="BU179">
        <v>0</v>
      </c>
      <c r="BV179">
        <v>11.499712499999999</v>
      </c>
      <c r="BW179">
        <v>-21.026787500000001</v>
      </c>
      <c r="BX179">
        <v>1096.7537500000001</v>
      </c>
      <c r="BY179">
        <v>1117.3987500000001</v>
      </c>
      <c r="BZ179">
        <v>0.97227387499999995</v>
      </c>
      <c r="CA179">
        <v>1080.2974999999999</v>
      </c>
      <c r="CB179">
        <v>33.205599999999997</v>
      </c>
      <c r="CC179">
        <v>3.4522037499999998</v>
      </c>
      <c r="CD179">
        <v>3.3539962499999998</v>
      </c>
      <c r="CE179">
        <v>26.386512499999998</v>
      </c>
      <c r="CF179">
        <v>25.8982375</v>
      </c>
      <c r="CG179">
        <v>1200.0025000000001</v>
      </c>
      <c r="CH179">
        <v>0.49997462500000001</v>
      </c>
      <c r="CI179">
        <v>0.50002537500000011</v>
      </c>
      <c r="CJ179">
        <v>0</v>
      </c>
      <c r="CK179">
        <v>937.58737499999995</v>
      </c>
      <c r="CL179">
        <v>4.9990899999999998</v>
      </c>
      <c r="CM179">
        <v>10269.9625</v>
      </c>
      <c r="CN179">
        <v>9557.786250000001</v>
      </c>
      <c r="CO179">
        <v>42.311999999999998</v>
      </c>
      <c r="CP179">
        <v>43.811999999999998</v>
      </c>
      <c r="CQ179">
        <v>43.061999999999998</v>
      </c>
      <c r="CR179">
        <v>42.875</v>
      </c>
      <c r="CS179">
        <v>43.640500000000003</v>
      </c>
      <c r="CT179">
        <v>597.47125000000005</v>
      </c>
      <c r="CU179">
        <v>597.53125</v>
      </c>
      <c r="CV179">
        <v>0</v>
      </c>
      <c r="CW179">
        <v>1669223125.2</v>
      </c>
      <c r="CX179">
        <v>0</v>
      </c>
      <c r="CY179">
        <v>1669215309.0999999</v>
      </c>
      <c r="CZ179" t="s">
        <v>356</v>
      </c>
      <c r="DA179">
        <v>1669215309.0999999</v>
      </c>
      <c r="DB179">
        <v>1669215308.0999999</v>
      </c>
      <c r="DC179">
        <v>4</v>
      </c>
      <c r="DD179">
        <v>-3.3000000000000002E-2</v>
      </c>
      <c r="DE179">
        <v>-1.7000000000000001E-2</v>
      </c>
      <c r="DF179">
        <v>-3.2709999999999999</v>
      </c>
      <c r="DG179">
        <v>0.115</v>
      </c>
      <c r="DH179">
        <v>409</v>
      </c>
      <c r="DI179">
        <v>31</v>
      </c>
      <c r="DJ179">
        <v>0.59</v>
      </c>
      <c r="DK179">
        <v>0.22</v>
      </c>
      <c r="DL179">
        <v>-20.968456097560971</v>
      </c>
      <c r="DM179">
        <v>-1.081599303135889</v>
      </c>
      <c r="DN179">
        <v>0.14245641532657549</v>
      </c>
      <c r="DO179">
        <v>0</v>
      </c>
      <c r="DP179">
        <v>0.96283307317073175</v>
      </c>
      <c r="DQ179">
        <v>0.1764551498257855</v>
      </c>
      <c r="DR179">
        <v>2.7201918747236039E-2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357</v>
      </c>
      <c r="EA179">
        <v>3.2967399999999998</v>
      </c>
      <c r="EB179">
        <v>2.6253000000000002</v>
      </c>
      <c r="EC179">
        <v>0.19402</v>
      </c>
      <c r="ED179">
        <v>0.19461200000000001</v>
      </c>
      <c r="EE179">
        <v>0.139734</v>
      </c>
      <c r="EF179">
        <v>0.13544100000000001</v>
      </c>
      <c r="EG179">
        <v>24426.5</v>
      </c>
      <c r="EH179">
        <v>24851.5</v>
      </c>
      <c r="EI179">
        <v>28201.599999999999</v>
      </c>
      <c r="EJ179">
        <v>29705.3</v>
      </c>
      <c r="EK179">
        <v>33377.9</v>
      </c>
      <c r="EL179">
        <v>35644.699999999997</v>
      </c>
      <c r="EM179">
        <v>39792.800000000003</v>
      </c>
      <c r="EN179">
        <v>42440.9</v>
      </c>
      <c r="EO179">
        <v>2.1264699999999999</v>
      </c>
      <c r="EP179">
        <v>2.15395</v>
      </c>
      <c r="EQ179">
        <v>0.152998</v>
      </c>
      <c r="ER179">
        <v>0</v>
      </c>
      <c r="ES179">
        <v>30.656099999999999</v>
      </c>
      <c r="ET179">
        <v>999.9</v>
      </c>
      <c r="EU179">
        <v>60.2</v>
      </c>
      <c r="EV179">
        <v>38.6</v>
      </c>
      <c r="EW179">
        <v>40.988199999999999</v>
      </c>
      <c r="EX179">
        <v>56.880899999999997</v>
      </c>
      <c r="EY179">
        <v>-1.42628</v>
      </c>
      <c r="EZ179">
        <v>2</v>
      </c>
      <c r="FA179">
        <v>0.45910600000000001</v>
      </c>
      <c r="FB179">
        <v>0.1179</v>
      </c>
      <c r="FC179">
        <v>20.273</v>
      </c>
      <c r="FD179">
        <v>5.2186399999999997</v>
      </c>
      <c r="FE179">
        <v>12.004</v>
      </c>
      <c r="FF179">
        <v>4.98665</v>
      </c>
      <c r="FG179">
        <v>3.2844500000000001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1.8621799999999999</v>
      </c>
      <c r="FN179">
        <v>1.86432</v>
      </c>
      <c r="FO179">
        <v>1.8603499999999999</v>
      </c>
      <c r="FP179">
        <v>1.86111</v>
      </c>
      <c r="FQ179">
        <v>1.8602000000000001</v>
      </c>
      <c r="FR179">
        <v>1.86188</v>
      </c>
      <c r="FS179">
        <v>1.8584400000000001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-3.89</v>
      </c>
      <c r="GH179">
        <v>0.1154</v>
      </c>
      <c r="GI179">
        <v>-2.7106589400944232</v>
      </c>
      <c r="GJ179">
        <v>-1.6100910332537859E-3</v>
      </c>
      <c r="GK179">
        <v>7.0186618486508772E-7</v>
      </c>
      <c r="GL179">
        <v>-2.134652460378022E-10</v>
      </c>
      <c r="GM179">
        <v>0.1154050000000026</v>
      </c>
      <c r="GN179">
        <v>0</v>
      </c>
      <c r="GO179">
        <v>0</v>
      </c>
      <c r="GP179">
        <v>0</v>
      </c>
      <c r="GQ179">
        <v>5</v>
      </c>
      <c r="GR179">
        <v>2079</v>
      </c>
      <c r="GS179">
        <v>3</v>
      </c>
      <c r="GT179">
        <v>29</v>
      </c>
      <c r="GU179">
        <v>130.1</v>
      </c>
      <c r="GV179">
        <v>130.19999999999999</v>
      </c>
      <c r="GW179">
        <v>2.97241</v>
      </c>
      <c r="GX179">
        <v>2.5341800000000001</v>
      </c>
      <c r="GY179">
        <v>2.04834</v>
      </c>
      <c r="GZ179">
        <v>2.6025399999999999</v>
      </c>
      <c r="HA179">
        <v>2.1972700000000001</v>
      </c>
      <c r="HB179">
        <v>2.33887</v>
      </c>
      <c r="HC179">
        <v>41.822299999999998</v>
      </c>
      <c r="HD179">
        <v>14.280900000000001</v>
      </c>
      <c r="HE179">
        <v>18</v>
      </c>
      <c r="HF179">
        <v>628.01199999999994</v>
      </c>
      <c r="HG179">
        <v>720.71299999999997</v>
      </c>
      <c r="HH179">
        <v>30.998899999999999</v>
      </c>
      <c r="HI179">
        <v>33.224299999999999</v>
      </c>
      <c r="HJ179">
        <v>29.999400000000001</v>
      </c>
      <c r="HK179">
        <v>33.237299999999998</v>
      </c>
      <c r="HL179">
        <v>33.244900000000001</v>
      </c>
      <c r="HM179">
        <v>59.465200000000003</v>
      </c>
      <c r="HN179">
        <v>23.3414</v>
      </c>
      <c r="HO179">
        <v>33.036499999999997</v>
      </c>
      <c r="HP179">
        <v>31</v>
      </c>
      <c r="HQ179">
        <v>1096.79</v>
      </c>
      <c r="HR179">
        <v>33.305900000000001</v>
      </c>
      <c r="HS179">
        <v>99.352800000000002</v>
      </c>
      <c r="HT179">
        <v>98.434100000000001</v>
      </c>
    </row>
    <row r="180" spans="1:228" x14ac:dyDescent="0.2">
      <c r="A180">
        <v>165</v>
      </c>
      <c r="B180">
        <v>1669223122</v>
      </c>
      <c r="C180">
        <v>654.40000009536743</v>
      </c>
      <c r="D180" t="s">
        <v>688</v>
      </c>
      <c r="E180" t="s">
        <v>689</v>
      </c>
      <c r="F180">
        <v>4</v>
      </c>
      <c r="G180">
        <v>1669223120</v>
      </c>
      <c r="H180">
        <f t="shared" si="68"/>
        <v>2.4349137479804973E-3</v>
      </c>
      <c r="I180">
        <f t="shared" si="69"/>
        <v>2.4349137479804974</v>
      </c>
      <c r="J180">
        <f t="shared" si="70"/>
        <v>24.052852360891695</v>
      </c>
      <c r="K180">
        <f t="shared" si="71"/>
        <v>1066.517142857143</v>
      </c>
      <c r="L180">
        <f t="shared" si="72"/>
        <v>775.51671402904526</v>
      </c>
      <c r="M180">
        <f t="shared" si="73"/>
        <v>78.410224020961849</v>
      </c>
      <c r="N180">
        <f t="shared" si="74"/>
        <v>107.8324252473722</v>
      </c>
      <c r="O180">
        <f t="shared" si="75"/>
        <v>0.14733933301226784</v>
      </c>
      <c r="P180">
        <f t="shared" si="76"/>
        <v>3.6663017604885537</v>
      </c>
      <c r="Q180">
        <f t="shared" si="77"/>
        <v>0.14412714457435699</v>
      </c>
      <c r="R180">
        <f t="shared" si="78"/>
        <v>9.0362235024794513E-2</v>
      </c>
      <c r="S180">
        <f t="shared" si="79"/>
        <v>226.1209093786139</v>
      </c>
      <c r="T180">
        <f t="shared" si="80"/>
        <v>33.170150568992128</v>
      </c>
      <c r="U180">
        <f t="shared" si="81"/>
        <v>33.138128571428567</v>
      </c>
      <c r="V180">
        <f t="shared" si="82"/>
        <v>5.0914499757020817</v>
      </c>
      <c r="W180">
        <f t="shared" si="83"/>
        <v>69.936496538395161</v>
      </c>
      <c r="X180">
        <f t="shared" si="84"/>
        <v>3.4555233904984926</v>
      </c>
      <c r="Y180">
        <f t="shared" si="85"/>
        <v>4.9409443731591685</v>
      </c>
      <c r="Z180">
        <f t="shared" si="86"/>
        <v>1.6359265852035891</v>
      </c>
      <c r="AA180">
        <f t="shared" si="87"/>
        <v>-107.37969628593993</v>
      </c>
      <c r="AB180">
        <f t="shared" si="88"/>
        <v>-105.45600924459173</v>
      </c>
      <c r="AC180">
        <f t="shared" si="89"/>
        <v>-6.5791702330622464</v>
      </c>
      <c r="AD180">
        <f t="shared" si="90"/>
        <v>6.7060336150199902</v>
      </c>
      <c r="AE180">
        <f t="shared" si="91"/>
        <v>48.105101219558335</v>
      </c>
      <c r="AF180">
        <f t="shared" si="92"/>
        <v>2.4002401445786012</v>
      </c>
      <c r="AG180">
        <f t="shared" si="93"/>
        <v>24.052852360891695</v>
      </c>
      <c r="AH180">
        <v>1124.335793328285</v>
      </c>
      <c r="AI180">
        <v>1106.9046060606061</v>
      </c>
      <c r="AJ180">
        <v>1.763498878806474</v>
      </c>
      <c r="AK180">
        <v>65.850952648887542</v>
      </c>
      <c r="AL180">
        <f t="shared" si="94"/>
        <v>2.4349137479804974</v>
      </c>
      <c r="AM180">
        <v>33.199084385881591</v>
      </c>
      <c r="AN180">
        <v>34.178747252747257</v>
      </c>
      <c r="AO180">
        <v>-5.4758608775805513E-4</v>
      </c>
      <c r="AP180">
        <v>87.460255813304641</v>
      </c>
      <c r="AQ180">
        <v>57</v>
      </c>
      <c r="AR180">
        <v>9</v>
      </c>
      <c r="AS180">
        <f t="shared" si="95"/>
        <v>1</v>
      </c>
      <c r="AT180">
        <f t="shared" si="96"/>
        <v>0</v>
      </c>
      <c r="AU180">
        <f t="shared" si="97"/>
        <v>47144.597910072676</v>
      </c>
      <c r="AV180">
        <f t="shared" si="98"/>
        <v>1200.022857142857</v>
      </c>
      <c r="AW180">
        <f t="shared" si="99"/>
        <v>1025.9452421650847</v>
      </c>
      <c r="AX180">
        <f t="shared" si="100"/>
        <v>0.85493808393597193</v>
      </c>
      <c r="AY180">
        <f t="shared" si="101"/>
        <v>0.18843050199642597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1669223120</v>
      </c>
      <c r="BF180">
        <v>1066.517142857143</v>
      </c>
      <c r="BG180">
        <v>1087.56</v>
      </c>
      <c r="BH180">
        <v>34.176871428571431</v>
      </c>
      <c r="BI180">
        <v>33.214042857142857</v>
      </c>
      <c r="BJ180">
        <v>1070.4100000000001</v>
      </c>
      <c r="BK180">
        <v>34.06147142857143</v>
      </c>
      <c r="BL180">
        <v>650.08042857142857</v>
      </c>
      <c r="BM180">
        <v>101.0068571428571</v>
      </c>
      <c r="BN180">
        <v>0.1002145714285714</v>
      </c>
      <c r="BO180">
        <v>32.604599999999998</v>
      </c>
      <c r="BP180">
        <v>33.138128571428567</v>
      </c>
      <c r="BQ180">
        <v>999.89999999999986</v>
      </c>
      <c r="BR180">
        <v>0</v>
      </c>
      <c r="BS180">
        <v>0</v>
      </c>
      <c r="BT180">
        <v>8964.8214285714294</v>
      </c>
      <c r="BU180">
        <v>0</v>
      </c>
      <c r="BV180">
        <v>11.558614285714279</v>
      </c>
      <c r="BW180">
        <v>-21.040314285714281</v>
      </c>
      <c r="BX180">
        <v>1104.257142857143</v>
      </c>
      <c r="BY180">
        <v>1124.921428571429</v>
      </c>
      <c r="BZ180">
        <v>0.96283885714285711</v>
      </c>
      <c r="CA180">
        <v>1087.56</v>
      </c>
      <c r="CB180">
        <v>33.214042857142857</v>
      </c>
      <c r="CC180">
        <v>3.4520971428571432</v>
      </c>
      <c r="CD180">
        <v>3.3548399999999998</v>
      </c>
      <c r="CE180">
        <v>26.385957142857141</v>
      </c>
      <c r="CF180">
        <v>25.9025</v>
      </c>
      <c r="CG180">
        <v>1200.022857142857</v>
      </c>
      <c r="CH180">
        <v>0.49998042857142849</v>
      </c>
      <c r="CI180">
        <v>0.50001957142857145</v>
      </c>
      <c r="CJ180">
        <v>0</v>
      </c>
      <c r="CK180">
        <v>937.90728571428565</v>
      </c>
      <c r="CL180">
        <v>4.9990899999999998</v>
      </c>
      <c r="CM180">
        <v>10275.05714285714</v>
      </c>
      <c r="CN180">
        <v>9557.9742857142865</v>
      </c>
      <c r="CO180">
        <v>42.311999999999998</v>
      </c>
      <c r="CP180">
        <v>43.811999999999998</v>
      </c>
      <c r="CQ180">
        <v>43.061999999999998</v>
      </c>
      <c r="CR180">
        <v>42.875</v>
      </c>
      <c r="CS180">
        <v>43.625</v>
      </c>
      <c r="CT180">
        <v>597.48857142857139</v>
      </c>
      <c r="CU180">
        <v>597.53428571428572</v>
      </c>
      <c r="CV180">
        <v>0</v>
      </c>
      <c r="CW180">
        <v>1669223128.8</v>
      </c>
      <c r="CX180">
        <v>0</v>
      </c>
      <c r="CY180">
        <v>1669215309.0999999</v>
      </c>
      <c r="CZ180" t="s">
        <v>356</v>
      </c>
      <c r="DA180">
        <v>1669215309.0999999</v>
      </c>
      <c r="DB180">
        <v>1669215308.0999999</v>
      </c>
      <c r="DC180">
        <v>4</v>
      </c>
      <c r="DD180">
        <v>-3.3000000000000002E-2</v>
      </c>
      <c r="DE180">
        <v>-1.7000000000000001E-2</v>
      </c>
      <c r="DF180">
        <v>-3.2709999999999999</v>
      </c>
      <c r="DG180">
        <v>0.115</v>
      </c>
      <c r="DH180">
        <v>409</v>
      </c>
      <c r="DI180">
        <v>31</v>
      </c>
      <c r="DJ180">
        <v>0.59</v>
      </c>
      <c r="DK180">
        <v>0.22</v>
      </c>
      <c r="DL180">
        <v>-21.02544146341463</v>
      </c>
      <c r="DM180">
        <v>-0.50330801393728064</v>
      </c>
      <c r="DN180">
        <v>0.1039216730737329</v>
      </c>
      <c r="DO180">
        <v>0</v>
      </c>
      <c r="DP180">
        <v>0.97214595121951208</v>
      </c>
      <c r="DQ180">
        <v>2.1813909407666129E-2</v>
      </c>
      <c r="DR180">
        <v>1.868741766726455E-2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365</v>
      </c>
      <c r="EA180">
        <v>3.2967200000000001</v>
      </c>
      <c r="EB180">
        <v>2.6250800000000001</v>
      </c>
      <c r="EC180">
        <v>0.194801</v>
      </c>
      <c r="ED180">
        <v>0.19536300000000001</v>
      </c>
      <c r="EE180">
        <v>0.13974300000000001</v>
      </c>
      <c r="EF180">
        <v>0.13558600000000001</v>
      </c>
      <c r="EG180">
        <v>24402.9</v>
      </c>
      <c r="EH180">
        <v>24829.1</v>
      </c>
      <c r="EI180">
        <v>28201.7</v>
      </c>
      <c r="EJ180">
        <v>29706.1</v>
      </c>
      <c r="EK180">
        <v>33377.5</v>
      </c>
      <c r="EL180">
        <v>35639.9</v>
      </c>
      <c r="EM180">
        <v>39792.800000000003</v>
      </c>
      <c r="EN180">
        <v>42442.1</v>
      </c>
      <c r="EO180">
        <v>2.12717</v>
      </c>
      <c r="EP180">
        <v>2.1541999999999999</v>
      </c>
      <c r="EQ180">
        <v>0.15335499999999999</v>
      </c>
      <c r="ER180">
        <v>0</v>
      </c>
      <c r="ES180">
        <v>30.6508</v>
      </c>
      <c r="ET180">
        <v>999.9</v>
      </c>
      <c r="EU180">
        <v>60.2</v>
      </c>
      <c r="EV180">
        <v>38.6</v>
      </c>
      <c r="EW180">
        <v>40.989400000000003</v>
      </c>
      <c r="EX180">
        <v>57.240900000000003</v>
      </c>
      <c r="EY180">
        <v>-1.44231</v>
      </c>
      <c r="EZ180">
        <v>2</v>
      </c>
      <c r="FA180">
        <v>0.45858700000000002</v>
      </c>
      <c r="FB180">
        <v>0.11659600000000001</v>
      </c>
      <c r="FC180">
        <v>20.273</v>
      </c>
      <c r="FD180">
        <v>5.2180400000000002</v>
      </c>
      <c r="FE180">
        <v>12.004</v>
      </c>
      <c r="FF180">
        <v>4.9863</v>
      </c>
      <c r="FG180">
        <v>3.2844500000000001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1.8621799999999999</v>
      </c>
      <c r="FN180">
        <v>1.86432</v>
      </c>
      <c r="FO180">
        <v>1.8603499999999999</v>
      </c>
      <c r="FP180">
        <v>1.86111</v>
      </c>
      <c r="FQ180">
        <v>1.8602000000000001</v>
      </c>
      <c r="FR180">
        <v>1.86188</v>
      </c>
      <c r="FS180">
        <v>1.85843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-3.9</v>
      </c>
      <c r="GH180">
        <v>0.1154</v>
      </c>
      <c r="GI180">
        <v>-2.7106589400944232</v>
      </c>
      <c r="GJ180">
        <v>-1.6100910332537859E-3</v>
      </c>
      <c r="GK180">
        <v>7.0186618486508772E-7</v>
      </c>
      <c r="GL180">
        <v>-2.134652460378022E-10</v>
      </c>
      <c r="GM180">
        <v>0.1154050000000026</v>
      </c>
      <c r="GN180">
        <v>0</v>
      </c>
      <c r="GO180">
        <v>0</v>
      </c>
      <c r="GP180">
        <v>0</v>
      </c>
      <c r="GQ180">
        <v>5</v>
      </c>
      <c r="GR180">
        <v>2079</v>
      </c>
      <c r="GS180">
        <v>3</v>
      </c>
      <c r="GT180">
        <v>29</v>
      </c>
      <c r="GU180">
        <v>130.19999999999999</v>
      </c>
      <c r="GV180">
        <v>130.19999999999999</v>
      </c>
      <c r="GW180">
        <v>2.9834000000000001</v>
      </c>
      <c r="GX180">
        <v>2.5427200000000001</v>
      </c>
      <c r="GY180">
        <v>2.04834</v>
      </c>
      <c r="GZ180">
        <v>2.6025399999999999</v>
      </c>
      <c r="HA180">
        <v>2.1972700000000001</v>
      </c>
      <c r="HB180">
        <v>2.35107</v>
      </c>
      <c r="HC180">
        <v>41.822299999999998</v>
      </c>
      <c r="HD180">
        <v>14.280900000000001</v>
      </c>
      <c r="HE180">
        <v>18</v>
      </c>
      <c r="HF180">
        <v>628.47799999999995</v>
      </c>
      <c r="HG180">
        <v>720.85900000000004</v>
      </c>
      <c r="HH180">
        <v>30.999300000000002</v>
      </c>
      <c r="HI180">
        <v>33.217199999999998</v>
      </c>
      <c r="HJ180">
        <v>29.999400000000001</v>
      </c>
      <c r="HK180">
        <v>33.2303</v>
      </c>
      <c r="HL180">
        <v>33.237499999999997</v>
      </c>
      <c r="HM180">
        <v>59.763599999999997</v>
      </c>
      <c r="HN180">
        <v>23.3414</v>
      </c>
      <c r="HO180">
        <v>33.036499999999997</v>
      </c>
      <c r="HP180">
        <v>31</v>
      </c>
      <c r="HQ180">
        <v>1103.47</v>
      </c>
      <c r="HR180">
        <v>33.3063</v>
      </c>
      <c r="HS180">
        <v>99.352800000000002</v>
      </c>
      <c r="HT180">
        <v>98.436999999999998</v>
      </c>
    </row>
    <row r="181" spans="1:228" x14ac:dyDescent="0.2">
      <c r="A181">
        <v>166</v>
      </c>
      <c r="B181">
        <v>1669223126</v>
      </c>
      <c r="C181">
        <v>658.40000009536743</v>
      </c>
      <c r="D181" t="s">
        <v>690</v>
      </c>
      <c r="E181" t="s">
        <v>691</v>
      </c>
      <c r="F181">
        <v>4</v>
      </c>
      <c r="G181">
        <v>1669223123.6875</v>
      </c>
      <c r="H181">
        <f t="shared" si="68"/>
        <v>2.3793387977005774E-3</v>
      </c>
      <c r="I181">
        <f t="shared" si="69"/>
        <v>2.3793387977005773</v>
      </c>
      <c r="J181">
        <f t="shared" si="70"/>
        <v>24.414964595480519</v>
      </c>
      <c r="K181">
        <f t="shared" si="71"/>
        <v>1072.6712500000001</v>
      </c>
      <c r="L181">
        <f t="shared" si="72"/>
        <v>771.34958223848741</v>
      </c>
      <c r="M181">
        <f t="shared" si="73"/>
        <v>77.987867534054629</v>
      </c>
      <c r="N181">
        <f t="shared" si="74"/>
        <v>108.4532166463585</v>
      </c>
      <c r="O181">
        <f t="shared" si="75"/>
        <v>0.14392094864068061</v>
      </c>
      <c r="P181">
        <f t="shared" si="76"/>
        <v>3.6723944204728296</v>
      </c>
      <c r="Q181">
        <f t="shared" si="77"/>
        <v>0.14085938117288396</v>
      </c>
      <c r="R181">
        <f t="shared" si="78"/>
        <v>8.8306758515279152E-2</v>
      </c>
      <c r="S181">
        <f t="shared" si="79"/>
        <v>226.12327011027605</v>
      </c>
      <c r="T181">
        <f t="shared" si="80"/>
        <v>33.184419651227678</v>
      </c>
      <c r="U181">
        <f t="shared" si="81"/>
        <v>33.140749999999997</v>
      </c>
      <c r="V181">
        <f t="shared" si="82"/>
        <v>5.0921992039387067</v>
      </c>
      <c r="W181">
        <f t="shared" si="83"/>
        <v>69.943805430401156</v>
      </c>
      <c r="X181">
        <f t="shared" si="84"/>
        <v>3.4565637375703449</v>
      </c>
      <c r="Y181">
        <f t="shared" si="85"/>
        <v>4.9419154652799966</v>
      </c>
      <c r="Z181">
        <f t="shared" si="86"/>
        <v>1.6356354663683619</v>
      </c>
      <c r="AA181">
        <f t="shared" si="87"/>
        <v>-104.92884097859546</v>
      </c>
      <c r="AB181">
        <f t="shared" si="88"/>
        <v>-105.45978590395104</v>
      </c>
      <c r="AC181">
        <f t="shared" si="89"/>
        <v>-6.5686871004701155</v>
      </c>
      <c r="AD181">
        <f t="shared" si="90"/>
        <v>9.1659561272594203</v>
      </c>
      <c r="AE181">
        <f t="shared" si="91"/>
        <v>48.214787365705781</v>
      </c>
      <c r="AF181">
        <f t="shared" si="92"/>
        <v>2.2880367792328005</v>
      </c>
      <c r="AG181">
        <f t="shared" si="93"/>
        <v>24.414964595480519</v>
      </c>
      <c r="AH181">
        <v>1131.3038664739679</v>
      </c>
      <c r="AI181">
        <v>1113.795575757576</v>
      </c>
      <c r="AJ181">
        <v>1.743284671770237</v>
      </c>
      <c r="AK181">
        <v>65.850952648887542</v>
      </c>
      <c r="AL181">
        <f t="shared" si="94"/>
        <v>2.3793387977005773</v>
      </c>
      <c r="AM181">
        <v>33.243773456082558</v>
      </c>
      <c r="AN181">
        <v>34.198920879120898</v>
      </c>
      <c r="AO181">
        <v>-1.106613595141333E-4</v>
      </c>
      <c r="AP181">
        <v>87.460255813304641</v>
      </c>
      <c r="AQ181">
        <v>57</v>
      </c>
      <c r="AR181">
        <v>9</v>
      </c>
      <c r="AS181">
        <f t="shared" si="95"/>
        <v>1</v>
      </c>
      <c r="AT181">
        <f t="shared" si="96"/>
        <v>0</v>
      </c>
      <c r="AU181">
        <f t="shared" si="97"/>
        <v>47253.034544750895</v>
      </c>
      <c r="AV181">
        <f t="shared" si="98"/>
        <v>1200.0387499999999</v>
      </c>
      <c r="AW181">
        <f t="shared" si="99"/>
        <v>1025.958501093407</v>
      </c>
      <c r="AX181">
        <f t="shared" si="100"/>
        <v>0.8549378102110512</v>
      </c>
      <c r="AY181">
        <f t="shared" si="101"/>
        <v>0.18842997370732908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1669223123.6875</v>
      </c>
      <c r="BF181">
        <v>1072.6712500000001</v>
      </c>
      <c r="BG181">
        <v>1093.71875</v>
      </c>
      <c r="BH181">
        <v>34.1876125</v>
      </c>
      <c r="BI181">
        <v>33.269675000000007</v>
      </c>
      <c r="BJ181">
        <v>1076.5687499999999</v>
      </c>
      <c r="BK181">
        <v>34.072212499999999</v>
      </c>
      <c r="BL181">
        <v>649.98962499999993</v>
      </c>
      <c r="BM181">
        <v>101.005875</v>
      </c>
      <c r="BN181">
        <v>9.9861399999999989E-2</v>
      </c>
      <c r="BO181">
        <v>32.608087500000003</v>
      </c>
      <c r="BP181">
        <v>33.140749999999997</v>
      </c>
      <c r="BQ181">
        <v>999.9</v>
      </c>
      <c r="BR181">
        <v>0</v>
      </c>
      <c r="BS181">
        <v>0</v>
      </c>
      <c r="BT181">
        <v>8985.9375</v>
      </c>
      <c r="BU181">
        <v>0</v>
      </c>
      <c r="BV181">
        <v>11.410299999999999</v>
      </c>
      <c r="BW181">
        <v>-21.048275</v>
      </c>
      <c r="BX181">
        <v>1110.6387500000001</v>
      </c>
      <c r="BY181">
        <v>1131.3599999999999</v>
      </c>
      <c r="BZ181">
        <v>0.91795062500000002</v>
      </c>
      <c r="CA181">
        <v>1093.71875</v>
      </c>
      <c r="CB181">
        <v>33.269675000000007</v>
      </c>
      <c r="CC181">
        <v>3.4531499999999999</v>
      </c>
      <c r="CD181">
        <v>3.3604324999999999</v>
      </c>
      <c r="CE181">
        <v>26.391124999999999</v>
      </c>
      <c r="CF181">
        <v>25.930624999999999</v>
      </c>
      <c r="CG181">
        <v>1200.0387499999999</v>
      </c>
      <c r="CH181">
        <v>0.49999012500000001</v>
      </c>
      <c r="CI181">
        <v>0.50000987499999994</v>
      </c>
      <c r="CJ181">
        <v>0</v>
      </c>
      <c r="CK181">
        <v>938.24725000000001</v>
      </c>
      <c r="CL181">
        <v>4.9990899999999998</v>
      </c>
      <c r="CM181">
        <v>10279.125</v>
      </c>
      <c r="CN181">
        <v>9558.1324999999997</v>
      </c>
      <c r="CO181">
        <v>42.311999999999998</v>
      </c>
      <c r="CP181">
        <v>43.78875</v>
      </c>
      <c r="CQ181">
        <v>43.061999999999998</v>
      </c>
      <c r="CR181">
        <v>42.875</v>
      </c>
      <c r="CS181">
        <v>43.625</v>
      </c>
      <c r="CT181">
        <v>597.50749999999994</v>
      </c>
      <c r="CU181">
        <v>597.53125</v>
      </c>
      <c r="CV181">
        <v>0</v>
      </c>
      <c r="CW181">
        <v>1669223133</v>
      </c>
      <c r="CX181">
        <v>0</v>
      </c>
      <c r="CY181">
        <v>1669215309.0999999</v>
      </c>
      <c r="CZ181" t="s">
        <v>356</v>
      </c>
      <c r="DA181">
        <v>1669215309.0999999</v>
      </c>
      <c r="DB181">
        <v>1669215308.0999999</v>
      </c>
      <c r="DC181">
        <v>4</v>
      </c>
      <c r="DD181">
        <v>-3.3000000000000002E-2</v>
      </c>
      <c r="DE181">
        <v>-1.7000000000000001E-2</v>
      </c>
      <c r="DF181">
        <v>-3.2709999999999999</v>
      </c>
      <c r="DG181">
        <v>0.115</v>
      </c>
      <c r="DH181">
        <v>409</v>
      </c>
      <c r="DI181">
        <v>31</v>
      </c>
      <c r="DJ181">
        <v>0.59</v>
      </c>
      <c r="DK181">
        <v>0.22</v>
      </c>
      <c r="DL181">
        <v>-21.0548</v>
      </c>
      <c r="DM181">
        <v>4.705923344947769E-2</v>
      </c>
      <c r="DN181">
        <v>7.8770336127622145E-2</v>
      </c>
      <c r="DO181">
        <v>1</v>
      </c>
      <c r="DP181">
        <v>0.96642836585365866</v>
      </c>
      <c r="DQ181">
        <v>-0.23138088501741891</v>
      </c>
      <c r="DR181">
        <v>2.7352654641539308E-2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365</v>
      </c>
      <c r="EA181">
        <v>3.2965100000000001</v>
      </c>
      <c r="EB181">
        <v>2.6251699999999998</v>
      </c>
      <c r="EC181">
        <v>0.19556799999999999</v>
      </c>
      <c r="ED181">
        <v>0.19613700000000001</v>
      </c>
      <c r="EE181">
        <v>0.13980899999999999</v>
      </c>
      <c r="EF181">
        <v>0.135653</v>
      </c>
      <c r="EG181">
        <v>24380</v>
      </c>
      <c r="EH181">
        <v>24805.200000000001</v>
      </c>
      <c r="EI181">
        <v>28202.1</v>
      </c>
      <c r="EJ181">
        <v>29706.2</v>
      </c>
      <c r="EK181">
        <v>33375.300000000003</v>
      </c>
      <c r="EL181">
        <v>35637.300000000003</v>
      </c>
      <c r="EM181">
        <v>39793.1</v>
      </c>
      <c r="EN181">
        <v>42442.3</v>
      </c>
      <c r="EO181">
        <v>2.1267499999999999</v>
      </c>
      <c r="EP181">
        <v>2.15455</v>
      </c>
      <c r="EQ181">
        <v>0.15359400000000001</v>
      </c>
      <c r="ER181">
        <v>0</v>
      </c>
      <c r="ES181">
        <v>30.645499999999998</v>
      </c>
      <c r="ET181">
        <v>999.9</v>
      </c>
      <c r="EU181">
        <v>60.2</v>
      </c>
      <c r="EV181">
        <v>38.6</v>
      </c>
      <c r="EW181">
        <v>40.988599999999998</v>
      </c>
      <c r="EX181">
        <v>57.630899999999997</v>
      </c>
      <c r="EY181">
        <v>-1.3982399999999999</v>
      </c>
      <c r="EZ181">
        <v>2</v>
      </c>
      <c r="FA181">
        <v>0.45802799999999999</v>
      </c>
      <c r="FB181">
        <v>0.11490499999999999</v>
      </c>
      <c r="FC181">
        <v>20.2728</v>
      </c>
      <c r="FD181">
        <v>5.2187900000000003</v>
      </c>
      <c r="FE181">
        <v>12.004</v>
      </c>
      <c r="FF181">
        <v>4.9870999999999999</v>
      </c>
      <c r="FG181">
        <v>3.2846299999999999</v>
      </c>
      <c r="FH181">
        <v>9999</v>
      </c>
      <c r="FI181">
        <v>9999</v>
      </c>
      <c r="FJ181">
        <v>9999</v>
      </c>
      <c r="FK181">
        <v>999.9</v>
      </c>
      <c r="FL181">
        <v>1.86585</v>
      </c>
      <c r="FM181">
        <v>1.8621799999999999</v>
      </c>
      <c r="FN181">
        <v>1.86432</v>
      </c>
      <c r="FO181">
        <v>1.8603499999999999</v>
      </c>
      <c r="FP181">
        <v>1.8611</v>
      </c>
      <c r="FQ181">
        <v>1.8602000000000001</v>
      </c>
      <c r="FR181">
        <v>1.86188</v>
      </c>
      <c r="FS181">
        <v>1.8584000000000001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-3.9</v>
      </c>
      <c r="GH181">
        <v>0.1154</v>
      </c>
      <c r="GI181">
        <v>-2.7106589400944232</v>
      </c>
      <c r="GJ181">
        <v>-1.6100910332537859E-3</v>
      </c>
      <c r="GK181">
        <v>7.0186618486508772E-7</v>
      </c>
      <c r="GL181">
        <v>-2.134652460378022E-10</v>
      </c>
      <c r="GM181">
        <v>0.1154050000000026</v>
      </c>
      <c r="GN181">
        <v>0</v>
      </c>
      <c r="GO181">
        <v>0</v>
      </c>
      <c r="GP181">
        <v>0</v>
      </c>
      <c r="GQ181">
        <v>5</v>
      </c>
      <c r="GR181">
        <v>2079</v>
      </c>
      <c r="GS181">
        <v>3</v>
      </c>
      <c r="GT181">
        <v>29</v>
      </c>
      <c r="GU181">
        <v>130.30000000000001</v>
      </c>
      <c r="GV181">
        <v>130.30000000000001</v>
      </c>
      <c r="GW181">
        <v>2.9980500000000001</v>
      </c>
      <c r="GX181">
        <v>2.5390600000000001</v>
      </c>
      <c r="GY181">
        <v>2.04834</v>
      </c>
      <c r="GZ181">
        <v>2.6025399999999999</v>
      </c>
      <c r="HA181">
        <v>2.1972700000000001</v>
      </c>
      <c r="HB181">
        <v>2.3596200000000001</v>
      </c>
      <c r="HC181">
        <v>41.796100000000003</v>
      </c>
      <c r="HD181">
        <v>14.280900000000001</v>
      </c>
      <c r="HE181">
        <v>18</v>
      </c>
      <c r="HF181">
        <v>628.08699999999999</v>
      </c>
      <c r="HG181">
        <v>721.11300000000006</v>
      </c>
      <c r="HH181">
        <v>30.999500000000001</v>
      </c>
      <c r="HI181">
        <v>33.210999999999999</v>
      </c>
      <c r="HJ181">
        <v>29.999400000000001</v>
      </c>
      <c r="HK181">
        <v>33.223700000000001</v>
      </c>
      <c r="HL181">
        <v>33.231299999999997</v>
      </c>
      <c r="HM181">
        <v>60.055</v>
      </c>
      <c r="HN181">
        <v>23.3414</v>
      </c>
      <c r="HO181">
        <v>33.036499999999997</v>
      </c>
      <c r="HP181">
        <v>31</v>
      </c>
      <c r="HQ181">
        <v>1110.17</v>
      </c>
      <c r="HR181">
        <v>33.3063</v>
      </c>
      <c r="HS181">
        <v>99.353899999999996</v>
      </c>
      <c r="HT181">
        <v>98.437399999999997</v>
      </c>
    </row>
    <row r="182" spans="1:228" x14ac:dyDescent="0.2">
      <c r="A182">
        <v>167</v>
      </c>
      <c r="B182">
        <v>1669223130</v>
      </c>
      <c r="C182">
        <v>662.40000009536743</v>
      </c>
      <c r="D182" t="s">
        <v>692</v>
      </c>
      <c r="E182" t="s">
        <v>693</v>
      </c>
      <c r="F182">
        <v>4</v>
      </c>
      <c r="G182">
        <v>1669223128</v>
      </c>
      <c r="H182">
        <f t="shared" si="68"/>
        <v>2.447588053494191E-3</v>
      </c>
      <c r="I182">
        <f t="shared" si="69"/>
        <v>2.447588053494191</v>
      </c>
      <c r="J182">
        <f t="shared" si="70"/>
        <v>24.946908138510128</v>
      </c>
      <c r="K182">
        <f t="shared" si="71"/>
        <v>1079.8928571428571</v>
      </c>
      <c r="L182">
        <f t="shared" si="72"/>
        <v>781.0951923234818</v>
      </c>
      <c r="M182">
        <f t="shared" si="73"/>
        <v>78.973767386292806</v>
      </c>
      <c r="N182">
        <f t="shared" si="74"/>
        <v>109.18414060190507</v>
      </c>
      <c r="O182">
        <f t="shared" si="75"/>
        <v>0.14857489660104498</v>
      </c>
      <c r="P182">
        <f t="shared" si="76"/>
        <v>3.6820888774791838</v>
      </c>
      <c r="Q182">
        <f t="shared" si="77"/>
        <v>0.14532292317682921</v>
      </c>
      <c r="R182">
        <f t="shared" si="78"/>
        <v>9.1113075511323055E-2</v>
      </c>
      <c r="S182">
        <f t="shared" si="79"/>
        <v>226.11096437842119</v>
      </c>
      <c r="T182">
        <f t="shared" si="80"/>
        <v>33.171009620345593</v>
      </c>
      <c r="U182">
        <f t="shared" si="81"/>
        <v>33.131757142857147</v>
      </c>
      <c r="V182">
        <f t="shared" si="82"/>
        <v>5.0896293630218077</v>
      </c>
      <c r="W182">
        <f t="shared" si="83"/>
        <v>69.978567595718388</v>
      </c>
      <c r="X182">
        <f t="shared" si="84"/>
        <v>3.4587406729577115</v>
      </c>
      <c r="Y182">
        <f t="shared" si="85"/>
        <v>4.9425714069193569</v>
      </c>
      <c r="Z182">
        <f t="shared" si="86"/>
        <v>1.6308886900640962</v>
      </c>
      <c r="AA182">
        <f t="shared" si="87"/>
        <v>-107.93863315909383</v>
      </c>
      <c r="AB182">
        <f t="shared" si="88"/>
        <v>-103.48546054046521</v>
      </c>
      <c r="AC182">
        <f t="shared" si="89"/>
        <v>-6.4285337388266495</v>
      </c>
      <c r="AD182">
        <f t="shared" si="90"/>
        <v>8.2583369400355053</v>
      </c>
      <c r="AE182">
        <f t="shared" si="91"/>
        <v>48.415619370887349</v>
      </c>
      <c r="AF182">
        <f t="shared" si="92"/>
        <v>2.3408803120723025</v>
      </c>
      <c r="AG182">
        <f t="shared" si="93"/>
        <v>24.946908138510128</v>
      </c>
      <c r="AH182">
        <v>1138.3545955246</v>
      </c>
      <c r="AI182">
        <v>1120.7189696969699</v>
      </c>
      <c r="AJ182">
        <v>1.718150374387603</v>
      </c>
      <c r="AK182">
        <v>65.850952648887542</v>
      </c>
      <c r="AL182">
        <f t="shared" si="94"/>
        <v>2.447588053494191</v>
      </c>
      <c r="AM182">
        <v>33.276378058823632</v>
      </c>
      <c r="AN182">
        <v>34.211763736263762</v>
      </c>
      <c r="AO182">
        <v>8.7039349145901744E-3</v>
      </c>
      <c r="AP182">
        <v>87.460255813304641</v>
      </c>
      <c r="AQ182">
        <v>57</v>
      </c>
      <c r="AR182">
        <v>9</v>
      </c>
      <c r="AS182">
        <f t="shared" si="95"/>
        <v>1</v>
      </c>
      <c r="AT182">
        <f t="shared" si="96"/>
        <v>0</v>
      </c>
      <c r="AU182">
        <f t="shared" si="97"/>
        <v>47426.140606174733</v>
      </c>
      <c r="AV182">
        <f t="shared" si="98"/>
        <v>1199.971428571429</v>
      </c>
      <c r="AW182">
        <f t="shared" si="99"/>
        <v>1025.9011421649855</v>
      </c>
      <c r="AX182">
        <f t="shared" si="100"/>
        <v>0.85493797413687178</v>
      </c>
      <c r="AY182">
        <f t="shared" si="101"/>
        <v>0.18843029008416246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1669223128</v>
      </c>
      <c r="BF182">
        <v>1079.8928571428571</v>
      </c>
      <c r="BG182">
        <v>1101.0542857142859</v>
      </c>
      <c r="BH182">
        <v>34.208900000000007</v>
      </c>
      <c r="BI182">
        <v>33.26978571428571</v>
      </c>
      <c r="BJ182">
        <v>1083.7971428571429</v>
      </c>
      <c r="BK182">
        <v>34.093499999999999</v>
      </c>
      <c r="BL182">
        <v>649.99157142857143</v>
      </c>
      <c r="BM182">
        <v>101.00657142857141</v>
      </c>
      <c r="BN182">
        <v>9.988545714285714E-2</v>
      </c>
      <c r="BO182">
        <v>32.610442857142857</v>
      </c>
      <c r="BP182">
        <v>33.131757142857147</v>
      </c>
      <c r="BQ182">
        <v>999.89999999999986</v>
      </c>
      <c r="BR182">
        <v>0</v>
      </c>
      <c r="BS182">
        <v>0</v>
      </c>
      <c r="BT182">
        <v>9019.3742857142861</v>
      </c>
      <c r="BU182">
        <v>0</v>
      </c>
      <c r="BV182">
        <v>11.16215714285714</v>
      </c>
      <c r="BW182">
        <v>-21.1614</v>
      </c>
      <c r="BX182">
        <v>1118.1457142857139</v>
      </c>
      <c r="BY182">
        <v>1138.9457142857141</v>
      </c>
      <c r="BZ182">
        <v>0.93910914285714286</v>
      </c>
      <c r="CA182">
        <v>1101.0542857142859</v>
      </c>
      <c r="CB182">
        <v>33.26978571428571</v>
      </c>
      <c r="CC182">
        <v>3.4553257142857139</v>
      </c>
      <c r="CD182">
        <v>3.3604699999999998</v>
      </c>
      <c r="CE182">
        <v>26.401814285714291</v>
      </c>
      <c r="CF182">
        <v>25.93081428571428</v>
      </c>
      <c r="CG182">
        <v>1199.971428571429</v>
      </c>
      <c r="CH182">
        <v>0.49998442857142861</v>
      </c>
      <c r="CI182">
        <v>0.50001557142857145</v>
      </c>
      <c r="CJ182">
        <v>0</v>
      </c>
      <c r="CK182">
        <v>938.71914285714297</v>
      </c>
      <c r="CL182">
        <v>4.9990899999999998</v>
      </c>
      <c r="CM182">
        <v>10282.87142857143</v>
      </c>
      <c r="CN182">
        <v>9557.5642857142848</v>
      </c>
      <c r="CO182">
        <v>42.276571428571422</v>
      </c>
      <c r="CP182">
        <v>43.758857142857153</v>
      </c>
      <c r="CQ182">
        <v>43.061999999999998</v>
      </c>
      <c r="CR182">
        <v>42.875</v>
      </c>
      <c r="CS182">
        <v>43.625</v>
      </c>
      <c r="CT182">
        <v>597.4671428571429</v>
      </c>
      <c r="CU182">
        <v>597.50428571428586</v>
      </c>
      <c r="CV182">
        <v>0</v>
      </c>
      <c r="CW182">
        <v>1669223137.2</v>
      </c>
      <c r="CX182">
        <v>0</v>
      </c>
      <c r="CY182">
        <v>1669215309.0999999</v>
      </c>
      <c r="CZ182" t="s">
        <v>356</v>
      </c>
      <c r="DA182">
        <v>1669215309.0999999</v>
      </c>
      <c r="DB182">
        <v>1669215308.0999999</v>
      </c>
      <c r="DC182">
        <v>4</v>
      </c>
      <c r="DD182">
        <v>-3.3000000000000002E-2</v>
      </c>
      <c r="DE182">
        <v>-1.7000000000000001E-2</v>
      </c>
      <c r="DF182">
        <v>-3.2709999999999999</v>
      </c>
      <c r="DG182">
        <v>0.115</v>
      </c>
      <c r="DH182">
        <v>409</v>
      </c>
      <c r="DI182">
        <v>31</v>
      </c>
      <c r="DJ182">
        <v>0.59</v>
      </c>
      <c r="DK182">
        <v>0.22</v>
      </c>
      <c r="DL182">
        <v>-21.076031707317071</v>
      </c>
      <c r="DM182">
        <v>-8.1064808362412172E-2</v>
      </c>
      <c r="DN182">
        <v>6.4480329536107842E-2</v>
      </c>
      <c r="DO182">
        <v>1</v>
      </c>
      <c r="DP182">
        <v>0.95415763414634169</v>
      </c>
      <c r="DQ182">
        <v>-0.19514466898954999</v>
      </c>
      <c r="DR182">
        <v>2.4620971334444079E-2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365</v>
      </c>
      <c r="EA182">
        <v>3.2965900000000001</v>
      </c>
      <c r="EB182">
        <v>2.6253199999999999</v>
      </c>
      <c r="EC182">
        <v>0.19633400000000001</v>
      </c>
      <c r="ED182">
        <v>0.19689899999999999</v>
      </c>
      <c r="EE182">
        <v>0.139845</v>
      </c>
      <c r="EF182">
        <v>0.13561999999999999</v>
      </c>
      <c r="EG182">
        <v>24357</v>
      </c>
      <c r="EH182">
        <v>24781.7</v>
      </c>
      <c r="EI182">
        <v>28202.400000000001</v>
      </c>
      <c r="EJ182">
        <v>29706.2</v>
      </c>
      <c r="EK182">
        <v>33374.199999999997</v>
      </c>
      <c r="EL182">
        <v>35638.800000000003</v>
      </c>
      <c r="EM182">
        <v>39793.4</v>
      </c>
      <c r="EN182">
        <v>42442.400000000001</v>
      </c>
      <c r="EO182">
        <v>2.12717</v>
      </c>
      <c r="EP182">
        <v>2.1545999999999998</v>
      </c>
      <c r="EQ182">
        <v>0.15375</v>
      </c>
      <c r="ER182">
        <v>0</v>
      </c>
      <c r="ES182">
        <v>30.641100000000002</v>
      </c>
      <c r="ET182">
        <v>999.9</v>
      </c>
      <c r="EU182">
        <v>60.2</v>
      </c>
      <c r="EV182">
        <v>38.6</v>
      </c>
      <c r="EW182">
        <v>40.985599999999998</v>
      </c>
      <c r="EX182">
        <v>57.570900000000002</v>
      </c>
      <c r="EY182">
        <v>-1.48638</v>
      </c>
      <c r="EZ182">
        <v>2</v>
      </c>
      <c r="FA182">
        <v>0.45729900000000001</v>
      </c>
      <c r="FB182">
        <v>0.114259</v>
      </c>
      <c r="FC182">
        <v>20.2729</v>
      </c>
      <c r="FD182">
        <v>5.2183400000000004</v>
      </c>
      <c r="FE182">
        <v>12.004</v>
      </c>
      <c r="FF182">
        <v>4.9866999999999999</v>
      </c>
      <c r="FG182">
        <v>3.2846299999999999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1.8621799999999999</v>
      </c>
      <c r="FN182">
        <v>1.86432</v>
      </c>
      <c r="FO182">
        <v>1.8603499999999999</v>
      </c>
      <c r="FP182">
        <v>1.86111</v>
      </c>
      <c r="FQ182">
        <v>1.8602000000000001</v>
      </c>
      <c r="FR182">
        <v>1.86188</v>
      </c>
      <c r="FS182">
        <v>1.85843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-3.91</v>
      </c>
      <c r="GH182">
        <v>0.1154</v>
      </c>
      <c r="GI182">
        <v>-2.7106589400944232</v>
      </c>
      <c r="GJ182">
        <v>-1.6100910332537859E-3</v>
      </c>
      <c r="GK182">
        <v>7.0186618486508772E-7</v>
      </c>
      <c r="GL182">
        <v>-2.134652460378022E-10</v>
      </c>
      <c r="GM182">
        <v>0.1154050000000026</v>
      </c>
      <c r="GN182">
        <v>0</v>
      </c>
      <c r="GO182">
        <v>0</v>
      </c>
      <c r="GP182">
        <v>0</v>
      </c>
      <c r="GQ182">
        <v>5</v>
      </c>
      <c r="GR182">
        <v>2079</v>
      </c>
      <c r="GS182">
        <v>3</v>
      </c>
      <c r="GT182">
        <v>29</v>
      </c>
      <c r="GU182">
        <v>130.30000000000001</v>
      </c>
      <c r="GV182">
        <v>130.4</v>
      </c>
      <c r="GW182">
        <v>3.0139200000000002</v>
      </c>
      <c r="GX182">
        <v>2.5415000000000001</v>
      </c>
      <c r="GY182">
        <v>2.04834</v>
      </c>
      <c r="GZ182">
        <v>2.6037599999999999</v>
      </c>
      <c r="HA182">
        <v>2.1972700000000001</v>
      </c>
      <c r="HB182">
        <v>2.33887</v>
      </c>
      <c r="HC182">
        <v>41.796100000000003</v>
      </c>
      <c r="HD182">
        <v>14.280900000000001</v>
      </c>
      <c r="HE182">
        <v>18</v>
      </c>
      <c r="HF182">
        <v>628.34299999999996</v>
      </c>
      <c r="HG182">
        <v>721.07399999999996</v>
      </c>
      <c r="HH182">
        <v>30.999700000000001</v>
      </c>
      <c r="HI182">
        <v>33.203499999999998</v>
      </c>
      <c r="HJ182">
        <v>29.999300000000002</v>
      </c>
      <c r="HK182">
        <v>33.216500000000003</v>
      </c>
      <c r="HL182">
        <v>33.224200000000003</v>
      </c>
      <c r="HM182">
        <v>60.3476</v>
      </c>
      <c r="HN182">
        <v>23.3414</v>
      </c>
      <c r="HO182">
        <v>33.036499999999997</v>
      </c>
      <c r="HP182">
        <v>31</v>
      </c>
      <c r="HQ182">
        <v>1116.8499999999999</v>
      </c>
      <c r="HR182">
        <v>33.3063</v>
      </c>
      <c r="HS182">
        <v>99.354699999999994</v>
      </c>
      <c r="HT182">
        <v>98.437600000000003</v>
      </c>
    </row>
    <row r="183" spans="1:228" x14ac:dyDescent="0.2">
      <c r="A183">
        <v>168</v>
      </c>
      <c r="B183">
        <v>1669223134</v>
      </c>
      <c r="C183">
        <v>666.40000009536743</v>
      </c>
      <c r="D183" t="s">
        <v>694</v>
      </c>
      <c r="E183" t="s">
        <v>695</v>
      </c>
      <c r="F183">
        <v>4</v>
      </c>
      <c r="G183">
        <v>1669223131.6875</v>
      </c>
      <c r="H183">
        <f t="shared" si="68"/>
        <v>2.3951184210134792E-3</v>
      </c>
      <c r="I183">
        <f t="shared" si="69"/>
        <v>2.3951184210134793</v>
      </c>
      <c r="J183">
        <f t="shared" si="70"/>
        <v>24.42954970860298</v>
      </c>
      <c r="K183">
        <f t="shared" si="71"/>
        <v>1086.0037500000001</v>
      </c>
      <c r="L183">
        <f t="shared" si="72"/>
        <v>786.43142311494296</v>
      </c>
      <c r="M183">
        <f t="shared" si="73"/>
        <v>79.514143640393954</v>
      </c>
      <c r="N183">
        <f t="shared" si="74"/>
        <v>109.80316354791103</v>
      </c>
      <c r="O183">
        <f t="shared" si="75"/>
        <v>0.14512142311819734</v>
      </c>
      <c r="P183">
        <f t="shared" si="76"/>
        <v>3.6801921770040309</v>
      </c>
      <c r="Q183">
        <f t="shared" si="77"/>
        <v>0.14201560568097948</v>
      </c>
      <c r="R183">
        <f t="shared" si="78"/>
        <v>8.9033262763543897E-2</v>
      </c>
      <c r="S183">
        <f t="shared" si="79"/>
        <v>226.11733986095885</v>
      </c>
      <c r="T183">
        <f t="shared" si="80"/>
        <v>33.187986377400385</v>
      </c>
      <c r="U183">
        <f t="shared" si="81"/>
        <v>33.1422375</v>
      </c>
      <c r="V183">
        <f t="shared" si="82"/>
        <v>5.092624387684995</v>
      </c>
      <c r="W183">
        <f t="shared" si="83"/>
        <v>69.97237991299518</v>
      </c>
      <c r="X183">
        <f t="shared" si="84"/>
        <v>3.4595447511093336</v>
      </c>
      <c r="Y183">
        <f t="shared" si="85"/>
        <v>4.9441576167782042</v>
      </c>
      <c r="Z183">
        <f t="shared" si="86"/>
        <v>1.6330796365756615</v>
      </c>
      <c r="AA183">
        <f t="shared" si="87"/>
        <v>-105.62472236669443</v>
      </c>
      <c r="AB183">
        <f t="shared" si="88"/>
        <v>-104.38167051219791</v>
      </c>
      <c r="AC183">
        <f t="shared" si="89"/>
        <v>-6.4880629941974357</v>
      </c>
      <c r="AD183">
        <f t="shared" si="90"/>
        <v>9.6228839878690735</v>
      </c>
      <c r="AE183">
        <f t="shared" si="91"/>
        <v>48.320068073213442</v>
      </c>
      <c r="AF183">
        <f t="shared" si="92"/>
        <v>2.3957238971566661</v>
      </c>
      <c r="AG183">
        <f t="shared" si="93"/>
        <v>24.42954970860298</v>
      </c>
      <c r="AH183">
        <v>1145.172470686055</v>
      </c>
      <c r="AI183">
        <v>1127.6440606060601</v>
      </c>
      <c r="AJ183">
        <v>1.746778970728766</v>
      </c>
      <c r="AK183">
        <v>65.850952648887542</v>
      </c>
      <c r="AL183">
        <f t="shared" si="94"/>
        <v>2.3951184210134793</v>
      </c>
      <c r="AM183">
        <v>33.263741803699787</v>
      </c>
      <c r="AN183">
        <v>34.219718681318703</v>
      </c>
      <c r="AO183">
        <v>9.1454675818867853E-4</v>
      </c>
      <c r="AP183">
        <v>87.460255813304641</v>
      </c>
      <c r="AQ183">
        <v>57</v>
      </c>
      <c r="AR183">
        <v>9</v>
      </c>
      <c r="AS183">
        <f t="shared" si="95"/>
        <v>1</v>
      </c>
      <c r="AT183">
        <f t="shared" si="96"/>
        <v>0</v>
      </c>
      <c r="AU183">
        <f t="shared" si="97"/>
        <v>47391.320424306112</v>
      </c>
      <c r="AV183">
        <f t="shared" si="98"/>
        <v>1200.0025000000001</v>
      </c>
      <c r="AW183">
        <f t="shared" si="99"/>
        <v>1025.9279760937613</v>
      </c>
      <c r="AX183">
        <f t="shared" si="100"/>
        <v>0.8549381989568865</v>
      </c>
      <c r="AY183">
        <f t="shared" si="101"/>
        <v>0.18843072398679073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1669223131.6875</v>
      </c>
      <c r="BF183">
        <v>1086.0037500000001</v>
      </c>
      <c r="BG183">
        <v>1107.15625</v>
      </c>
      <c r="BH183">
        <v>34.216487499999999</v>
      </c>
      <c r="BI183">
        <v>33.255375000000001</v>
      </c>
      <c r="BJ183">
        <v>1089.9137499999999</v>
      </c>
      <c r="BK183">
        <v>34.101087499999998</v>
      </c>
      <c r="BL183">
        <v>649.98912500000006</v>
      </c>
      <c r="BM183">
        <v>101.00749999999999</v>
      </c>
      <c r="BN183">
        <v>0.10003627499999999</v>
      </c>
      <c r="BO183">
        <v>32.616137500000001</v>
      </c>
      <c r="BP183">
        <v>33.1422375</v>
      </c>
      <c r="BQ183">
        <v>999.9</v>
      </c>
      <c r="BR183">
        <v>0</v>
      </c>
      <c r="BS183">
        <v>0</v>
      </c>
      <c r="BT183">
        <v>9012.7337499999994</v>
      </c>
      <c r="BU183">
        <v>0</v>
      </c>
      <c r="BV183">
        <v>11.0106875</v>
      </c>
      <c r="BW183">
        <v>-21.149825</v>
      </c>
      <c r="BX183">
        <v>1124.48</v>
      </c>
      <c r="BY183">
        <v>1145.24</v>
      </c>
      <c r="BZ183">
        <v>0.96112137500000006</v>
      </c>
      <c r="CA183">
        <v>1107.15625</v>
      </c>
      <c r="CB183">
        <v>33.255375000000001</v>
      </c>
      <c r="CC183">
        <v>3.4561250000000001</v>
      </c>
      <c r="CD183">
        <v>3.3590425000000002</v>
      </c>
      <c r="CE183">
        <v>26.405737500000001</v>
      </c>
      <c r="CF183">
        <v>25.923662499999999</v>
      </c>
      <c r="CG183">
        <v>1200.0025000000001</v>
      </c>
      <c r="CH183">
        <v>0.49997625000000001</v>
      </c>
      <c r="CI183">
        <v>0.50002374999999999</v>
      </c>
      <c r="CJ183">
        <v>0</v>
      </c>
      <c r="CK183">
        <v>939.12924999999996</v>
      </c>
      <c r="CL183">
        <v>4.9990899999999998</v>
      </c>
      <c r="CM183">
        <v>10286.799999999999</v>
      </c>
      <c r="CN183">
        <v>9557.7975000000006</v>
      </c>
      <c r="CO183">
        <v>42.273249999999997</v>
      </c>
      <c r="CP183">
        <v>43.757750000000001</v>
      </c>
      <c r="CQ183">
        <v>43.061999999999998</v>
      </c>
      <c r="CR183">
        <v>42.875</v>
      </c>
      <c r="CS183">
        <v>43.625</v>
      </c>
      <c r="CT183">
        <v>597.47375</v>
      </c>
      <c r="CU183">
        <v>597.52874999999995</v>
      </c>
      <c r="CV183">
        <v>0</v>
      </c>
      <c r="CW183">
        <v>1669223140.8</v>
      </c>
      <c r="CX183">
        <v>0</v>
      </c>
      <c r="CY183">
        <v>1669215309.0999999</v>
      </c>
      <c r="CZ183" t="s">
        <v>356</v>
      </c>
      <c r="DA183">
        <v>1669215309.0999999</v>
      </c>
      <c r="DB183">
        <v>1669215308.0999999</v>
      </c>
      <c r="DC183">
        <v>4</v>
      </c>
      <c r="DD183">
        <v>-3.3000000000000002E-2</v>
      </c>
      <c r="DE183">
        <v>-1.7000000000000001E-2</v>
      </c>
      <c r="DF183">
        <v>-3.2709999999999999</v>
      </c>
      <c r="DG183">
        <v>0.115</v>
      </c>
      <c r="DH183">
        <v>409</v>
      </c>
      <c r="DI183">
        <v>31</v>
      </c>
      <c r="DJ183">
        <v>0.59</v>
      </c>
      <c r="DK183">
        <v>0.22</v>
      </c>
      <c r="DL183">
        <v>-21.08574390243902</v>
      </c>
      <c r="DM183">
        <v>-0.44392891986063759</v>
      </c>
      <c r="DN183">
        <v>7.2652014051549779E-2</v>
      </c>
      <c r="DO183">
        <v>0</v>
      </c>
      <c r="DP183">
        <v>0.95069509756097581</v>
      </c>
      <c r="DQ183">
        <v>-8.3354905923344616E-2</v>
      </c>
      <c r="DR183">
        <v>2.1867440112268582E-2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365</v>
      </c>
      <c r="EA183">
        <v>3.2967599999999999</v>
      </c>
      <c r="EB183">
        <v>2.6254900000000001</v>
      </c>
      <c r="EC183">
        <v>0.197102</v>
      </c>
      <c r="ED183">
        <v>0.19764899999999999</v>
      </c>
      <c r="EE183">
        <v>0.13986199999999999</v>
      </c>
      <c r="EF183">
        <v>0.13558300000000001</v>
      </c>
      <c r="EG183">
        <v>24334.1</v>
      </c>
      <c r="EH183">
        <v>24759</v>
      </c>
      <c r="EI183">
        <v>28202.9</v>
      </c>
      <c r="EJ183">
        <v>29706.799999999999</v>
      </c>
      <c r="EK183">
        <v>33374</v>
      </c>
      <c r="EL183">
        <v>35641.199999999997</v>
      </c>
      <c r="EM183">
        <v>39793.800000000003</v>
      </c>
      <c r="EN183">
        <v>42443.4</v>
      </c>
      <c r="EO183">
        <v>2.1272199999999999</v>
      </c>
      <c r="EP183">
        <v>2.1546500000000002</v>
      </c>
      <c r="EQ183">
        <v>0.154756</v>
      </c>
      <c r="ER183">
        <v>0</v>
      </c>
      <c r="ES183">
        <v>30.638400000000001</v>
      </c>
      <c r="ET183">
        <v>999.9</v>
      </c>
      <c r="EU183">
        <v>60.2</v>
      </c>
      <c r="EV183">
        <v>38.6</v>
      </c>
      <c r="EW183">
        <v>40.985700000000001</v>
      </c>
      <c r="EX183">
        <v>56.820900000000002</v>
      </c>
      <c r="EY183">
        <v>-1.5745199999999999</v>
      </c>
      <c r="EZ183">
        <v>2</v>
      </c>
      <c r="FA183">
        <v>0.45660099999999998</v>
      </c>
      <c r="FB183">
        <v>0.114161</v>
      </c>
      <c r="FC183">
        <v>20.2728</v>
      </c>
      <c r="FD183">
        <v>5.2175900000000004</v>
      </c>
      <c r="FE183">
        <v>12.004</v>
      </c>
      <c r="FF183">
        <v>4.9867999999999997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1.86585</v>
      </c>
      <c r="FM183">
        <v>1.86219</v>
      </c>
      <c r="FN183">
        <v>1.86432</v>
      </c>
      <c r="FO183">
        <v>1.8603499999999999</v>
      </c>
      <c r="FP183">
        <v>1.86111</v>
      </c>
      <c r="FQ183">
        <v>1.8602000000000001</v>
      </c>
      <c r="FR183">
        <v>1.86188</v>
      </c>
      <c r="FS183">
        <v>1.85842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-3.91</v>
      </c>
      <c r="GH183">
        <v>0.1154</v>
      </c>
      <c r="GI183">
        <v>-2.7106589400944232</v>
      </c>
      <c r="GJ183">
        <v>-1.6100910332537859E-3</v>
      </c>
      <c r="GK183">
        <v>7.0186618486508772E-7</v>
      </c>
      <c r="GL183">
        <v>-2.134652460378022E-10</v>
      </c>
      <c r="GM183">
        <v>0.1154050000000026</v>
      </c>
      <c r="GN183">
        <v>0</v>
      </c>
      <c r="GO183">
        <v>0</v>
      </c>
      <c r="GP183">
        <v>0</v>
      </c>
      <c r="GQ183">
        <v>5</v>
      </c>
      <c r="GR183">
        <v>2079</v>
      </c>
      <c r="GS183">
        <v>3</v>
      </c>
      <c r="GT183">
        <v>29</v>
      </c>
      <c r="GU183">
        <v>130.4</v>
      </c>
      <c r="GV183">
        <v>130.4</v>
      </c>
      <c r="GW183">
        <v>3.0285600000000001</v>
      </c>
      <c r="GX183">
        <v>2.5500500000000001</v>
      </c>
      <c r="GY183">
        <v>2.04834</v>
      </c>
      <c r="GZ183">
        <v>2.6037599999999999</v>
      </c>
      <c r="HA183">
        <v>2.1972700000000001</v>
      </c>
      <c r="HB183">
        <v>2.3034699999999999</v>
      </c>
      <c r="HC183">
        <v>41.822299999999998</v>
      </c>
      <c r="HD183">
        <v>14.263400000000001</v>
      </c>
      <c r="HE183">
        <v>18</v>
      </c>
      <c r="HF183">
        <v>628.31200000000001</v>
      </c>
      <c r="HG183">
        <v>721.03300000000002</v>
      </c>
      <c r="HH183">
        <v>30.9999</v>
      </c>
      <c r="HI183">
        <v>33.197099999999999</v>
      </c>
      <c r="HJ183">
        <v>29.999199999999998</v>
      </c>
      <c r="HK183">
        <v>33.209600000000002</v>
      </c>
      <c r="HL183">
        <v>33.216900000000003</v>
      </c>
      <c r="HM183">
        <v>60.6402</v>
      </c>
      <c r="HN183">
        <v>23.3414</v>
      </c>
      <c r="HO183">
        <v>33.036499999999997</v>
      </c>
      <c r="HP183">
        <v>31</v>
      </c>
      <c r="HQ183">
        <v>1123.54</v>
      </c>
      <c r="HR183">
        <v>33.3063</v>
      </c>
      <c r="HS183">
        <v>99.355999999999995</v>
      </c>
      <c r="HT183">
        <v>98.439700000000002</v>
      </c>
    </row>
    <row r="184" spans="1:228" x14ac:dyDescent="0.2">
      <c r="A184">
        <v>169</v>
      </c>
      <c r="B184">
        <v>1669223138</v>
      </c>
      <c r="C184">
        <v>670.40000009536743</v>
      </c>
      <c r="D184" t="s">
        <v>696</v>
      </c>
      <c r="E184" t="s">
        <v>697</v>
      </c>
      <c r="F184">
        <v>4</v>
      </c>
      <c r="G184">
        <v>1669223136</v>
      </c>
      <c r="H184">
        <f t="shared" si="68"/>
        <v>2.4227123147167666E-3</v>
      </c>
      <c r="I184">
        <f t="shared" si="69"/>
        <v>2.4227123147167666</v>
      </c>
      <c r="J184">
        <f t="shared" si="70"/>
        <v>24.967660343809431</v>
      </c>
      <c r="K184">
        <f t="shared" si="71"/>
        <v>1093.25</v>
      </c>
      <c r="L184">
        <f t="shared" si="72"/>
        <v>790.25845255553656</v>
      </c>
      <c r="M184">
        <f t="shared" si="73"/>
        <v>79.901697391363967</v>
      </c>
      <c r="N184">
        <f t="shared" si="74"/>
        <v>110.53666100075004</v>
      </c>
      <c r="O184">
        <f t="shared" si="75"/>
        <v>0.14662432136356052</v>
      </c>
      <c r="P184">
        <f t="shared" si="76"/>
        <v>3.6710695419479147</v>
      </c>
      <c r="Q184">
        <f t="shared" si="77"/>
        <v>0.14344690637771906</v>
      </c>
      <c r="R184">
        <f t="shared" si="78"/>
        <v>8.9934059662980459E-2</v>
      </c>
      <c r="S184">
        <f t="shared" si="79"/>
        <v>226.11373852215718</v>
      </c>
      <c r="T184">
        <f t="shared" si="80"/>
        <v>33.189864504912869</v>
      </c>
      <c r="U184">
        <f t="shared" si="81"/>
        <v>33.151271428571427</v>
      </c>
      <c r="V184">
        <f t="shared" si="82"/>
        <v>5.0952072895353107</v>
      </c>
      <c r="W184">
        <f t="shared" si="83"/>
        <v>69.952648682680802</v>
      </c>
      <c r="X184">
        <f t="shared" si="84"/>
        <v>3.4598065168512444</v>
      </c>
      <c r="Y184">
        <f t="shared" si="85"/>
        <v>4.9459263973629053</v>
      </c>
      <c r="Z184">
        <f t="shared" si="86"/>
        <v>1.6354007726840663</v>
      </c>
      <c r="AA184">
        <f t="shared" si="87"/>
        <v>-106.84161307900941</v>
      </c>
      <c r="AB184">
        <f t="shared" si="88"/>
        <v>-104.65446661286263</v>
      </c>
      <c r="AC184">
        <f t="shared" si="89"/>
        <v>-6.5216762028471145</v>
      </c>
      <c r="AD184">
        <f t="shared" si="90"/>
        <v>8.0959826274380191</v>
      </c>
      <c r="AE184">
        <f t="shared" si="91"/>
        <v>48.266267270878622</v>
      </c>
      <c r="AF184">
        <f t="shared" si="92"/>
        <v>2.4383546355476384</v>
      </c>
      <c r="AG184">
        <f t="shared" si="93"/>
        <v>24.967660343809431</v>
      </c>
      <c r="AH184">
        <v>1152.1210542947199</v>
      </c>
      <c r="AI184">
        <v>1134.5341212121209</v>
      </c>
      <c r="AJ184">
        <v>1.704446543315296</v>
      </c>
      <c r="AK184">
        <v>65.850952648887542</v>
      </c>
      <c r="AL184">
        <f t="shared" si="94"/>
        <v>2.4227123147167666</v>
      </c>
      <c r="AM184">
        <v>33.248341329587277</v>
      </c>
      <c r="AN184">
        <v>34.217203296703332</v>
      </c>
      <c r="AO184">
        <v>5.5465989695623952E-4</v>
      </c>
      <c r="AP184">
        <v>87.460255813304641</v>
      </c>
      <c r="AQ184">
        <v>57</v>
      </c>
      <c r="AR184">
        <v>9</v>
      </c>
      <c r="AS184">
        <f t="shared" si="95"/>
        <v>1</v>
      </c>
      <c r="AT184">
        <f t="shared" si="96"/>
        <v>0</v>
      </c>
      <c r="AU184">
        <f t="shared" si="97"/>
        <v>47227.124149765987</v>
      </c>
      <c r="AV184">
        <f t="shared" si="98"/>
        <v>1199.98</v>
      </c>
      <c r="AW184">
        <f t="shared" si="99"/>
        <v>1025.9090707368689</v>
      </c>
      <c r="AX184">
        <f t="shared" si="100"/>
        <v>0.85493847458863392</v>
      </c>
      <c r="AY184">
        <f t="shared" si="101"/>
        <v>0.18843125595606358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1669223136</v>
      </c>
      <c r="BF184">
        <v>1093.25</v>
      </c>
      <c r="BG184">
        <v>1114.4042857142861</v>
      </c>
      <c r="BH184">
        <v>34.218814285714288</v>
      </c>
      <c r="BI184">
        <v>33.240714285714283</v>
      </c>
      <c r="BJ184">
        <v>1097.1628571428571</v>
      </c>
      <c r="BK184">
        <v>34.103414285714287</v>
      </c>
      <c r="BL184">
        <v>650.06400000000008</v>
      </c>
      <c r="BM184">
        <v>101.0081428571429</v>
      </c>
      <c r="BN184">
        <v>0.1001681428571428</v>
      </c>
      <c r="BO184">
        <v>32.622485714285723</v>
      </c>
      <c r="BP184">
        <v>33.151271428571427</v>
      </c>
      <c r="BQ184">
        <v>999.89999999999986</v>
      </c>
      <c r="BR184">
        <v>0</v>
      </c>
      <c r="BS184">
        <v>0</v>
      </c>
      <c r="BT184">
        <v>8981.1614285714277</v>
      </c>
      <c r="BU184">
        <v>0</v>
      </c>
      <c r="BV184">
        <v>10.928142857142859</v>
      </c>
      <c r="BW184">
        <v>-21.156199999999998</v>
      </c>
      <c r="BX184">
        <v>1131.984285714286</v>
      </c>
      <c r="BY184">
        <v>1152.724285714286</v>
      </c>
      <c r="BZ184">
        <v>0.97807842857142868</v>
      </c>
      <c r="CA184">
        <v>1114.4042857142861</v>
      </c>
      <c r="CB184">
        <v>33.240714285714283</v>
      </c>
      <c r="CC184">
        <v>3.456378571428572</v>
      </c>
      <c r="CD184">
        <v>3.3575871428571431</v>
      </c>
      <c r="CE184">
        <v>26.406971428571431</v>
      </c>
      <c r="CF184">
        <v>25.9163</v>
      </c>
      <c r="CG184">
        <v>1199.98</v>
      </c>
      <c r="CH184">
        <v>0.49996657142857143</v>
      </c>
      <c r="CI184">
        <v>0.50003342857142863</v>
      </c>
      <c r="CJ184">
        <v>0</v>
      </c>
      <c r="CK184">
        <v>939.30828571428572</v>
      </c>
      <c r="CL184">
        <v>4.9990899999999998</v>
      </c>
      <c r="CM184">
        <v>10290.78571428571</v>
      </c>
      <c r="CN184">
        <v>9557.5785714285703</v>
      </c>
      <c r="CO184">
        <v>42.25</v>
      </c>
      <c r="CP184">
        <v>43.75</v>
      </c>
      <c r="CQ184">
        <v>43.061999999999998</v>
      </c>
      <c r="CR184">
        <v>42.848000000000013</v>
      </c>
      <c r="CS184">
        <v>43.625</v>
      </c>
      <c r="CT184">
        <v>597.45142857142855</v>
      </c>
      <c r="CU184">
        <v>597.52857142857158</v>
      </c>
      <c r="CV184">
        <v>0</v>
      </c>
      <c r="CW184">
        <v>1669223145</v>
      </c>
      <c r="CX184">
        <v>0</v>
      </c>
      <c r="CY184">
        <v>1669215309.0999999</v>
      </c>
      <c r="CZ184" t="s">
        <v>356</v>
      </c>
      <c r="DA184">
        <v>1669215309.0999999</v>
      </c>
      <c r="DB184">
        <v>1669215308.0999999</v>
      </c>
      <c r="DC184">
        <v>4</v>
      </c>
      <c r="DD184">
        <v>-3.3000000000000002E-2</v>
      </c>
      <c r="DE184">
        <v>-1.7000000000000001E-2</v>
      </c>
      <c r="DF184">
        <v>-3.2709999999999999</v>
      </c>
      <c r="DG184">
        <v>0.115</v>
      </c>
      <c r="DH184">
        <v>409</v>
      </c>
      <c r="DI184">
        <v>31</v>
      </c>
      <c r="DJ184">
        <v>0.59</v>
      </c>
      <c r="DK184">
        <v>0.22</v>
      </c>
      <c r="DL184">
        <v>-21.10545365853659</v>
      </c>
      <c r="DM184">
        <v>-0.39371498257839038</v>
      </c>
      <c r="DN184">
        <v>6.7054626793533065E-2</v>
      </c>
      <c r="DO184">
        <v>0</v>
      </c>
      <c r="DP184">
        <v>0.95200109756097573</v>
      </c>
      <c r="DQ184">
        <v>6.1017303135888608E-2</v>
      </c>
      <c r="DR184">
        <v>2.3046450951369851E-2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365</v>
      </c>
      <c r="EA184">
        <v>3.2967</v>
      </c>
      <c r="EB184">
        <v>2.6251600000000002</v>
      </c>
      <c r="EC184">
        <v>0.197856</v>
      </c>
      <c r="ED184">
        <v>0.198407</v>
      </c>
      <c r="EE184">
        <v>0.13986299999999999</v>
      </c>
      <c r="EF184">
        <v>0.13555</v>
      </c>
      <c r="EG184">
        <v>24311.200000000001</v>
      </c>
      <c r="EH184">
        <v>24736.1</v>
      </c>
      <c r="EI184">
        <v>28202.9</v>
      </c>
      <c r="EJ184">
        <v>29707.4</v>
      </c>
      <c r="EK184">
        <v>33374.199999999997</v>
      </c>
      <c r="EL184">
        <v>35643.1</v>
      </c>
      <c r="EM184">
        <v>39794</v>
      </c>
      <c r="EN184">
        <v>42443.9</v>
      </c>
      <c r="EO184">
        <v>2.1274199999999999</v>
      </c>
      <c r="EP184">
        <v>2.1549</v>
      </c>
      <c r="EQ184">
        <v>0.15486800000000001</v>
      </c>
      <c r="ER184">
        <v>0</v>
      </c>
      <c r="ES184">
        <v>30.638000000000002</v>
      </c>
      <c r="ET184">
        <v>999.9</v>
      </c>
      <c r="EU184">
        <v>60.2</v>
      </c>
      <c r="EV184">
        <v>38.6</v>
      </c>
      <c r="EW184">
        <v>40.988</v>
      </c>
      <c r="EX184">
        <v>56.670900000000003</v>
      </c>
      <c r="EY184">
        <v>-1.5344500000000001</v>
      </c>
      <c r="EZ184">
        <v>2</v>
      </c>
      <c r="FA184">
        <v>0.45589200000000002</v>
      </c>
      <c r="FB184">
        <v>0.114235</v>
      </c>
      <c r="FC184">
        <v>20.2728</v>
      </c>
      <c r="FD184">
        <v>5.2174399999999999</v>
      </c>
      <c r="FE184">
        <v>12.004</v>
      </c>
      <c r="FF184">
        <v>4.9866000000000001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1.86219</v>
      </c>
      <c r="FN184">
        <v>1.86432</v>
      </c>
      <c r="FO184">
        <v>1.8603499999999999</v>
      </c>
      <c r="FP184">
        <v>1.86111</v>
      </c>
      <c r="FQ184">
        <v>1.8602000000000001</v>
      </c>
      <c r="FR184">
        <v>1.86188</v>
      </c>
      <c r="FS184">
        <v>1.85843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-3.92</v>
      </c>
      <c r="GH184">
        <v>0.1154</v>
      </c>
      <c r="GI184">
        <v>-2.7106589400944232</v>
      </c>
      <c r="GJ184">
        <v>-1.6100910332537859E-3</v>
      </c>
      <c r="GK184">
        <v>7.0186618486508772E-7</v>
      </c>
      <c r="GL184">
        <v>-2.134652460378022E-10</v>
      </c>
      <c r="GM184">
        <v>0.1154050000000026</v>
      </c>
      <c r="GN184">
        <v>0</v>
      </c>
      <c r="GO184">
        <v>0</v>
      </c>
      <c r="GP184">
        <v>0</v>
      </c>
      <c r="GQ184">
        <v>5</v>
      </c>
      <c r="GR184">
        <v>2079</v>
      </c>
      <c r="GS184">
        <v>3</v>
      </c>
      <c r="GT184">
        <v>29</v>
      </c>
      <c r="GU184">
        <v>130.5</v>
      </c>
      <c r="GV184">
        <v>130.5</v>
      </c>
      <c r="GW184">
        <v>3.0419900000000002</v>
      </c>
      <c r="GX184">
        <v>2.5378400000000001</v>
      </c>
      <c r="GY184">
        <v>2.04834</v>
      </c>
      <c r="GZ184">
        <v>2.6025399999999999</v>
      </c>
      <c r="HA184">
        <v>2.1972700000000001</v>
      </c>
      <c r="HB184">
        <v>2.3559600000000001</v>
      </c>
      <c r="HC184">
        <v>41.796100000000003</v>
      </c>
      <c r="HD184">
        <v>14.2721</v>
      </c>
      <c r="HE184">
        <v>18</v>
      </c>
      <c r="HF184">
        <v>628.399</v>
      </c>
      <c r="HG184">
        <v>721.18399999999997</v>
      </c>
      <c r="HH184">
        <v>31</v>
      </c>
      <c r="HI184">
        <v>33.190199999999997</v>
      </c>
      <c r="HJ184">
        <v>29.999300000000002</v>
      </c>
      <c r="HK184">
        <v>33.203000000000003</v>
      </c>
      <c r="HL184">
        <v>33.209899999999998</v>
      </c>
      <c r="HM184">
        <v>60.932600000000001</v>
      </c>
      <c r="HN184">
        <v>23.3414</v>
      </c>
      <c r="HO184">
        <v>33.036499999999997</v>
      </c>
      <c r="HP184">
        <v>31</v>
      </c>
      <c r="HQ184">
        <v>1130.22</v>
      </c>
      <c r="HR184">
        <v>33.3063</v>
      </c>
      <c r="HS184">
        <v>99.356399999999994</v>
      </c>
      <c r="HT184">
        <v>98.441199999999995</v>
      </c>
    </row>
    <row r="185" spans="1:228" x14ac:dyDescent="0.2">
      <c r="A185">
        <v>170</v>
      </c>
      <c r="B185">
        <v>1669223142</v>
      </c>
      <c r="C185">
        <v>674.40000009536743</v>
      </c>
      <c r="D185" t="s">
        <v>698</v>
      </c>
      <c r="E185" t="s">
        <v>699</v>
      </c>
      <c r="F185">
        <v>4</v>
      </c>
      <c r="G185">
        <v>1669223139.6875</v>
      </c>
      <c r="H185">
        <f t="shared" si="68"/>
        <v>2.4337593102987305E-3</v>
      </c>
      <c r="I185">
        <f t="shared" si="69"/>
        <v>2.4337593102987305</v>
      </c>
      <c r="J185">
        <f t="shared" si="70"/>
        <v>24.300858738574242</v>
      </c>
      <c r="K185">
        <f t="shared" si="71"/>
        <v>1099.3699999999999</v>
      </c>
      <c r="L185">
        <f t="shared" si="72"/>
        <v>804.63217638250694</v>
      </c>
      <c r="M185">
        <f t="shared" si="73"/>
        <v>81.354057874679071</v>
      </c>
      <c r="N185">
        <f t="shared" si="74"/>
        <v>111.15415618573111</v>
      </c>
      <c r="O185">
        <f t="shared" si="75"/>
        <v>0.14724348588492014</v>
      </c>
      <c r="P185">
        <f t="shared" si="76"/>
        <v>3.6783778750073384</v>
      </c>
      <c r="Q185">
        <f t="shared" si="77"/>
        <v>0.14404571185151227</v>
      </c>
      <c r="R185">
        <f t="shared" si="78"/>
        <v>9.0310092962206587E-2</v>
      </c>
      <c r="S185">
        <f t="shared" si="79"/>
        <v>226.11835498601417</v>
      </c>
      <c r="T185">
        <f t="shared" si="80"/>
        <v>33.190824719918645</v>
      </c>
      <c r="U185">
        <f t="shared" si="81"/>
        <v>33.151949999999999</v>
      </c>
      <c r="V185">
        <f t="shared" si="82"/>
        <v>5.095401346754679</v>
      </c>
      <c r="W185">
        <f t="shared" si="83"/>
        <v>69.927245594665877</v>
      </c>
      <c r="X185">
        <f t="shared" si="84"/>
        <v>3.4593908959771578</v>
      </c>
      <c r="Y185">
        <f t="shared" si="85"/>
        <v>4.947128785866326</v>
      </c>
      <c r="Z185">
        <f t="shared" si="86"/>
        <v>1.6360104507775213</v>
      </c>
      <c r="AA185">
        <f t="shared" si="87"/>
        <v>-107.32878558417401</v>
      </c>
      <c r="AB185">
        <f t="shared" si="88"/>
        <v>-104.14181800483161</v>
      </c>
      <c r="AC185">
        <f t="shared" si="89"/>
        <v>-6.4769943375174721</v>
      </c>
      <c r="AD185">
        <f t="shared" si="90"/>
        <v>8.1707570594910663</v>
      </c>
      <c r="AE185">
        <f t="shared" si="91"/>
        <v>48.392390248866377</v>
      </c>
      <c r="AF185">
        <f t="shared" si="92"/>
        <v>2.4582356447872553</v>
      </c>
      <c r="AG185">
        <f t="shared" si="93"/>
        <v>24.300858738574242</v>
      </c>
      <c r="AH185">
        <v>1159.050268618455</v>
      </c>
      <c r="AI185">
        <v>1141.510545454546</v>
      </c>
      <c r="AJ185">
        <v>1.763594485167489</v>
      </c>
      <c r="AK185">
        <v>65.850952648887542</v>
      </c>
      <c r="AL185">
        <f t="shared" si="94"/>
        <v>2.4337593102987305</v>
      </c>
      <c r="AM185">
        <v>33.235412928781592</v>
      </c>
      <c r="AN185">
        <v>34.212329670329687</v>
      </c>
      <c r="AO185">
        <v>-1.0672141385374719E-4</v>
      </c>
      <c r="AP185">
        <v>87.460255813304641</v>
      </c>
      <c r="AQ185">
        <v>57</v>
      </c>
      <c r="AR185">
        <v>9</v>
      </c>
      <c r="AS185">
        <f t="shared" si="95"/>
        <v>1</v>
      </c>
      <c r="AT185">
        <f t="shared" si="96"/>
        <v>0</v>
      </c>
      <c r="AU185">
        <f t="shared" si="97"/>
        <v>47357.200290544468</v>
      </c>
      <c r="AV185">
        <f t="shared" si="98"/>
        <v>1200.0074999999999</v>
      </c>
      <c r="AW185">
        <f t="shared" si="99"/>
        <v>1025.9322885937897</v>
      </c>
      <c r="AX185">
        <f t="shared" si="100"/>
        <v>0.85493823046421769</v>
      </c>
      <c r="AY185">
        <f t="shared" si="101"/>
        <v>0.18843078479594016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1669223139.6875</v>
      </c>
      <c r="BF185">
        <v>1099.3699999999999</v>
      </c>
      <c r="BG185">
        <v>1120.59375</v>
      </c>
      <c r="BH185">
        <v>34.215099999999993</v>
      </c>
      <c r="BI185">
        <v>33.228937500000001</v>
      </c>
      <c r="BJ185">
        <v>1103.2874999999999</v>
      </c>
      <c r="BK185">
        <v>34.099674999999998</v>
      </c>
      <c r="BL185">
        <v>650.00874999999996</v>
      </c>
      <c r="BM185">
        <v>101.00725</v>
      </c>
      <c r="BN185">
        <v>9.9889712500000005E-2</v>
      </c>
      <c r="BO185">
        <v>32.626800000000003</v>
      </c>
      <c r="BP185">
        <v>33.151949999999999</v>
      </c>
      <c r="BQ185">
        <v>999.9</v>
      </c>
      <c r="BR185">
        <v>0</v>
      </c>
      <c r="BS185">
        <v>0</v>
      </c>
      <c r="BT185">
        <v>9006.4850000000006</v>
      </c>
      <c r="BU185">
        <v>0</v>
      </c>
      <c r="BV185">
        <v>10.788074999999999</v>
      </c>
      <c r="BW185">
        <v>-21.223725000000002</v>
      </c>
      <c r="BX185">
        <v>1138.3162500000001</v>
      </c>
      <c r="BY185">
        <v>1159.1099999999999</v>
      </c>
      <c r="BZ185">
        <v>0.986153375</v>
      </c>
      <c r="CA185">
        <v>1120.59375</v>
      </c>
      <c r="CB185">
        <v>33.228937500000001</v>
      </c>
      <c r="CC185">
        <v>3.4559737500000001</v>
      </c>
      <c r="CD185">
        <v>3.3563649999999998</v>
      </c>
      <c r="CE185">
        <v>26.404987500000001</v>
      </c>
      <c r="CF185">
        <v>25.910174999999999</v>
      </c>
      <c r="CG185">
        <v>1200.0074999999999</v>
      </c>
      <c r="CH185">
        <v>0.49997625000000001</v>
      </c>
      <c r="CI185">
        <v>0.50002374999999999</v>
      </c>
      <c r="CJ185">
        <v>0</v>
      </c>
      <c r="CK185">
        <v>939.63487500000008</v>
      </c>
      <c r="CL185">
        <v>4.9990899999999998</v>
      </c>
      <c r="CM185">
        <v>10294.674999999999</v>
      </c>
      <c r="CN185">
        <v>9557.8237499999996</v>
      </c>
      <c r="CO185">
        <v>42.25</v>
      </c>
      <c r="CP185">
        <v>43.75</v>
      </c>
      <c r="CQ185">
        <v>43.061999999999998</v>
      </c>
      <c r="CR185">
        <v>42.843499999999999</v>
      </c>
      <c r="CS185">
        <v>43.625</v>
      </c>
      <c r="CT185">
        <v>597.47500000000002</v>
      </c>
      <c r="CU185">
        <v>597.53250000000003</v>
      </c>
      <c r="CV185">
        <v>0</v>
      </c>
      <c r="CW185">
        <v>1669223149.2</v>
      </c>
      <c r="CX185">
        <v>0</v>
      </c>
      <c r="CY185">
        <v>1669215309.0999999</v>
      </c>
      <c r="CZ185" t="s">
        <v>356</v>
      </c>
      <c r="DA185">
        <v>1669215309.0999999</v>
      </c>
      <c r="DB185">
        <v>1669215308.0999999</v>
      </c>
      <c r="DC185">
        <v>4</v>
      </c>
      <c r="DD185">
        <v>-3.3000000000000002E-2</v>
      </c>
      <c r="DE185">
        <v>-1.7000000000000001E-2</v>
      </c>
      <c r="DF185">
        <v>-3.2709999999999999</v>
      </c>
      <c r="DG185">
        <v>0.115</v>
      </c>
      <c r="DH185">
        <v>409</v>
      </c>
      <c r="DI185">
        <v>31</v>
      </c>
      <c r="DJ185">
        <v>0.59</v>
      </c>
      <c r="DK185">
        <v>0.22</v>
      </c>
      <c r="DL185">
        <v>-21.13566097560976</v>
      </c>
      <c r="DM185">
        <v>-0.60914634146345725</v>
      </c>
      <c r="DN185">
        <v>7.7371069396357711E-2</v>
      </c>
      <c r="DO185">
        <v>0</v>
      </c>
      <c r="DP185">
        <v>0.95449243902439029</v>
      </c>
      <c r="DQ185">
        <v>0.24231919860627141</v>
      </c>
      <c r="DR185">
        <v>2.55072396026838E-2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357</v>
      </c>
      <c r="EA185">
        <v>3.2967300000000002</v>
      </c>
      <c r="EB185">
        <v>2.62534</v>
      </c>
      <c r="EC185">
        <v>0.198624</v>
      </c>
      <c r="ED185">
        <v>0.19916</v>
      </c>
      <c r="EE185">
        <v>0.139843</v>
      </c>
      <c r="EF185">
        <v>0.135516</v>
      </c>
      <c r="EG185">
        <v>24288.799999999999</v>
      </c>
      <c r="EH185">
        <v>24713.599999999999</v>
      </c>
      <c r="EI185">
        <v>28204</v>
      </c>
      <c r="EJ185">
        <v>29708.400000000001</v>
      </c>
      <c r="EK185">
        <v>33376.199999999997</v>
      </c>
      <c r="EL185">
        <v>35645.5</v>
      </c>
      <c r="EM185">
        <v>39795.4</v>
      </c>
      <c r="EN185">
        <v>42445</v>
      </c>
      <c r="EO185">
        <v>2.1274500000000001</v>
      </c>
      <c r="EP185">
        <v>2.1548500000000002</v>
      </c>
      <c r="EQ185">
        <v>0.15490499999999999</v>
      </c>
      <c r="ER185">
        <v>0</v>
      </c>
      <c r="ES185">
        <v>30.638300000000001</v>
      </c>
      <c r="ET185">
        <v>999.9</v>
      </c>
      <c r="EU185">
        <v>60.1</v>
      </c>
      <c r="EV185">
        <v>38.6</v>
      </c>
      <c r="EW185">
        <v>40.9148</v>
      </c>
      <c r="EX185">
        <v>56.5809</v>
      </c>
      <c r="EY185">
        <v>-1.5024</v>
      </c>
      <c r="EZ185">
        <v>2</v>
      </c>
      <c r="FA185">
        <v>0.455264</v>
      </c>
      <c r="FB185">
        <v>0.114022</v>
      </c>
      <c r="FC185">
        <v>20.2729</v>
      </c>
      <c r="FD185">
        <v>5.2175900000000004</v>
      </c>
      <c r="FE185">
        <v>12.004</v>
      </c>
      <c r="FF185">
        <v>4.9868499999999996</v>
      </c>
      <c r="FG185">
        <v>3.2846299999999999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1.8621799999999999</v>
      </c>
      <c r="FN185">
        <v>1.8643099999999999</v>
      </c>
      <c r="FO185">
        <v>1.8603499999999999</v>
      </c>
      <c r="FP185">
        <v>1.86111</v>
      </c>
      <c r="FQ185">
        <v>1.8602000000000001</v>
      </c>
      <c r="FR185">
        <v>1.86188</v>
      </c>
      <c r="FS185">
        <v>1.85843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-3.93</v>
      </c>
      <c r="GH185">
        <v>0.1154</v>
      </c>
      <c r="GI185">
        <v>-2.7106589400944232</v>
      </c>
      <c r="GJ185">
        <v>-1.6100910332537859E-3</v>
      </c>
      <c r="GK185">
        <v>7.0186618486508772E-7</v>
      </c>
      <c r="GL185">
        <v>-2.134652460378022E-10</v>
      </c>
      <c r="GM185">
        <v>0.1154050000000026</v>
      </c>
      <c r="GN185">
        <v>0</v>
      </c>
      <c r="GO185">
        <v>0</v>
      </c>
      <c r="GP185">
        <v>0</v>
      </c>
      <c r="GQ185">
        <v>5</v>
      </c>
      <c r="GR185">
        <v>2079</v>
      </c>
      <c r="GS185">
        <v>3</v>
      </c>
      <c r="GT185">
        <v>29</v>
      </c>
      <c r="GU185">
        <v>130.5</v>
      </c>
      <c r="GV185">
        <v>130.6</v>
      </c>
      <c r="GW185">
        <v>3.0566399999999998</v>
      </c>
      <c r="GX185">
        <v>2.5512700000000001</v>
      </c>
      <c r="GY185">
        <v>2.04834</v>
      </c>
      <c r="GZ185">
        <v>2.6025399999999999</v>
      </c>
      <c r="HA185">
        <v>2.1972700000000001</v>
      </c>
      <c r="HB185">
        <v>2.3046899999999999</v>
      </c>
      <c r="HC185">
        <v>41.796100000000003</v>
      </c>
      <c r="HD185">
        <v>14.263400000000001</v>
      </c>
      <c r="HE185">
        <v>18</v>
      </c>
      <c r="HF185">
        <v>628.34900000000005</v>
      </c>
      <c r="HG185">
        <v>721.06100000000004</v>
      </c>
      <c r="HH185">
        <v>30.9999</v>
      </c>
      <c r="HI185">
        <v>33.183500000000002</v>
      </c>
      <c r="HJ185">
        <v>29.999300000000002</v>
      </c>
      <c r="HK185">
        <v>33.195799999999998</v>
      </c>
      <c r="HL185">
        <v>33.203600000000002</v>
      </c>
      <c r="HM185">
        <v>61.223399999999998</v>
      </c>
      <c r="HN185">
        <v>23.3414</v>
      </c>
      <c r="HO185">
        <v>33.036499999999997</v>
      </c>
      <c r="HP185">
        <v>31</v>
      </c>
      <c r="HQ185">
        <v>1136.9000000000001</v>
      </c>
      <c r="HR185">
        <v>33.3063</v>
      </c>
      <c r="HS185">
        <v>99.36</v>
      </c>
      <c r="HT185">
        <v>98.444000000000003</v>
      </c>
    </row>
    <row r="186" spans="1:228" x14ac:dyDescent="0.2">
      <c r="A186">
        <v>171</v>
      </c>
      <c r="B186">
        <v>1669223146</v>
      </c>
      <c r="C186">
        <v>678.40000009536743</v>
      </c>
      <c r="D186" t="s">
        <v>700</v>
      </c>
      <c r="E186" t="s">
        <v>701</v>
      </c>
      <c r="F186">
        <v>4</v>
      </c>
      <c r="G186">
        <v>1669223144</v>
      </c>
      <c r="H186">
        <f t="shared" si="68"/>
        <v>2.4387111213254749E-3</v>
      </c>
      <c r="I186">
        <f t="shared" si="69"/>
        <v>2.4387111213254751</v>
      </c>
      <c r="J186">
        <f t="shared" si="70"/>
        <v>24.908554106942653</v>
      </c>
      <c r="K186">
        <f t="shared" si="71"/>
        <v>1106.5942857142859</v>
      </c>
      <c r="L186">
        <f t="shared" si="72"/>
        <v>805.26897978161151</v>
      </c>
      <c r="M186">
        <f t="shared" si="73"/>
        <v>81.418783230922955</v>
      </c>
      <c r="N186">
        <f t="shared" si="74"/>
        <v>111.8850502568519</v>
      </c>
      <c r="O186">
        <f t="shared" si="75"/>
        <v>0.14739573079642582</v>
      </c>
      <c r="P186">
        <f t="shared" si="76"/>
        <v>3.6745191258516599</v>
      </c>
      <c r="Q186">
        <f t="shared" si="77"/>
        <v>0.14418813202298444</v>
      </c>
      <c r="R186">
        <f t="shared" si="78"/>
        <v>9.0399958697920099E-2</v>
      </c>
      <c r="S186">
        <f t="shared" si="79"/>
        <v>226.11297304914882</v>
      </c>
      <c r="T186">
        <f t="shared" si="80"/>
        <v>33.195288742974476</v>
      </c>
      <c r="U186">
        <f t="shared" si="81"/>
        <v>33.15484285714286</v>
      </c>
      <c r="V186">
        <f t="shared" si="82"/>
        <v>5.0962287154618968</v>
      </c>
      <c r="W186">
        <f t="shared" si="83"/>
        <v>69.889682181589009</v>
      </c>
      <c r="X186">
        <f t="shared" si="84"/>
        <v>3.4585011511712134</v>
      </c>
      <c r="Y186">
        <f t="shared" si="85"/>
        <v>4.9485146350862701</v>
      </c>
      <c r="Z186">
        <f t="shared" si="86"/>
        <v>1.6377275642906834</v>
      </c>
      <c r="AA186">
        <f t="shared" si="87"/>
        <v>-107.54716045045345</v>
      </c>
      <c r="AB186">
        <f t="shared" si="88"/>
        <v>-103.62080313227645</v>
      </c>
      <c r="AC186">
        <f t="shared" si="89"/>
        <v>-6.4516068099628203</v>
      </c>
      <c r="AD186">
        <f t="shared" si="90"/>
        <v>8.4934026564561123</v>
      </c>
      <c r="AE186">
        <f t="shared" si="91"/>
        <v>48.36929958320269</v>
      </c>
      <c r="AF186">
        <f t="shared" si="92"/>
        <v>2.4691209043247047</v>
      </c>
      <c r="AG186">
        <f t="shared" si="93"/>
        <v>24.908554106942653</v>
      </c>
      <c r="AH186">
        <v>1165.9737665787709</v>
      </c>
      <c r="AI186">
        <v>1148.3622424242419</v>
      </c>
      <c r="AJ186">
        <v>1.7167942368889131</v>
      </c>
      <c r="AK186">
        <v>65.850952648887542</v>
      </c>
      <c r="AL186">
        <f t="shared" si="94"/>
        <v>2.4387111213254751</v>
      </c>
      <c r="AM186">
        <v>33.223172077274583</v>
      </c>
      <c r="AN186">
        <v>34.203002197802213</v>
      </c>
      <c r="AO186">
        <v>-2.854537960034607E-4</v>
      </c>
      <c r="AP186">
        <v>87.460255813304641</v>
      </c>
      <c r="AQ186">
        <v>57</v>
      </c>
      <c r="AR186">
        <v>9</v>
      </c>
      <c r="AS186">
        <f t="shared" si="95"/>
        <v>1</v>
      </c>
      <c r="AT186">
        <f t="shared" si="96"/>
        <v>0</v>
      </c>
      <c r="AU186">
        <f t="shared" si="97"/>
        <v>47287.393697286141</v>
      </c>
      <c r="AV186">
        <f t="shared" si="98"/>
        <v>1199.9785714285711</v>
      </c>
      <c r="AW186">
        <f t="shared" si="99"/>
        <v>1025.9075922534448</v>
      </c>
      <c r="AX186">
        <f t="shared" si="100"/>
        <v>0.85493826029918574</v>
      </c>
      <c r="AY186">
        <f t="shared" si="101"/>
        <v>0.18843084237742844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1669223144</v>
      </c>
      <c r="BF186">
        <v>1106.5942857142859</v>
      </c>
      <c r="BG186">
        <v>1127.82</v>
      </c>
      <c r="BH186">
        <v>34.206157142857137</v>
      </c>
      <c r="BI186">
        <v>33.21565714285714</v>
      </c>
      <c r="BJ186">
        <v>1110.521428571428</v>
      </c>
      <c r="BK186">
        <v>34.090757142857143</v>
      </c>
      <c r="BL186">
        <v>650.03399999999999</v>
      </c>
      <c r="BM186">
        <v>101.0075714285714</v>
      </c>
      <c r="BN186">
        <v>9.9990485714285704E-2</v>
      </c>
      <c r="BO186">
        <v>32.631771428571433</v>
      </c>
      <c r="BP186">
        <v>33.15484285714286</v>
      </c>
      <c r="BQ186">
        <v>999.89999999999986</v>
      </c>
      <c r="BR186">
        <v>0</v>
      </c>
      <c r="BS186">
        <v>0</v>
      </c>
      <c r="BT186">
        <v>8993.1242857142861</v>
      </c>
      <c r="BU186">
        <v>0</v>
      </c>
      <c r="BV186">
        <v>10.82934285714286</v>
      </c>
      <c r="BW186">
        <v>-21.224342857142862</v>
      </c>
      <c r="BX186">
        <v>1145.788571428571</v>
      </c>
      <c r="BY186">
        <v>1166.568571428571</v>
      </c>
      <c r="BZ186">
        <v>0.99050485714285708</v>
      </c>
      <c r="CA186">
        <v>1127.82</v>
      </c>
      <c r="CB186">
        <v>33.21565714285714</v>
      </c>
      <c r="CC186">
        <v>3.455085714285715</v>
      </c>
      <c r="CD186">
        <v>3.355038571428572</v>
      </c>
      <c r="CE186">
        <v>26.400657142857138</v>
      </c>
      <c r="CF186">
        <v>25.903485714285718</v>
      </c>
      <c r="CG186">
        <v>1199.9785714285711</v>
      </c>
      <c r="CH186">
        <v>0.49997485714285711</v>
      </c>
      <c r="CI186">
        <v>0.50002514285714283</v>
      </c>
      <c r="CJ186">
        <v>0</v>
      </c>
      <c r="CK186">
        <v>940.10400000000004</v>
      </c>
      <c r="CL186">
        <v>4.9990899999999998</v>
      </c>
      <c r="CM186">
        <v>10299.01428571428</v>
      </c>
      <c r="CN186">
        <v>9557.6114285714284</v>
      </c>
      <c r="CO186">
        <v>42.25</v>
      </c>
      <c r="CP186">
        <v>43.75</v>
      </c>
      <c r="CQ186">
        <v>43.017714285714291</v>
      </c>
      <c r="CR186">
        <v>42.811999999999998</v>
      </c>
      <c r="CS186">
        <v>43.625</v>
      </c>
      <c r="CT186">
        <v>597.46</v>
      </c>
      <c r="CU186">
        <v>597.51999999999987</v>
      </c>
      <c r="CV186">
        <v>0</v>
      </c>
      <c r="CW186">
        <v>1669223152.8</v>
      </c>
      <c r="CX186">
        <v>0</v>
      </c>
      <c r="CY186">
        <v>1669215309.0999999</v>
      </c>
      <c r="CZ186" t="s">
        <v>356</v>
      </c>
      <c r="DA186">
        <v>1669215309.0999999</v>
      </c>
      <c r="DB186">
        <v>1669215308.0999999</v>
      </c>
      <c r="DC186">
        <v>4</v>
      </c>
      <c r="DD186">
        <v>-3.3000000000000002E-2</v>
      </c>
      <c r="DE186">
        <v>-1.7000000000000001E-2</v>
      </c>
      <c r="DF186">
        <v>-3.2709999999999999</v>
      </c>
      <c r="DG186">
        <v>0.115</v>
      </c>
      <c r="DH186">
        <v>409</v>
      </c>
      <c r="DI186">
        <v>31</v>
      </c>
      <c r="DJ186">
        <v>0.59</v>
      </c>
      <c r="DK186">
        <v>0.22</v>
      </c>
      <c r="DL186">
        <v>-21.174475609756101</v>
      </c>
      <c r="DM186">
        <v>-0.36080905923349782</v>
      </c>
      <c r="DN186">
        <v>5.3103845712963678E-2</v>
      </c>
      <c r="DO186">
        <v>0</v>
      </c>
      <c r="DP186">
        <v>0.96758002439024382</v>
      </c>
      <c r="DQ186">
        <v>0.21308805574912931</v>
      </c>
      <c r="DR186">
        <v>2.2041808673173138E-2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357</v>
      </c>
      <c r="EA186">
        <v>3.2966299999999999</v>
      </c>
      <c r="EB186">
        <v>2.62513</v>
      </c>
      <c r="EC186">
        <v>0.199378</v>
      </c>
      <c r="ED186">
        <v>0.199904</v>
      </c>
      <c r="EE186">
        <v>0.139823</v>
      </c>
      <c r="EF186">
        <v>0.13548499999999999</v>
      </c>
      <c r="EG186">
        <v>24266.1</v>
      </c>
      <c r="EH186">
        <v>24691.1</v>
      </c>
      <c r="EI186">
        <v>28204.2</v>
      </c>
      <c r="EJ186">
        <v>29709</v>
      </c>
      <c r="EK186">
        <v>33377.5</v>
      </c>
      <c r="EL186">
        <v>35647.5</v>
      </c>
      <c r="EM186">
        <v>39796</v>
      </c>
      <c r="EN186">
        <v>42445.7</v>
      </c>
      <c r="EO186">
        <v>2.1274999999999999</v>
      </c>
      <c r="EP186">
        <v>2.15523</v>
      </c>
      <c r="EQ186">
        <v>0.15529200000000001</v>
      </c>
      <c r="ER186">
        <v>0</v>
      </c>
      <c r="ES186">
        <v>30.640699999999999</v>
      </c>
      <c r="ET186">
        <v>999.9</v>
      </c>
      <c r="EU186">
        <v>60.1</v>
      </c>
      <c r="EV186">
        <v>38.6</v>
      </c>
      <c r="EW186">
        <v>40.914999999999999</v>
      </c>
      <c r="EX186">
        <v>57.1509</v>
      </c>
      <c r="EY186">
        <v>-1.4382999999999999</v>
      </c>
      <c r="EZ186">
        <v>2</v>
      </c>
      <c r="FA186">
        <v>0.45470300000000002</v>
      </c>
      <c r="FB186">
        <v>0.111765</v>
      </c>
      <c r="FC186">
        <v>20.2727</v>
      </c>
      <c r="FD186">
        <v>5.2171399999999997</v>
      </c>
      <c r="FE186">
        <v>12.004</v>
      </c>
      <c r="FF186">
        <v>4.9866999999999999</v>
      </c>
      <c r="FG186">
        <v>3.2845</v>
      </c>
      <c r="FH186">
        <v>9999</v>
      </c>
      <c r="FI186">
        <v>9999</v>
      </c>
      <c r="FJ186">
        <v>9999</v>
      </c>
      <c r="FK186">
        <v>999.9</v>
      </c>
      <c r="FL186">
        <v>1.8658399999999999</v>
      </c>
      <c r="FM186">
        <v>1.8621799999999999</v>
      </c>
      <c r="FN186">
        <v>1.86432</v>
      </c>
      <c r="FO186">
        <v>1.8603499999999999</v>
      </c>
      <c r="FP186">
        <v>1.8611</v>
      </c>
      <c r="FQ186">
        <v>1.8602000000000001</v>
      </c>
      <c r="FR186">
        <v>1.86188</v>
      </c>
      <c r="FS186">
        <v>1.8584099999999999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-3.93</v>
      </c>
      <c r="GH186">
        <v>0.1154</v>
      </c>
      <c r="GI186">
        <v>-2.7106589400944232</v>
      </c>
      <c r="GJ186">
        <v>-1.6100910332537859E-3</v>
      </c>
      <c r="GK186">
        <v>7.0186618486508772E-7</v>
      </c>
      <c r="GL186">
        <v>-2.134652460378022E-10</v>
      </c>
      <c r="GM186">
        <v>0.1154050000000026</v>
      </c>
      <c r="GN186">
        <v>0</v>
      </c>
      <c r="GO186">
        <v>0</v>
      </c>
      <c r="GP186">
        <v>0</v>
      </c>
      <c r="GQ186">
        <v>5</v>
      </c>
      <c r="GR186">
        <v>2079</v>
      </c>
      <c r="GS186">
        <v>3</v>
      </c>
      <c r="GT186">
        <v>29</v>
      </c>
      <c r="GU186">
        <v>130.6</v>
      </c>
      <c r="GV186">
        <v>130.6</v>
      </c>
      <c r="GW186">
        <v>3.0712899999999999</v>
      </c>
      <c r="GX186">
        <v>2.5402800000000001</v>
      </c>
      <c r="GY186">
        <v>2.04834</v>
      </c>
      <c r="GZ186">
        <v>2.6037599999999999</v>
      </c>
      <c r="HA186">
        <v>2.1972700000000001</v>
      </c>
      <c r="HB186">
        <v>2.3290999999999999</v>
      </c>
      <c r="HC186">
        <v>41.796100000000003</v>
      </c>
      <c r="HD186">
        <v>14.280900000000001</v>
      </c>
      <c r="HE186">
        <v>18</v>
      </c>
      <c r="HF186">
        <v>628.31700000000001</v>
      </c>
      <c r="HG186">
        <v>721.32299999999998</v>
      </c>
      <c r="HH186">
        <v>30.999700000000001</v>
      </c>
      <c r="HI186">
        <v>33.176900000000003</v>
      </c>
      <c r="HJ186">
        <v>29.999400000000001</v>
      </c>
      <c r="HK186">
        <v>33.188899999999997</v>
      </c>
      <c r="HL186">
        <v>33.196199999999997</v>
      </c>
      <c r="HM186">
        <v>61.515300000000003</v>
      </c>
      <c r="HN186">
        <v>23.3414</v>
      </c>
      <c r="HO186">
        <v>33.036499999999997</v>
      </c>
      <c r="HP186">
        <v>31</v>
      </c>
      <c r="HQ186">
        <v>1143.5899999999999</v>
      </c>
      <c r="HR186">
        <v>33.3063</v>
      </c>
      <c r="HS186">
        <v>99.361099999999993</v>
      </c>
      <c r="HT186">
        <v>98.445800000000006</v>
      </c>
    </row>
    <row r="187" spans="1:228" x14ac:dyDescent="0.2">
      <c r="A187">
        <v>172</v>
      </c>
      <c r="B187">
        <v>1669223150</v>
      </c>
      <c r="C187">
        <v>682.40000009536743</v>
      </c>
      <c r="D187" t="s">
        <v>702</v>
      </c>
      <c r="E187" t="s">
        <v>703</v>
      </c>
      <c r="F187">
        <v>4</v>
      </c>
      <c r="G187">
        <v>1669223147.6875</v>
      </c>
      <c r="H187">
        <f t="shared" si="68"/>
        <v>2.4470652566185636E-3</v>
      </c>
      <c r="I187">
        <f t="shared" si="69"/>
        <v>2.4470652566185636</v>
      </c>
      <c r="J187">
        <f t="shared" si="70"/>
        <v>25.106876415531655</v>
      </c>
      <c r="K187">
        <f t="shared" si="71"/>
        <v>1112.7349999999999</v>
      </c>
      <c r="L187">
        <f t="shared" si="72"/>
        <v>809.5049152298385</v>
      </c>
      <c r="M187">
        <f t="shared" si="73"/>
        <v>81.846543441968109</v>
      </c>
      <c r="N187">
        <f t="shared" si="74"/>
        <v>112.5052013934225</v>
      </c>
      <c r="O187">
        <f t="shared" si="75"/>
        <v>0.14765188853810871</v>
      </c>
      <c r="P187">
        <f t="shared" si="76"/>
        <v>3.6749797518071041</v>
      </c>
      <c r="Q187">
        <f t="shared" si="77"/>
        <v>0.14443365627337926</v>
      </c>
      <c r="R187">
        <f t="shared" si="78"/>
        <v>9.0554338274405427E-2</v>
      </c>
      <c r="S187">
        <f t="shared" si="79"/>
        <v>226.11694194766659</v>
      </c>
      <c r="T187">
        <f t="shared" si="80"/>
        <v>33.196392936719022</v>
      </c>
      <c r="U187">
        <f t="shared" si="81"/>
        <v>33.161574999999999</v>
      </c>
      <c r="V187">
        <f t="shared" si="82"/>
        <v>5.0981545877379304</v>
      </c>
      <c r="W187">
        <f t="shared" si="83"/>
        <v>69.860653211786683</v>
      </c>
      <c r="X187">
        <f t="shared" si="84"/>
        <v>3.4576302149810445</v>
      </c>
      <c r="Y187">
        <f t="shared" si="85"/>
        <v>4.9493241989865666</v>
      </c>
      <c r="Z187">
        <f t="shared" si="86"/>
        <v>1.6405243727568859</v>
      </c>
      <c r="AA187">
        <f t="shared" si="87"/>
        <v>-107.91557781687865</v>
      </c>
      <c r="AB187">
        <f t="shared" si="88"/>
        <v>-104.39233036511837</v>
      </c>
      <c r="AC187">
        <f t="shared" si="89"/>
        <v>-6.4991358771630576</v>
      </c>
      <c r="AD187">
        <f t="shared" si="90"/>
        <v>7.309897888506498</v>
      </c>
      <c r="AE187">
        <f t="shared" si="91"/>
        <v>48.288315542968313</v>
      </c>
      <c r="AF187">
        <f t="shared" si="92"/>
        <v>2.4715762219514534</v>
      </c>
      <c r="AG187">
        <f t="shared" si="93"/>
        <v>25.106876415531655</v>
      </c>
      <c r="AH187">
        <v>1172.8342092052819</v>
      </c>
      <c r="AI187">
        <v>1155.2130909090911</v>
      </c>
      <c r="AJ187">
        <v>1.697700872914883</v>
      </c>
      <c r="AK187">
        <v>65.850952648887542</v>
      </c>
      <c r="AL187">
        <f t="shared" si="94"/>
        <v>2.4470652566185636</v>
      </c>
      <c r="AM187">
        <v>33.211037517778372</v>
      </c>
      <c r="AN187">
        <v>34.193974725274742</v>
      </c>
      <c r="AO187">
        <v>-2.2295640599639591E-4</v>
      </c>
      <c r="AP187">
        <v>87.460255813304641</v>
      </c>
      <c r="AQ187">
        <v>57</v>
      </c>
      <c r="AR187">
        <v>9</v>
      </c>
      <c r="AS187">
        <f t="shared" si="95"/>
        <v>1</v>
      </c>
      <c r="AT187">
        <f t="shared" si="96"/>
        <v>0</v>
      </c>
      <c r="AU187">
        <f t="shared" si="97"/>
        <v>47295.181021831791</v>
      </c>
      <c r="AV187">
        <f t="shared" si="98"/>
        <v>1200.0025000000001</v>
      </c>
      <c r="AW187">
        <f t="shared" si="99"/>
        <v>1025.9277699210709</v>
      </c>
      <c r="AX187">
        <f t="shared" si="100"/>
        <v>0.85493802714666911</v>
      </c>
      <c r="AY187">
        <f t="shared" si="101"/>
        <v>0.18843039239307133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1669223147.6875</v>
      </c>
      <c r="BF187">
        <v>1112.7349999999999</v>
      </c>
      <c r="BG187">
        <v>1133.93625</v>
      </c>
      <c r="BH187">
        <v>34.197762500000003</v>
      </c>
      <c r="BI187">
        <v>33.206187499999999</v>
      </c>
      <c r="BJ187">
        <v>1116.66625</v>
      </c>
      <c r="BK187">
        <v>34.082362500000002</v>
      </c>
      <c r="BL187">
        <v>649.98062499999992</v>
      </c>
      <c r="BM187">
        <v>101.00700000000001</v>
      </c>
      <c r="BN187">
        <v>9.9913499999999988E-2</v>
      </c>
      <c r="BO187">
        <v>32.634675000000001</v>
      </c>
      <c r="BP187">
        <v>33.161574999999999</v>
      </c>
      <c r="BQ187">
        <v>999.9</v>
      </c>
      <c r="BR187">
        <v>0</v>
      </c>
      <c r="BS187">
        <v>0</v>
      </c>
      <c r="BT187">
        <v>8994.7662500000006</v>
      </c>
      <c r="BU187">
        <v>0</v>
      </c>
      <c r="BV187">
        <v>11.0885</v>
      </c>
      <c r="BW187">
        <v>-21.201799999999999</v>
      </c>
      <c r="BX187">
        <v>1152.13625</v>
      </c>
      <c r="BY187">
        <v>1172.885</v>
      </c>
      <c r="BZ187">
        <v>0.99157862499999994</v>
      </c>
      <c r="CA187">
        <v>1133.93625</v>
      </c>
      <c r="CB187">
        <v>33.206187499999999</v>
      </c>
      <c r="CC187">
        <v>3.4542112500000002</v>
      </c>
      <c r="CD187">
        <v>3.3540549999999998</v>
      </c>
      <c r="CE187">
        <v>26.396362499999999</v>
      </c>
      <c r="CF187">
        <v>25.89855</v>
      </c>
      <c r="CG187">
        <v>1200.0025000000001</v>
      </c>
      <c r="CH187">
        <v>0.49998350000000003</v>
      </c>
      <c r="CI187">
        <v>0.50001649999999997</v>
      </c>
      <c r="CJ187">
        <v>0</v>
      </c>
      <c r="CK187">
        <v>940.25949999999989</v>
      </c>
      <c r="CL187">
        <v>4.9990899999999998</v>
      </c>
      <c r="CM187">
        <v>10303.0875</v>
      </c>
      <c r="CN187">
        <v>9557.8162499999999</v>
      </c>
      <c r="CO187">
        <v>42.25</v>
      </c>
      <c r="CP187">
        <v>43.75</v>
      </c>
      <c r="CQ187">
        <v>43</v>
      </c>
      <c r="CR187">
        <v>42.811999999999998</v>
      </c>
      <c r="CS187">
        <v>43.625</v>
      </c>
      <c r="CT187">
        <v>597.48125000000005</v>
      </c>
      <c r="CU187">
        <v>597.52250000000004</v>
      </c>
      <c r="CV187">
        <v>0</v>
      </c>
      <c r="CW187">
        <v>1669223157</v>
      </c>
      <c r="CX187">
        <v>0</v>
      </c>
      <c r="CY187">
        <v>1669215309.0999999</v>
      </c>
      <c r="CZ187" t="s">
        <v>356</v>
      </c>
      <c r="DA187">
        <v>1669215309.0999999</v>
      </c>
      <c r="DB187">
        <v>1669215308.0999999</v>
      </c>
      <c r="DC187">
        <v>4</v>
      </c>
      <c r="DD187">
        <v>-3.3000000000000002E-2</v>
      </c>
      <c r="DE187">
        <v>-1.7000000000000001E-2</v>
      </c>
      <c r="DF187">
        <v>-3.2709999999999999</v>
      </c>
      <c r="DG187">
        <v>0.115</v>
      </c>
      <c r="DH187">
        <v>409</v>
      </c>
      <c r="DI187">
        <v>31</v>
      </c>
      <c r="DJ187">
        <v>0.59</v>
      </c>
      <c r="DK187">
        <v>0.22</v>
      </c>
      <c r="DL187">
        <v>-21.189568292682921</v>
      </c>
      <c r="DM187">
        <v>-0.2377526132404634</v>
      </c>
      <c r="DN187">
        <v>4.54010821780573E-2</v>
      </c>
      <c r="DO187">
        <v>0</v>
      </c>
      <c r="DP187">
        <v>0.97953539024390257</v>
      </c>
      <c r="DQ187">
        <v>0.12748607665505279</v>
      </c>
      <c r="DR187">
        <v>1.364593678268289E-2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357</v>
      </c>
      <c r="EA187">
        <v>3.2966000000000002</v>
      </c>
      <c r="EB187">
        <v>2.6252499999999999</v>
      </c>
      <c r="EC187">
        <v>0.200128</v>
      </c>
      <c r="ED187">
        <v>0.20064299999999999</v>
      </c>
      <c r="EE187">
        <v>0.13980100000000001</v>
      </c>
      <c r="EF187">
        <v>0.135491</v>
      </c>
      <c r="EG187">
        <v>24243.3</v>
      </c>
      <c r="EH187">
        <v>24668.6</v>
      </c>
      <c r="EI187">
        <v>28204.2</v>
      </c>
      <c r="EJ187">
        <v>29709.4</v>
      </c>
      <c r="EK187">
        <v>33378.300000000003</v>
      </c>
      <c r="EL187">
        <v>35647.800000000003</v>
      </c>
      <c r="EM187">
        <v>39795.800000000003</v>
      </c>
      <c r="EN187">
        <v>42446.400000000001</v>
      </c>
      <c r="EO187">
        <v>2.1273300000000002</v>
      </c>
      <c r="EP187">
        <v>2.1556000000000002</v>
      </c>
      <c r="EQ187">
        <v>0.15576899999999999</v>
      </c>
      <c r="ER187">
        <v>0</v>
      </c>
      <c r="ES187">
        <v>30.642199999999999</v>
      </c>
      <c r="ET187">
        <v>999.9</v>
      </c>
      <c r="EU187">
        <v>60.1</v>
      </c>
      <c r="EV187">
        <v>38.6</v>
      </c>
      <c r="EW187">
        <v>40.919800000000002</v>
      </c>
      <c r="EX187">
        <v>57.270899999999997</v>
      </c>
      <c r="EY187">
        <v>-1.4342999999999999</v>
      </c>
      <c r="EZ187">
        <v>2</v>
      </c>
      <c r="FA187">
        <v>0.45407500000000001</v>
      </c>
      <c r="FB187">
        <v>0.11002199999999999</v>
      </c>
      <c r="FC187">
        <v>20.272600000000001</v>
      </c>
      <c r="FD187">
        <v>5.2171399999999997</v>
      </c>
      <c r="FE187">
        <v>12.004</v>
      </c>
      <c r="FF187">
        <v>4.9866999999999999</v>
      </c>
      <c r="FG187">
        <v>3.2845</v>
      </c>
      <c r="FH187">
        <v>9999</v>
      </c>
      <c r="FI187">
        <v>9999</v>
      </c>
      <c r="FJ187">
        <v>9999</v>
      </c>
      <c r="FK187">
        <v>999.9</v>
      </c>
      <c r="FL187">
        <v>1.86585</v>
      </c>
      <c r="FM187">
        <v>1.8621799999999999</v>
      </c>
      <c r="FN187">
        <v>1.86432</v>
      </c>
      <c r="FO187">
        <v>1.8603499999999999</v>
      </c>
      <c r="FP187">
        <v>1.8611</v>
      </c>
      <c r="FQ187">
        <v>1.8602000000000001</v>
      </c>
      <c r="FR187">
        <v>1.86188</v>
      </c>
      <c r="FS187">
        <v>1.8584700000000001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-3.93</v>
      </c>
      <c r="GH187">
        <v>0.1154</v>
      </c>
      <c r="GI187">
        <v>-2.7106589400944232</v>
      </c>
      <c r="GJ187">
        <v>-1.6100910332537859E-3</v>
      </c>
      <c r="GK187">
        <v>7.0186618486508772E-7</v>
      </c>
      <c r="GL187">
        <v>-2.134652460378022E-10</v>
      </c>
      <c r="GM187">
        <v>0.1154050000000026</v>
      </c>
      <c r="GN187">
        <v>0</v>
      </c>
      <c r="GO187">
        <v>0</v>
      </c>
      <c r="GP187">
        <v>0</v>
      </c>
      <c r="GQ187">
        <v>5</v>
      </c>
      <c r="GR187">
        <v>2079</v>
      </c>
      <c r="GS187">
        <v>3</v>
      </c>
      <c r="GT187">
        <v>29</v>
      </c>
      <c r="GU187">
        <v>130.69999999999999</v>
      </c>
      <c r="GV187">
        <v>130.69999999999999</v>
      </c>
      <c r="GW187">
        <v>3.0859399999999999</v>
      </c>
      <c r="GX187">
        <v>2.5439500000000002</v>
      </c>
      <c r="GY187">
        <v>2.04834</v>
      </c>
      <c r="GZ187">
        <v>2.6025399999999999</v>
      </c>
      <c r="HA187">
        <v>2.1972700000000001</v>
      </c>
      <c r="HB187">
        <v>2.33643</v>
      </c>
      <c r="HC187">
        <v>41.7699</v>
      </c>
      <c r="HD187">
        <v>14.2896</v>
      </c>
      <c r="HE187">
        <v>18</v>
      </c>
      <c r="HF187">
        <v>628.11699999999996</v>
      </c>
      <c r="HG187">
        <v>721.59199999999998</v>
      </c>
      <c r="HH187">
        <v>30.999600000000001</v>
      </c>
      <c r="HI187">
        <v>33.169699999999999</v>
      </c>
      <c r="HJ187">
        <v>29.999300000000002</v>
      </c>
      <c r="HK187">
        <v>33.182200000000002</v>
      </c>
      <c r="HL187">
        <v>33.189300000000003</v>
      </c>
      <c r="HM187">
        <v>61.807200000000002</v>
      </c>
      <c r="HN187">
        <v>23.057099999999998</v>
      </c>
      <c r="HO187">
        <v>33.036499999999997</v>
      </c>
      <c r="HP187">
        <v>31</v>
      </c>
      <c r="HQ187">
        <v>1150.27</v>
      </c>
      <c r="HR187">
        <v>33.3063</v>
      </c>
      <c r="HS187">
        <v>99.360799999999998</v>
      </c>
      <c r="HT187">
        <v>98.447299999999998</v>
      </c>
    </row>
    <row r="188" spans="1:228" x14ac:dyDescent="0.2">
      <c r="A188">
        <v>173</v>
      </c>
      <c r="B188">
        <v>1669223154</v>
      </c>
      <c r="C188">
        <v>686.40000009536743</v>
      </c>
      <c r="D188" t="s">
        <v>704</v>
      </c>
      <c r="E188" t="s">
        <v>705</v>
      </c>
      <c r="F188">
        <v>4</v>
      </c>
      <c r="G188">
        <v>1669223152</v>
      </c>
      <c r="H188">
        <f t="shared" si="68"/>
        <v>2.4519959561470641E-3</v>
      </c>
      <c r="I188">
        <f t="shared" si="69"/>
        <v>2.4519959561470639</v>
      </c>
      <c r="J188">
        <f t="shared" si="70"/>
        <v>25.082941751052132</v>
      </c>
      <c r="K188">
        <f t="shared" si="71"/>
        <v>1119.8671428571431</v>
      </c>
      <c r="L188">
        <f t="shared" si="72"/>
        <v>816.64674523488191</v>
      </c>
      <c r="M188">
        <f t="shared" si="73"/>
        <v>82.569999072167022</v>
      </c>
      <c r="N188">
        <f t="shared" si="74"/>
        <v>113.22818524191801</v>
      </c>
      <c r="O188">
        <f t="shared" si="75"/>
        <v>0.1476443340231007</v>
      </c>
      <c r="P188">
        <f t="shared" si="76"/>
        <v>3.6789928920538753</v>
      </c>
      <c r="Q188">
        <f t="shared" si="77"/>
        <v>0.14442985503180633</v>
      </c>
      <c r="R188">
        <f t="shared" si="78"/>
        <v>9.0551638602390905E-2</v>
      </c>
      <c r="S188">
        <f t="shared" si="79"/>
        <v>226.10342147777641</v>
      </c>
      <c r="T188">
        <f t="shared" si="80"/>
        <v>33.196401126245838</v>
      </c>
      <c r="U188">
        <f t="shared" si="81"/>
        <v>33.171585714285712</v>
      </c>
      <c r="V188">
        <f t="shared" si="82"/>
        <v>5.1010195357193178</v>
      </c>
      <c r="W188">
        <f t="shared" si="83"/>
        <v>69.844089847526689</v>
      </c>
      <c r="X188">
        <f t="shared" si="84"/>
        <v>3.4571380525199635</v>
      </c>
      <c r="Y188">
        <f t="shared" si="85"/>
        <v>4.9497932610577031</v>
      </c>
      <c r="Z188">
        <f t="shared" si="86"/>
        <v>1.6438814831993542</v>
      </c>
      <c r="AA188">
        <f t="shared" si="87"/>
        <v>-108.13302166608553</v>
      </c>
      <c r="AB188">
        <f t="shared" si="88"/>
        <v>-106.15823294946003</v>
      </c>
      <c r="AC188">
        <f t="shared" si="89"/>
        <v>-6.6022447240866304</v>
      </c>
      <c r="AD188">
        <f t="shared" si="90"/>
        <v>5.209922138144222</v>
      </c>
      <c r="AE188">
        <f t="shared" si="91"/>
        <v>48.501884418583145</v>
      </c>
      <c r="AF188">
        <f t="shared" si="92"/>
        <v>2.4066528449842131</v>
      </c>
      <c r="AG188">
        <f t="shared" si="93"/>
        <v>25.082941751052132</v>
      </c>
      <c r="AH188">
        <v>1179.742984687392</v>
      </c>
      <c r="AI188">
        <v>1162.0818787878779</v>
      </c>
      <c r="AJ188">
        <v>1.7103963551361849</v>
      </c>
      <c r="AK188">
        <v>65.850952648887542</v>
      </c>
      <c r="AL188">
        <f t="shared" si="94"/>
        <v>2.4519959561470639</v>
      </c>
      <c r="AM188">
        <v>33.207459670322642</v>
      </c>
      <c r="AN188">
        <v>34.191949450549473</v>
      </c>
      <c r="AO188">
        <v>-1.5484539517831219E-4</v>
      </c>
      <c r="AP188">
        <v>87.460255813304641</v>
      </c>
      <c r="AQ188">
        <v>57</v>
      </c>
      <c r="AR188">
        <v>9</v>
      </c>
      <c r="AS188">
        <f t="shared" si="95"/>
        <v>1</v>
      </c>
      <c r="AT188">
        <f t="shared" si="96"/>
        <v>0</v>
      </c>
      <c r="AU188">
        <f t="shared" si="97"/>
        <v>47366.734454162484</v>
      </c>
      <c r="AV188">
        <f t="shared" si="98"/>
        <v>1199.9285714285711</v>
      </c>
      <c r="AW188">
        <f t="shared" si="99"/>
        <v>1025.8647779677597</v>
      </c>
      <c r="AX188">
        <f t="shared" si="100"/>
        <v>0.85493820415195176</v>
      </c>
      <c r="AY188">
        <f t="shared" si="101"/>
        <v>0.1884307340132669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1669223152</v>
      </c>
      <c r="BF188">
        <v>1119.8671428571431</v>
      </c>
      <c r="BG188">
        <v>1141.1328571428569</v>
      </c>
      <c r="BH188">
        <v>34.192328571428568</v>
      </c>
      <c r="BI188">
        <v>33.226857142857149</v>
      </c>
      <c r="BJ188">
        <v>1123.805714285714</v>
      </c>
      <c r="BK188">
        <v>34.076928571428567</v>
      </c>
      <c r="BL188">
        <v>650.0225714285715</v>
      </c>
      <c r="BM188">
        <v>101.0087142857143</v>
      </c>
      <c r="BN188">
        <v>9.9873428571428571E-2</v>
      </c>
      <c r="BO188">
        <v>32.636357142857143</v>
      </c>
      <c r="BP188">
        <v>33.171585714285712</v>
      </c>
      <c r="BQ188">
        <v>999.89999999999986</v>
      </c>
      <c r="BR188">
        <v>0</v>
      </c>
      <c r="BS188">
        <v>0</v>
      </c>
      <c r="BT188">
        <v>9008.4800000000014</v>
      </c>
      <c r="BU188">
        <v>0</v>
      </c>
      <c r="BV188">
        <v>10.891299999999999</v>
      </c>
      <c r="BW188">
        <v>-21.265114285714279</v>
      </c>
      <c r="BX188">
        <v>1159.514285714286</v>
      </c>
      <c r="BY188">
        <v>1180.3542857142861</v>
      </c>
      <c r="BZ188">
        <v>0.96546999999999994</v>
      </c>
      <c r="CA188">
        <v>1141.1328571428569</v>
      </c>
      <c r="CB188">
        <v>33.226857142857149</v>
      </c>
      <c r="CC188">
        <v>3.4537214285714279</v>
      </c>
      <c r="CD188">
        <v>3.3562014285714281</v>
      </c>
      <c r="CE188">
        <v>26.39395714285714</v>
      </c>
      <c r="CF188">
        <v>25.909328571428571</v>
      </c>
      <c r="CG188">
        <v>1199.9285714285711</v>
      </c>
      <c r="CH188">
        <v>0.49997657142857138</v>
      </c>
      <c r="CI188">
        <v>0.50002342857142856</v>
      </c>
      <c r="CJ188">
        <v>0</v>
      </c>
      <c r="CK188">
        <v>940.98485714285721</v>
      </c>
      <c r="CL188">
        <v>4.9990899999999998</v>
      </c>
      <c r="CM188">
        <v>10306.757142857139</v>
      </c>
      <c r="CN188">
        <v>9557.2014285714286</v>
      </c>
      <c r="CO188">
        <v>42.232000000000014</v>
      </c>
      <c r="CP188">
        <v>43.75</v>
      </c>
      <c r="CQ188">
        <v>43.026571428571437</v>
      </c>
      <c r="CR188">
        <v>42.811999999999998</v>
      </c>
      <c r="CS188">
        <v>43.625</v>
      </c>
      <c r="CT188">
        <v>597.43714285714293</v>
      </c>
      <c r="CU188">
        <v>597.49285714285713</v>
      </c>
      <c r="CV188">
        <v>0</v>
      </c>
      <c r="CW188">
        <v>1669223161.2</v>
      </c>
      <c r="CX188">
        <v>0</v>
      </c>
      <c r="CY188">
        <v>1669215309.0999999</v>
      </c>
      <c r="CZ188" t="s">
        <v>356</v>
      </c>
      <c r="DA188">
        <v>1669215309.0999999</v>
      </c>
      <c r="DB188">
        <v>1669215308.0999999</v>
      </c>
      <c r="DC188">
        <v>4</v>
      </c>
      <c r="DD188">
        <v>-3.3000000000000002E-2</v>
      </c>
      <c r="DE188">
        <v>-1.7000000000000001E-2</v>
      </c>
      <c r="DF188">
        <v>-3.2709999999999999</v>
      </c>
      <c r="DG188">
        <v>0.115</v>
      </c>
      <c r="DH188">
        <v>409</v>
      </c>
      <c r="DI188">
        <v>31</v>
      </c>
      <c r="DJ188">
        <v>0.59</v>
      </c>
      <c r="DK188">
        <v>0.22</v>
      </c>
      <c r="DL188">
        <v>-21.203163414634151</v>
      </c>
      <c r="DM188">
        <v>-0.30192125435540113</v>
      </c>
      <c r="DN188">
        <v>4.7894878569825439E-2</v>
      </c>
      <c r="DO188">
        <v>0</v>
      </c>
      <c r="DP188">
        <v>0.98258763414634154</v>
      </c>
      <c r="DQ188">
        <v>1.455386759581412E-3</v>
      </c>
      <c r="DR188">
        <v>9.5754097836430793E-3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365</v>
      </c>
      <c r="EA188">
        <v>3.2967200000000001</v>
      </c>
      <c r="EB188">
        <v>2.6252599999999999</v>
      </c>
      <c r="EC188">
        <v>0.20087099999999999</v>
      </c>
      <c r="ED188">
        <v>0.20139199999999999</v>
      </c>
      <c r="EE188">
        <v>0.13980100000000001</v>
      </c>
      <c r="EF188">
        <v>0.13555700000000001</v>
      </c>
      <c r="EG188">
        <v>24221.1</v>
      </c>
      <c r="EH188">
        <v>24645.3</v>
      </c>
      <c r="EI188">
        <v>28204.5</v>
      </c>
      <c r="EJ188">
        <v>29709.200000000001</v>
      </c>
      <c r="EK188">
        <v>33378.699999999997</v>
      </c>
      <c r="EL188">
        <v>35644.699999999997</v>
      </c>
      <c r="EM188">
        <v>39796.300000000003</v>
      </c>
      <c r="EN188">
        <v>42445.8</v>
      </c>
      <c r="EO188">
        <v>2.1273300000000002</v>
      </c>
      <c r="EP188">
        <v>2.1556500000000001</v>
      </c>
      <c r="EQ188">
        <v>0.15549399999999999</v>
      </c>
      <c r="ER188">
        <v>0</v>
      </c>
      <c r="ES188">
        <v>30.6449</v>
      </c>
      <c r="ET188">
        <v>999.9</v>
      </c>
      <c r="EU188">
        <v>60.1</v>
      </c>
      <c r="EV188">
        <v>38.6</v>
      </c>
      <c r="EW188">
        <v>40.9191</v>
      </c>
      <c r="EX188">
        <v>57.510899999999999</v>
      </c>
      <c r="EY188">
        <v>-1.45834</v>
      </c>
      <c r="EZ188">
        <v>2</v>
      </c>
      <c r="FA188">
        <v>0.453488</v>
      </c>
      <c r="FB188">
        <v>0.10847999999999999</v>
      </c>
      <c r="FC188">
        <v>20.2728</v>
      </c>
      <c r="FD188">
        <v>5.2165400000000002</v>
      </c>
      <c r="FE188">
        <v>12.004</v>
      </c>
      <c r="FF188">
        <v>4.9862000000000002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1.8621799999999999</v>
      </c>
      <c r="FN188">
        <v>1.8643099999999999</v>
      </c>
      <c r="FO188">
        <v>1.8603499999999999</v>
      </c>
      <c r="FP188">
        <v>1.86111</v>
      </c>
      <c r="FQ188">
        <v>1.8602000000000001</v>
      </c>
      <c r="FR188">
        <v>1.86188</v>
      </c>
      <c r="FS188">
        <v>1.8584700000000001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-3.94</v>
      </c>
      <c r="GH188">
        <v>0.1154</v>
      </c>
      <c r="GI188">
        <v>-2.7106589400944232</v>
      </c>
      <c r="GJ188">
        <v>-1.6100910332537859E-3</v>
      </c>
      <c r="GK188">
        <v>7.0186618486508772E-7</v>
      </c>
      <c r="GL188">
        <v>-2.134652460378022E-10</v>
      </c>
      <c r="GM188">
        <v>0.1154050000000026</v>
      </c>
      <c r="GN188">
        <v>0</v>
      </c>
      <c r="GO188">
        <v>0</v>
      </c>
      <c r="GP188">
        <v>0</v>
      </c>
      <c r="GQ188">
        <v>5</v>
      </c>
      <c r="GR188">
        <v>2079</v>
      </c>
      <c r="GS188">
        <v>3</v>
      </c>
      <c r="GT188">
        <v>29</v>
      </c>
      <c r="GU188">
        <v>130.69999999999999</v>
      </c>
      <c r="GV188">
        <v>130.80000000000001</v>
      </c>
      <c r="GW188">
        <v>3.10059</v>
      </c>
      <c r="GX188">
        <v>2.5439500000000002</v>
      </c>
      <c r="GY188">
        <v>2.04834</v>
      </c>
      <c r="GZ188">
        <v>2.6025399999999999</v>
      </c>
      <c r="HA188">
        <v>2.1972700000000001</v>
      </c>
      <c r="HB188">
        <v>2.34497</v>
      </c>
      <c r="HC188">
        <v>41.7699</v>
      </c>
      <c r="HD188">
        <v>14.280900000000001</v>
      </c>
      <c r="HE188">
        <v>18</v>
      </c>
      <c r="HF188">
        <v>628.048</v>
      </c>
      <c r="HG188">
        <v>721.56200000000001</v>
      </c>
      <c r="HH188">
        <v>30.999600000000001</v>
      </c>
      <c r="HI188">
        <v>33.163499999999999</v>
      </c>
      <c r="HJ188">
        <v>29.999400000000001</v>
      </c>
      <c r="HK188">
        <v>33.175199999999997</v>
      </c>
      <c r="HL188">
        <v>33.182899999999997</v>
      </c>
      <c r="HM188">
        <v>62.098100000000002</v>
      </c>
      <c r="HN188">
        <v>23.057099999999998</v>
      </c>
      <c r="HO188">
        <v>33.036499999999997</v>
      </c>
      <c r="HP188">
        <v>31</v>
      </c>
      <c r="HQ188">
        <v>1156.94</v>
      </c>
      <c r="HR188">
        <v>33.3063</v>
      </c>
      <c r="HS188">
        <v>99.362099999999998</v>
      </c>
      <c r="HT188">
        <v>98.446299999999994</v>
      </c>
    </row>
    <row r="189" spans="1:228" x14ac:dyDescent="0.2">
      <c r="A189">
        <v>174</v>
      </c>
      <c r="B189">
        <v>1669223158</v>
      </c>
      <c r="C189">
        <v>690.40000009536743</v>
      </c>
      <c r="D189" t="s">
        <v>706</v>
      </c>
      <c r="E189" t="s">
        <v>707</v>
      </c>
      <c r="F189">
        <v>4</v>
      </c>
      <c r="G189">
        <v>1669223155.6875</v>
      </c>
      <c r="H189">
        <f t="shared" si="68"/>
        <v>2.4084395610145916E-3</v>
      </c>
      <c r="I189">
        <f t="shared" si="69"/>
        <v>2.4084395610145917</v>
      </c>
      <c r="J189">
        <f t="shared" si="70"/>
        <v>24.502823069564997</v>
      </c>
      <c r="K189">
        <f t="shared" si="71"/>
        <v>1126.03125</v>
      </c>
      <c r="L189">
        <f t="shared" si="72"/>
        <v>824.36188242860317</v>
      </c>
      <c r="M189">
        <f t="shared" si="73"/>
        <v>83.350240440484058</v>
      </c>
      <c r="N189">
        <f t="shared" si="74"/>
        <v>113.85166809811523</v>
      </c>
      <c r="O189">
        <f t="shared" si="75"/>
        <v>0.14508702317752314</v>
      </c>
      <c r="P189">
        <f t="shared" si="76"/>
        <v>3.6739808229770921</v>
      </c>
      <c r="Q189">
        <f t="shared" si="77"/>
        <v>0.14197753388245865</v>
      </c>
      <c r="R189">
        <f t="shared" si="78"/>
        <v>8.900978337830763E-2</v>
      </c>
      <c r="S189">
        <f t="shared" si="79"/>
        <v>226.11500169761567</v>
      </c>
      <c r="T189">
        <f t="shared" si="80"/>
        <v>33.207061169552894</v>
      </c>
      <c r="U189">
        <f t="shared" si="81"/>
        <v>33.1687625</v>
      </c>
      <c r="V189">
        <f t="shared" si="82"/>
        <v>5.1002114234226976</v>
      </c>
      <c r="W189">
        <f t="shared" si="83"/>
        <v>69.85116344169721</v>
      </c>
      <c r="X189">
        <f t="shared" si="84"/>
        <v>3.4576353169533829</v>
      </c>
      <c r="Y189">
        <f t="shared" si="85"/>
        <v>4.9500039034272829</v>
      </c>
      <c r="Z189">
        <f t="shared" si="86"/>
        <v>1.6425761064693147</v>
      </c>
      <c r="AA189">
        <f t="shared" si="87"/>
        <v>-106.21218464074349</v>
      </c>
      <c r="AB189">
        <f t="shared" si="88"/>
        <v>-105.3047949173323</v>
      </c>
      <c r="AC189">
        <f t="shared" si="89"/>
        <v>-6.55803514227002</v>
      </c>
      <c r="AD189">
        <f t="shared" si="90"/>
        <v>8.0399869972698497</v>
      </c>
      <c r="AE189">
        <f t="shared" si="91"/>
        <v>48.629271796339467</v>
      </c>
      <c r="AF189">
        <f t="shared" si="92"/>
        <v>2.4104813678643895</v>
      </c>
      <c r="AG189">
        <f t="shared" si="93"/>
        <v>24.502823069564997</v>
      </c>
      <c r="AH189">
        <v>1186.7439396303489</v>
      </c>
      <c r="AI189">
        <v>1169.1017575757569</v>
      </c>
      <c r="AJ189">
        <v>1.767684080138576</v>
      </c>
      <c r="AK189">
        <v>65.850952648887542</v>
      </c>
      <c r="AL189">
        <f t="shared" si="94"/>
        <v>2.4084395610145917</v>
      </c>
      <c r="AM189">
        <v>33.234954757592703</v>
      </c>
      <c r="AN189">
        <v>34.200962637362643</v>
      </c>
      <c r="AO189">
        <v>2.9320921061702501E-5</v>
      </c>
      <c r="AP189">
        <v>87.460255813304641</v>
      </c>
      <c r="AQ189">
        <v>57</v>
      </c>
      <c r="AR189">
        <v>9</v>
      </c>
      <c r="AS189">
        <f t="shared" si="95"/>
        <v>1</v>
      </c>
      <c r="AT189">
        <f t="shared" si="96"/>
        <v>0</v>
      </c>
      <c r="AU189">
        <f t="shared" si="97"/>
        <v>47276.944766658868</v>
      </c>
      <c r="AV189">
        <f t="shared" si="98"/>
        <v>1199.99125</v>
      </c>
      <c r="AW189">
        <f t="shared" si="99"/>
        <v>1025.9182449210443</v>
      </c>
      <c r="AX189">
        <f t="shared" si="100"/>
        <v>0.85493810469121689</v>
      </c>
      <c r="AY189">
        <f t="shared" si="101"/>
        <v>0.18843054205404886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1669223155.6875</v>
      </c>
      <c r="BF189">
        <v>1126.03125</v>
      </c>
      <c r="BG189">
        <v>1147.3575000000001</v>
      </c>
      <c r="BH189">
        <v>34.197175000000001</v>
      </c>
      <c r="BI189">
        <v>33.2301875</v>
      </c>
      <c r="BJ189">
        <v>1129.9712500000001</v>
      </c>
      <c r="BK189">
        <v>34.081775</v>
      </c>
      <c r="BL189">
        <v>650.03262500000005</v>
      </c>
      <c r="BM189">
        <v>101.00862499999999</v>
      </c>
      <c r="BN189">
        <v>0.1001746875</v>
      </c>
      <c r="BO189">
        <v>32.637112500000001</v>
      </c>
      <c r="BP189">
        <v>33.1687625</v>
      </c>
      <c r="BQ189">
        <v>999.9</v>
      </c>
      <c r="BR189">
        <v>0</v>
      </c>
      <c r="BS189">
        <v>0</v>
      </c>
      <c r="BT189">
        <v>8991.1712499999994</v>
      </c>
      <c r="BU189">
        <v>0</v>
      </c>
      <c r="BV189">
        <v>10.560487500000001</v>
      </c>
      <c r="BW189">
        <v>-21.327887499999999</v>
      </c>
      <c r="BX189">
        <v>1165.9000000000001</v>
      </c>
      <c r="BY189">
        <v>1186.79375</v>
      </c>
      <c r="BZ189">
        <v>0.96696237499999993</v>
      </c>
      <c r="CA189">
        <v>1147.3575000000001</v>
      </c>
      <c r="CB189">
        <v>33.2301875</v>
      </c>
      <c r="CC189">
        <v>3.4542062499999999</v>
      </c>
      <c r="CD189">
        <v>3.35653625</v>
      </c>
      <c r="CE189">
        <v>26.396337500000001</v>
      </c>
      <c r="CF189">
        <v>25.911012499999998</v>
      </c>
      <c r="CG189">
        <v>1199.99125</v>
      </c>
      <c r="CH189">
        <v>0.49997987500000002</v>
      </c>
      <c r="CI189">
        <v>0.50002012500000004</v>
      </c>
      <c r="CJ189">
        <v>0</v>
      </c>
      <c r="CK189">
        <v>941.06987499999991</v>
      </c>
      <c r="CL189">
        <v>4.9990899999999998</v>
      </c>
      <c r="CM189">
        <v>10311.375</v>
      </c>
      <c r="CN189">
        <v>9557.7087500000016</v>
      </c>
      <c r="CO189">
        <v>42.242125000000001</v>
      </c>
      <c r="CP189">
        <v>43.75</v>
      </c>
      <c r="CQ189">
        <v>43.007750000000001</v>
      </c>
      <c r="CR189">
        <v>42.811999999999998</v>
      </c>
      <c r="CS189">
        <v>43.617125000000001</v>
      </c>
      <c r="CT189">
        <v>597.47249999999997</v>
      </c>
      <c r="CU189">
        <v>597.52</v>
      </c>
      <c r="CV189">
        <v>0</v>
      </c>
      <c r="CW189">
        <v>1669223164.8</v>
      </c>
      <c r="CX189">
        <v>0</v>
      </c>
      <c r="CY189">
        <v>1669215309.0999999</v>
      </c>
      <c r="CZ189" t="s">
        <v>356</v>
      </c>
      <c r="DA189">
        <v>1669215309.0999999</v>
      </c>
      <c r="DB189">
        <v>1669215308.0999999</v>
      </c>
      <c r="DC189">
        <v>4</v>
      </c>
      <c r="DD189">
        <v>-3.3000000000000002E-2</v>
      </c>
      <c r="DE189">
        <v>-1.7000000000000001E-2</v>
      </c>
      <c r="DF189">
        <v>-3.2709999999999999</v>
      </c>
      <c r="DG189">
        <v>0.115</v>
      </c>
      <c r="DH189">
        <v>409</v>
      </c>
      <c r="DI189">
        <v>31</v>
      </c>
      <c r="DJ189">
        <v>0.59</v>
      </c>
      <c r="DK189">
        <v>0.22</v>
      </c>
      <c r="DL189">
        <v>-21.244797560975609</v>
      </c>
      <c r="DM189">
        <v>-0.33710801393727691</v>
      </c>
      <c r="DN189">
        <v>5.4311030581564917E-2</v>
      </c>
      <c r="DO189">
        <v>0</v>
      </c>
      <c r="DP189">
        <v>0.9807864146341464</v>
      </c>
      <c r="DQ189">
        <v>-7.9948536585368171E-2</v>
      </c>
      <c r="DR189">
        <v>1.17642924677646E-2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365</v>
      </c>
      <c r="EA189">
        <v>3.2967399999999998</v>
      </c>
      <c r="EB189">
        <v>2.6253199999999999</v>
      </c>
      <c r="EC189">
        <v>0.201631</v>
      </c>
      <c r="ED189">
        <v>0.20213500000000001</v>
      </c>
      <c r="EE189">
        <v>0.139822</v>
      </c>
      <c r="EF189">
        <v>0.13553100000000001</v>
      </c>
      <c r="EG189">
        <v>24198.400000000001</v>
      </c>
      <c r="EH189">
        <v>24622.799999999999</v>
      </c>
      <c r="EI189">
        <v>28205.1</v>
      </c>
      <c r="EJ189">
        <v>29709.7</v>
      </c>
      <c r="EK189">
        <v>33378.699999999997</v>
      </c>
      <c r="EL189">
        <v>35646.400000000001</v>
      </c>
      <c r="EM189">
        <v>39797.199999999997</v>
      </c>
      <c r="EN189">
        <v>42446.5</v>
      </c>
      <c r="EO189">
        <v>2.1276799999999998</v>
      </c>
      <c r="EP189">
        <v>2.1557300000000001</v>
      </c>
      <c r="EQ189">
        <v>0.155829</v>
      </c>
      <c r="ER189">
        <v>0</v>
      </c>
      <c r="ES189">
        <v>30.648499999999999</v>
      </c>
      <c r="ET189">
        <v>999.9</v>
      </c>
      <c r="EU189">
        <v>60.1</v>
      </c>
      <c r="EV189">
        <v>38.6</v>
      </c>
      <c r="EW189">
        <v>40.915599999999998</v>
      </c>
      <c r="EX189">
        <v>57.060899999999997</v>
      </c>
      <c r="EY189">
        <v>-1.4302900000000001</v>
      </c>
      <c r="EZ189">
        <v>2</v>
      </c>
      <c r="FA189">
        <v>0.45292700000000002</v>
      </c>
      <c r="FB189">
        <v>0.107416</v>
      </c>
      <c r="FC189">
        <v>20.2727</v>
      </c>
      <c r="FD189">
        <v>5.2163899999999996</v>
      </c>
      <c r="FE189">
        <v>12.004099999999999</v>
      </c>
      <c r="FF189">
        <v>4.9863999999999997</v>
      </c>
      <c r="FG189">
        <v>3.2844799999999998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1.8621799999999999</v>
      </c>
      <c r="FN189">
        <v>1.86429</v>
      </c>
      <c r="FO189">
        <v>1.8603499999999999</v>
      </c>
      <c r="FP189">
        <v>1.8611</v>
      </c>
      <c r="FQ189">
        <v>1.8602000000000001</v>
      </c>
      <c r="FR189">
        <v>1.86188</v>
      </c>
      <c r="FS189">
        <v>1.8584400000000001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-3.95</v>
      </c>
      <c r="GH189">
        <v>0.1154</v>
      </c>
      <c r="GI189">
        <v>-2.7106589400944232</v>
      </c>
      <c r="GJ189">
        <v>-1.6100910332537859E-3</v>
      </c>
      <c r="GK189">
        <v>7.0186618486508772E-7</v>
      </c>
      <c r="GL189">
        <v>-2.134652460378022E-10</v>
      </c>
      <c r="GM189">
        <v>0.1154050000000026</v>
      </c>
      <c r="GN189">
        <v>0</v>
      </c>
      <c r="GO189">
        <v>0</v>
      </c>
      <c r="GP189">
        <v>0</v>
      </c>
      <c r="GQ189">
        <v>5</v>
      </c>
      <c r="GR189">
        <v>2079</v>
      </c>
      <c r="GS189">
        <v>3</v>
      </c>
      <c r="GT189">
        <v>29</v>
      </c>
      <c r="GU189">
        <v>130.80000000000001</v>
      </c>
      <c r="GV189">
        <v>130.80000000000001</v>
      </c>
      <c r="GW189">
        <v>3.1152299999999999</v>
      </c>
      <c r="GX189">
        <v>2.5415000000000001</v>
      </c>
      <c r="GY189">
        <v>2.04834</v>
      </c>
      <c r="GZ189">
        <v>2.6013199999999999</v>
      </c>
      <c r="HA189">
        <v>2.1972700000000001</v>
      </c>
      <c r="HB189">
        <v>2.35229</v>
      </c>
      <c r="HC189">
        <v>41.7699</v>
      </c>
      <c r="HD189">
        <v>14.280900000000001</v>
      </c>
      <c r="HE189">
        <v>18</v>
      </c>
      <c r="HF189">
        <v>628.24599999999998</v>
      </c>
      <c r="HG189">
        <v>721.553</v>
      </c>
      <c r="HH189">
        <v>30.999600000000001</v>
      </c>
      <c r="HI189">
        <v>33.1569</v>
      </c>
      <c r="HJ189">
        <v>29.999400000000001</v>
      </c>
      <c r="HK189">
        <v>33.168199999999999</v>
      </c>
      <c r="HL189">
        <v>33.176299999999998</v>
      </c>
      <c r="HM189">
        <v>62.386800000000001</v>
      </c>
      <c r="HN189">
        <v>23.057099999999998</v>
      </c>
      <c r="HO189">
        <v>33.036499999999997</v>
      </c>
      <c r="HP189">
        <v>31</v>
      </c>
      <c r="HQ189">
        <v>1163.6199999999999</v>
      </c>
      <c r="HR189">
        <v>33.3063</v>
      </c>
      <c r="HS189">
        <v>99.364099999999993</v>
      </c>
      <c r="HT189">
        <v>98.447900000000004</v>
      </c>
    </row>
    <row r="190" spans="1:228" x14ac:dyDescent="0.2">
      <c r="A190">
        <v>175</v>
      </c>
      <c r="B190">
        <v>1669223162</v>
      </c>
      <c r="C190">
        <v>694.40000009536743</v>
      </c>
      <c r="D190" t="s">
        <v>708</v>
      </c>
      <c r="E190" t="s">
        <v>709</v>
      </c>
      <c r="F190">
        <v>4</v>
      </c>
      <c r="G190">
        <v>1669223160</v>
      </c>
      <c r="H190">
        <f t="shared" si="68"/>
        <v>2.4291061303311047E-3</v>
      </c>
      <c r="I190">
        <f t="shared" si="69"/>
        <v>2.4291061303311046</v>
      </c>
      <c r="J190">
        <f t="shared" si="70"/>
        <v>25.316765486950533</v>
      </c>
      <c r="K190">
        <f t="shared" si="71"/>
        <v>1133.238571428572</v>
      </c>
      <c r="L190">
        <f t="shared" si="72"/>
        <v>823.91264506376842</v>
      </c>
      <c r="M190">
        <f t="shared" si="73"/>
        <v>83.304610809280703</v>
      </c>
      <c r="N190">
        <f t="shared" si="74"/>
        <v>114.58010592811794</v>
      </c>
      <c r="O190">
        <f t="shared" si="75"/>
        <v>0.14595357242658683</v>
      </c>
      <c r="P190">
        <f t="shared" si="76"/>
        <v>3.6696284355161204</v>
      </c>
      <c r="Q190">
        <f t="shared" si="77"/>
        <v>0.14280361767298405</v>
      </c>
      <c r="R190">
        <f t="shared" si="78"/>
        <v>8.9529609824147316E-2</v>
      </c>
      <c r="S190">
        <f t="shared" si="79"/>
        <v>226.11382123650566</v>
      </c>
      <c r="T190">
        <f t="shared" si="80"/>
        <v>33.201500126992961</v>
      </c>
      <c r="U190">
        <f t="shared" si="81"/>
        <v>33.184900000000013</v>
      </c>
      <c r="V190">
        <f t="shared" si="82"/>
        <v>5.1048320969836443</v>
      </c>
      <c r="W190">
        <f t="shared" si="83"/>
        <v>69.861581259108732</v>
      </c>
      <c r="X190">
        <f t="shared" si="84"/>
        <v>3.4577895498351796</v>
      </c>
      <c r="Y190">
        <f t="shared" si="85"/>
        <v>4.9494865239460122</v>
      </c>
      <c r="Z190">
        <f t="shared" si="86"/>
        <v>1.6470425471484647</v>
      </c>
      <c r="AA190">
        <f t="shared" si="87"/>
        <v>-107.12358034760172</v>
      </c>
      <c r="AB190">
        <f t="shared" si="88"/>
        <v>-108.73969844418983</v>
      </c>
      <c r="AC190">
        <f t="shared" si="89"/>
        <v>-6.7804566995324524</v>
      </c>
      <c r="AD190">
        <f t="shared" si="90"/>
        <v>3.4700857451816489</v>
      </c>
      <c r="AE190">
        <f t="shared" si="91"/>
        <v>48.646218420455668</v>
      </c>
      <c r="AF190">
        <f t="shared" si="92"/>
        <v>2.4443380861681523</v>
      </c>
      <c r="AG190">
        <f t="shared" si="93"/>
        <v>25.316765486950533</v>
      </c>
      <c r="AH190">
        <v>1193.6703521781519</v>
      </c>
      <c r="AI190">
        <v>1175.926545454545</v>
      </c>
      <c r="AJ190">
        <v>1.705930155961789</v>
      </c>
      <c r="AK190">
        <v>65.850952648887542</v>
      </c>
      <c r="AL190">
        <f t="shared" si="94"/>
        <v>2.4291061303311046</v>
      </c>
      <c r="AM190">
        <v>33.22466062700952</v>
      </c>
      <c r="AN190">
        <v>34.199150549450557</v>
      </c>
      <c r="AO190">
        <v>-1.7298362886264499E-7</v>
      </c>
      <c r="AP190">
        <v>87.460255813304641</v>
      </c>
      <c r="AQ190">
        <v>57</v>
      </c>
      <c r="AR190">
        <v>9</v>
      </c>
      <c r="AS190">
        <f t="shared" si="95"/>
        <v>1</v>
      </c>
      <c r="AT190">
        <f t="shared" si="96"/>
        <v>0</v>
      </c>
      <c r="AU190">
        <f t="shared" si="97"/>
        <v>47199.376181437598</v>
      </c>
      <c r="AV190">
        <f t="shared" si="98"/>
        <v>1199.98</v>
      </c>
      <c r="AW190">
        <f t="shared" si="99"/>
        <v>1025.9091135940446</v>
      </c>
      <c r="AX190">
        <f t="shared" si="100"/>
        <v>0.85493851030354218</v>
      </c>
      <c r="AY190">
        <f t="shared" si="101"/>
        <v>0.18843132488583614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1669223160</v>
      </c>
      <c r="BF190">
        <v>1133.238571428572</v>
      </c>
      <c r="BG190">
        <v>1154.5957142857139</v>
      </c>
      <c r="BH190">
        <v>34.198785714285712</v>
      </c>
      <c r="BI190">
        <v>33.218185714285717</v>
      </c>
      <c r="BJ190">
        <v>1137.187142857143</v>
      </c>
      <c r="BK190">
        <v>34.083385714285718</v>
      </c>
      <c r="BL190">
        <v>650.01128571428569</v>
      </c>
      <c r="BM190">
        <v>101.0084285714286</v>
      </c>
      <c r="BN190">
        <v>0.10011892857142859</v>
      </c>
      <c r="BO190">
        <v>32.635257142857142</v>
      </c>
      <c r="BP190">
        <v>33.184900000000013</v>
      </c>
      <c r="BQ190">
        <v>999.89999999999986</v>
      </c>
      <c r="BR190">
        <v>0</v>
      </c>
      <c r="BS190">
        <v>0</v>
      </c>
      <c r="BT190">
        <v>8976.1614285714277</v>
      </c>
      <c r="BU190">
        <v>0</v>
      </c>
      <c r="BV190">
        <v>10.379428571428569</v>
      </c>
      <c r="BW190">
        <v>-21.3567</v>
      </c>
      <c r="BX190">
        <v>1173.3671428571431</v>
      </c>
      <c r="BY190">
        <v>1194.265714285714</v>
      </c>
      <c r="BZ190">
        <v>0.9806165714285715</v>
      </c>
      <c r="CA190">
        <v>1154.5957142857139</v>
      </c>
      <c r="CB190">
        <v>33.218185714285717</v>
      </c>
      <c r="CC190">
        <v>3.454364285714286</v>
      </c>
      <c r="CD190">
        <v>3.3553157142857151</v>
      </c>
      <c r="CE190">
        <v>26.397099999999998</v>
      </c>
      <c r="CF190">
        <v>25.904885714285719</v>
      </c>
      <c r="CG190">
        <v>1199.98</v>
      </c>
      <c r="CH190">
        <v>0.49996657142857143</v>
      </c>
      <c r="CI190">
        <v>0.50003342857142863</v>
      </c>
      <c r="CJ190">
        <v>0</v>
      </c>
      <c r="CK190">
        <v>941.34314285714288</v>
      </c>
      <c r="CL190">
        <v>4.9990899999999998</v>
      </c>
      <c r="CM190">
        <v>10315.642857142861</v>
      </c>
      <c r="CN190">
        <v>9557.557142857142</v>
      </c>
      <c r="CO190">
        <v>42.25</v>
      </c>
      <c r="CP190">
        <v>43.75</v>
      </c>
      <c r="CQ190">
        <v>43</v>
      </c>
      <c r="CR190">
        <v>42.811999999999998</v>
      </c>
      <c r="CS190">
        <v>43.561999999999998</v>
      </c>
      <c r="CT190">
        <v>597.44999999999993</v>
      </c>
      <c r="CU190">
        <v>597.53</v>
      </c>
      <c r="CV190">
        <v>0</v>
      </c>
      <c r="CW190">
        <v>1669223169</v>
      </c>
      <c r="CX190">
        <v>0</v>
      </c>
      <c r="CY190">
        <v>1669215309.0999999</v>
      </c>
      <c r="CZ190" t="s">
        <v>356</v>
      </c>
      <c r="DA190">
        <v>1669215309.0999999</v>
      </c>
      <c r="DB190">
        <v>1669215308.0999999</v>
      </c>
      <c r="DC190">
        <v>4</v>
      </c>
      <c r="DD190">
        <v>-3.3000000000000002E-2</v>
      </c>
      <c r="DE190">
        <v>-1.7000000000000001E-2</v>
      </c>
      <c r="DF190">
        <v>-3.2709999999999999</v>
      </c>
      <c r="DG190">
        <v>0.115</v>
      </c>
      <c r="DH190">
        <v>409</v>
      </c>
      <c r="DI190">
        <v>31</v>
      </c>
      <c r="DJ190">
        <v>0.59</v>
      </c>
      <c r="DK190">
        <v>0.22</v>
      </c>
      <c r="DL190">
        <v>-21.263836585365851</v>
      </c>
      <c r="DM190">
        <v>-0.54175400696867393</v>
      </c>
      <c r="DN190">
        <v>6.5457589159578736E-2</v>
      </c>
      <c r="DO190">
        <v>0</v>
      </c>
      <c r="DP190">
        <v>0.97954814634146337</v>
      </c>
      <c r="DQ190">
        <v>-6.9584613240416232E-2</v>
      </c>
      <c r="DR190">
        <v>1.1623279856078941E-2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365</v>
      </c>
      <c r="EA190">
        <v>3.2966700000000002</v>
      </c>
      <c r="EB190">
        <v>2.62521</v>
      </c>
      <c r="EC190">
        <v>0.202373</v>
      </c>
      <c r="ED190">
        <v>0.202874</v>
      </c>
      <c r="EE190">
        <v>0.139824</v>
      </c>
      <c r="EF190">
        <v>0.13550300000000001</v>
      </c>
      <c r="EG190">
        <v>24176.400000000001</v>
      </c>
      <c r="EH190">
        <v>24599.9</v>
      </c>
      <c r="EI190">
        <v>28205.599999999999</v>
      </c>
      <c r="EJ190">
        <v>29709.7</v>
      </c>
      <c r="EK190">
        <v>33379.5</v>
      </c>
      <c r="EL190">
        <v>35647.800000000003</v>
      </c>
      <c r="EM190">
        <v>39798.1</v>
      </c>
      <c r="EN190">
        <v>42446.7</v>
      </c>
      <c r="EO190">
        <v>2.1277699999999999</v>
      </c>
      <c r="EP190">
        <v>2.1558999999999999</v>
      </c>
      <c r="EQ190">
        <v>0.15637300000000001</v>
      </c>
      <c r="ER190">
        <v>0</v>
      </c>
      <c r="ES190">
        <v>30.653199999999998</v>
      </c>
      <c r="ET190">
        <v>999.9</v>
      </c>
      <c r="EU190">
        <v>60</v>
      </c>
      <c r="EV190">
        <v>38.6</v>
      </c>
      <c r="EW190">
        <v>40.848199999999999</v>
      </c>
      <c r="EX190">
        <v>57.870899999999999</v>
      </c>
      <c r="EY190">
        <v>-1.45834</v>
      </c>
      <c r="EZ190">
        <v>2</v>
      </c>
      <c r="FA190">
        <v>0.452403</v>
      </c>
      <c r="FB190">
        <v>0.104785</v>
      </c>
      <c r="FC190">
        <v>20.272600000000001</v>
      </c>
      <c r="FD190">
        <v>5.2163899999999996</v>
      </c>
      <c r="FE190">
        <v>12.004</v>
      </c>
      <c r="FF190">
        <v>4.9863999999999997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1.8621799999999999</v>
      </c>
      <c r="FN190">
        <v>1.8643000000000001</v>
      </c>
      <c r="FO190">
        <v>1.8603499999999999</v>
      </c>
      <c r="FP190">
        <v>1.86111</v>
      </c>
      <c r="FQ190">
        <v>1.8602000000000001</v>
      </c>
      <c r="FR190">
        <v>1.86188</v>
      </c>
      <c r="FS190">
        <v>1.85842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-3.95</v>
      </c>
      <c r="GH190">
        <v>0.1154</v>
      </c>
      <c r="GI190">
        <v>-2.7106589400944232</v>
      </c>
      <c r="GJ190">
        <v>-1.6100910332537859E-3</v>
      </c>
      <c r="GK190">
        <v>7.0186618486508772E-7</v>
      </c>
      <c r="GL190">
        <v>-2.134652460378022E-10</v>
      </c>
      <c r="GM190">
        <v>0.1154050000000026</v>
      </c>
      <c r="GN190">
        <v>0</v>
      </c>
      <c r="GO190">
        <v>0</v>
      </c>
      <c r="GP190">
        <v>0</v>
      </c>
      <c r="GQ190">
        <v>5</v>
      </c>
      <c r="GR190">
        <v>2079</v>
      </c>
      <c r="GS190">
        <v>3</v>
      </c>
      <c r="GT190">
        <v>29</v>
      </c>
      <c r="GU190">
        <v>130.9</v>
      </c>
      <c r="GV190">
        <v>130.9</v>
      </c>
      <c r="GW190">
        <v>3.12988</v>
      </c>
      <c r="GX190">
        <v>2.5390600000000001</v>
      </c>
      <c r="GY190">
        <v>2.04834</v>
      </c>
      <c r="GZ190">
        <v>2.6013199999999999</v>
      </c>
      <c r="HA190">
        <v>2.1972700000000001</v>
      </c>
      <c r="HB190">
        <v>2.33643</v>
      </c>
      <c r="HC190">
        <v>41.7699</v>
      </c>
      <c r="HD190">
        <v>14.280900000000001</v>
      </c>
      <c r="HE190">
        <v>18</v>
      </c>
      <c r="HF190">
        <v>628.25800000000004</v>
      </c>
      <c r="HG190">
        <v>721.63699999999994</v>
      </c>
      <c r="HH190">
        <v>30.999500000000001</v>
      </c>
      <c r="HI190">
        <v>33.149700000000003</v>
      </c>
      <c r="HJ190">
        <v>29.999400000000001</v>
      </c>
      <c r="HK190">
        <v>33.1616</v>
      </c>
      <c r="HL190">
        <v>33.169699999999999</v>
      </c>
      <c r="HM190">
        <v>62.677100000000003</v>
      </c>
      <c r="HN190">
        <v>23.057099999999998</v>
      </c>
      <c r="HO190">
        <v>33.036499999999997</v>
      </c>
      <c r="HP190">
        <v>31</v>
      </c>
      <c r="HQ190">
        <v>1170.3</v>
      </c>
      <c r="HR190">
        <v>33.3063</v>
      </c>
      <c r="HS190">
        <v>99.366299999999995</v>
      </c>
      <c r="HT190">
        <v>98.448099999999997</v>
      </c>
    </row>
    <row r="191" spans="1:228" x14ac:dyDescent="0.2">
      <c r="A191">
        <v>176</v>
      </c>
      <c r="B191">
        <v>1669223166</v>
      </c>
      <c r="C191">
        <v>698.40000009536743</v>
      </c>
      <c r="D191" t="s">
        <v>710</v>
      </c>
      <c r="E191" t="s">
        <v>711</v>
      </c>
      <c r="F191">
        <v>4</v>
      </c>
      <c r="G191">
        <v>1669223163.6875</v>
      </c>
      <c r="H191">
        <f t="shared" si="68"/>
        <v>2.4391883407216116E-3</v>
      </c>
      <c r="I191">
        <f t="shared" si="69"/>
        <v>2.4391883407216115</v>
      </c>
      <c r="J191">
        <f t="shared" si="70"/>
        <v>24.886929956406302</v>
      </c>
      <c r="K191">
        <f t="shared" si="71"/>
        <v>1139.44</v>
      </c>
      <c r="L191">
        <f t="shared" si="72"/>
        <v>835.84611326515073</v>
      </c>
      <c r="M191">
        <f t="shared" si="73"/>
        <v>84.510754135702015</v>
      </c>
      <c r="N191">
        <f t="shared" si="74"/>
        <v>115.206534030789</v>
      </c>
      <c r="O191">
        <f t="shared" si="75"/>
        <v>0.14658057943361119</v>
      </c>
      <c r="P191">
        <f t="shared" si="76"/>
        <v>3.6749859560721365</v>
      </c>
      <c r="Q191">
        <f t="shared" si="77"/>
        <v>0.14340834310275646</v>
      </c>
      <c r="R191">
        <f t="shared" si="78"/>
        <v>8.990950930701283E-2</v>
      </c>
      <c r="S191">
        <f t="shared" si="79"/>
        <v>226.12692973626511</v>
      </c>
      <c r="T191">
        <f t="shared" si="80"/>
        <v>33.197428004773933</v>
      </c>
      <c r="U191">
        <f t="shared" si="81"/>
        <v>33.183624999999999</v>
      </c>
      <c r="V191">
        <f t="shared" si="82"/>
        <v>5.1044668919426019</v>
      </c>
      <c r="W191">
        <f t="shared" si="83"/>
        <v>69.861963957690861</v>
      </c>
      <c r="X191">
        <f t="shared" si="84"/>
        <v>3.4575660347340658</v>
      </c>
      <c r="Y191">
        <f t="shared" si="85"/>
        <v>4.9491394728439122</v>
      </c>
      <c r="Z191">
        <f t="shared" si="86"/>
        <v>1.6469008572085362</v>
      </c>
      <c r="AA191">
        <f t="shared" si="87"/>
        <v>-107.56820582582307</v>
      </c>
      <c r="AB191">
        <f t="shared" si="88"/>
        <v>-108.89243981095926</v>
      </c>
      <c r="AC191">
        <f t="shared" si="89"/>
        <v>-6.7799984434538549</v>
      </c>
      <c r="AD191">
        <f t="shared" si="90"/>
        <v>2.8862856560289316</v>
      </c>
      <c r="AE191">
        <f t="shared" si="91"/>
        <v>48.478491386931353</v>
      </c>
      <c r="AF191">
        <f t="shared" si="92"/>
        <v>2.45463403572028</v>
      </c>
      <c r="AG191">
        <f t="shared" si="93"/>
        <v>24.886929956406302</v>
      </c>
      <c r="AH191">
        <v>1200.56717758692</v>
      </c>
      <c r="AI191">
        <v>1182.91696969697</v>
      </c>
      <c r="AJ191">
        <v>1.7285513093721381</v>
      </c>
      <c r="AK191">
        <v>65.850952648887542</v>
      </c>
      <c r="AL191">
        <f t="shared" si="94"/>
        <v>2.4391883407216115</v>
      </c>
      <c r="AM191">
        <v>33.214577193302347</v>
      </c>
      <c r="AN191">
        <v>34.192643956043973</v>
      </c>
      <c r="AO191">
        <v>8.9502180954647423E-5</v>
      </c>
      <c r="AP191">
        <v>87.460255813304641</v>
      </c>
      <c r="AQ191">
        <v>57</v>
      </c>
      <c r="AR191">
        <v>9</v>
      </c>
      <c r="AS191">
        <f t="shared" si="95"/>
        <v>1</v>
      </c>
      <c r="AT191">
        <f t="shared" si="96"/>
        <v>0</v>
      </c>
      <c r="AU191">
        <f t="shared" si="97"/>
        <v>47295.402448723726</v>
      </c>
      <c r="AV191">
        <f t="shared" si="98"/>
        <v>1200.05125</v>
      </c>
      <c r="AW191">
        <f t="shared" si="99"/>
        <v>1025.9698635939199</v>
      </c>
      <c r="AX191">
        <f t="shared" si="100"/>
        <v>0.8549383733352387</v>
      </c>
      <c r="AY191">
        <f t="shared" si="101"/>
        <v>0.1884310605370105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1669223163.6875</v>
      </c>
      <c r="BF191">
        <v>1139.44</v>
      </c>
      <c r="BG191">
        <v>1160.73875</v>
      </c>
      <c r="BH191">
        <v>34.196750000000002</v>
      </c>
      <c r="BI191">
        <v>33.2120125</v>
      </c>
      <c r="BJ191">
        <v>1143.39375</v>
      </c>
      <c r="BK191">
        <v>34.08135</v>
      </c>
      <c r="BL191">
        <v>650.00800000000004</v>
      </c>
      <c r="BM191">
        <v>101.00812500000001</v>
      </c>
      <c r="BN191">
        <v>9.9905287499999995E-2</v>
      </c>
      <c r="BO191">
        <v>32.634012499999997</v>
      </c>
      <c r="BP191">
        <v>33.183624999999999</v>
      </c>
      <c r="BQ191">
        <v>999.9</v>
      </c>
      <c r="BR191">
        <v>0</v>
      </c>
      <c r="BS191">
        <v>0</v>
      </c>
      <c r="BT191">
        <v>8994.6875</v>
      </c>
      <c r="BU191">
        <v>0</v>
      </c>
      <c r="BV191">
        <v>10.3877875</v>
      </c>
      <c r="BW191">
        <v>-21.2989</v>
      </c>
      <c r="BX191">
        <v>1179.7825</v>
      </c>
      <c r="BY191">
        <v>1200.615</v>
      </c>
      <c r="BZ191">
        <v>0.98473937499999997</v>
      </c>
      <c r="CA191">
        <v>1160.73875</v>
      </c>
      <c r="CB191">
        <v>33.2120125</v>
      </c>
      <c r="CC191">
        <v>3.4541499999999998</v>
      </c>
      <c r="CD191">
        <v>3.3546825</v>
      </c>
      <c r="CE191">
        <v>26.396049999999999</v>
      </c>
      <c r="CF191">
        <v>25.901712499999999</v>
      </c>
      <c r="CG191">
        <v>1200.05125</v>
      </c>
      <c r="CH191">
        <v>0.49997099999999989</v>
      </c>
      <c r="CI191">
        <v>0.50002900000000006</v>
      </c>
      <c r="CJ191">
        <v>0</v>
      </c>
      <c r="CK191">
        <v>941.63062500000001</v>
      </c>
      <c r="CL191">
        <v>4.9990899999999998</v>
      </c>
      <c r="CM191">
        <v>10320.3375</v>
      </c>
      <c r="CN191">
        <v>9558.161250000001</v>
      </c>
      <c r="CO191">
        <v>42.226374999999997</v>
      </c>
      <c r="CP191">
        <v>43.75</v>
      </c>
      <c r="CQ191">
        <v>43</v>
      </c>
      <c r="CR191">
        <v>42.796499999999988</v>
      </c>
      <c r="CS191">
        <v>43.593499999999999</v>
      </c>
      <c r="CT191">
        <v>597.49124999999992</v>
      </c>
      <c r="CU191">
        <v>597.55999999999995</v>
      </c>
      <c r="CV191">
        <v>0</v>
      </c>
      <c r="CW191">
        <v>1669223173.2</v>
      </c>
      <c r="CX191">
        <v>0</v>
      </c>
      <c r="CY191">
        <v>1669215309.0999999</v>
      </c>
      <c r="CZ191" t="s">
        <v>356</v>
      </c>
      <c r="DA191">
        <v>1669215309.0999999</v>
      </c>
      <c r="DB191">
        <v>1669215308.0999999</v>
      </c>
      <c r="DC191">
        <v>4</v>
      </c>
      <c r="DD191">
        <v>-3.3000000000000002E-2</v>
      </c>
      <c r="DE191">
        <v>-1.7000000000000001E-2</v>
      </c>
      <c r="DF191">
        <v>-3.2709999999999999</v>
      </c>
      <c r="DG191">
        <v>0.115</v>
      </c>
      <c r="DH191">
        <v>409</v>
      </c>
      <c r="DI191">
        <v>31</v>
      </c>
      <c r="DJ191">
        <v>0.59</v>
      </c>
      <c r="DK191">
        <v>0.22</v>
      </c>
      <c r="DL191">
        <v>-21.284173170731709</v>
      </c>
      <c r="DM191">
        <v>-0.44395609756097559</v>
      </c>
      <c r="DN191">
        <v>6.3431522610435401E-2</v>
      </c>
      <c r="DO191">
        <v>0</v>
      </c>
      <c r="DP191">
        <v>0.97889956097560971</v>
      </c>
      <c r="DQ191">
        <v>-1.482773519163816E-2</v>
      </c>
      <c r="DR191">
        <v>1.115827812367599E-2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365</v>
      </c>
      <c r="EA191">
        <v>3.2965599999999999</v>
      </c>
      <c r="EB191">
        <v>2.6252300000000002</v>
      </c>
      <c r="EC191">
        <v>0.20311999999999999</v>
      </c>
      <c r="ED191">
        <v>0.2036</v>
      </c>
      <c r="EE191">
        <v>0.13980200000000001</v>
      </c>
      <c r="EF191">
        <v>0.135523</v>
      </c>
      <c r="EG191">
        <v>24153.9</v>
      </c>
      <c r="EH191">
        <v>24578.1</v>
      </c>
      <c r="EI191">
        <v>28205.9</v>
      </c>
      <c r="EJ191">
        <v>29710.400000000001</v>
      </c>
      <c r="EK191">
        <v>33380.1</v>
      </c>
      <c r="EL191">
        <v>35648</v>
      </c>
      <c r="EM191">
        <v>39797.699999999997</v>
      </c>
      <c r="EN191">
        <v>42447.9</v>
      </c>
      <c r="EO191">
        <v>2.1276999999999999</v>
      </c>
      <c r="EP191">
        <v>2.1562800000000002</v>
      </c>
      <c r="EQ191">
        <v>0.15491199999999999</v>
      </c>
      <c r="ER191">
        <v>0</v>
      </c>
      <c r="ES191">
        <v>30.6585</v>
      </c>
      <c r="ET191">
        <v>999.9</v>
      </c>
      <c r="EU191">
        <v>60</v>
      </c>
      <c r="EV191">
        <v>38.6</v>
      </c>
      <c r="EW191">
        <v>40.847799999999999</v>
      </c>
      <c r="EX191">
        <v>57.540900000000001</v>
      </c>
      <c r="EY191">
        <v>-1.42628</v>
      </c>
      <c r="EZ191">
        <v>2</v>
      </c>
      <c r="FA191">
        <v>0.45174300000000001</v>
      </c>
      <c r="FB191">
        <v>0.102149</v>
      </c>
      <c r="FC191">
        <v>20.272600000000001</v>
      </c>
      <c r="FD191">
        <v>5.21699</v>
      </c>
      <c r="FE191">
        <v>12.004</v>
      </c>
      <c r="FF191">
        <v>4.9863</v>
      </c>
      <c r="FG191">
        <v>3.2844500000000001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1.8621799999999999</v>
      </c>
      <c r="FN191">
        <v>1.86432</v>
      </c>
      <c r="FO191">
        <v>1.8603499999999999</v>
      </c>
      <c r="FP191">
        <v>1.8611</v>
      </c>
      <c r="FQ191">
        <v>1.8602000000000001</v>
      </c>
      <c r="FR191">
        <v>1.86188</v>
      </c>
      <c r="FS191">
        <v>1.8583799999999999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-3.95</v>
      </c>
      <c r="GH191">
        <v>0.1154</v>
      </c>
      <c r="GI191">
        <v>-2.7106589400944232</v>
      </c>
      <c r="GJ191">
        <v>-1.6100910332537859E-3</v>
      </c>
      <c r="GK191">
        <v>7.0186618486508772E-7</v>
      </c>
      <c r="GL191">
        <v>-2.134652460378022E-10</v>
      </c>
      <c r="GM191">
        <v>0.1154050000000026</v>
      </c>
      <c r="GN191">
        <v>0</v>
      </c>
      <c r="GO191">
        <v>0</v>
      </c>
      <c r="GP191">
        <v>0</v>
      </c>
      <c r="GQ191">
        <v>5</v>
      </c>
      <c r="GR191">
        <v>2079</v>
      </c>
      <c r="GS191">
        <v>3</v>
      </c>
      <c r="GT191">
        <v>29</v>
      </c>
      <c r="GU191">
        <v>130.9</v>
      </c>
      <c r="GV191">
        <v>131</v>
      </c>
      <c r="GW191">
        <v>3.14453</v>
      </c>
      <c r="GX191">
        <v>2.5366200000000001</v>
      </c>
      <c r="GY191">
        <v>2.04834</v>
      </c>
      <c r="GZ191">
        <v>2.6025399999999999</v>
      </c>
      <c r="HA191">
        <v>2.1972700000000001</v>
      </c>
      <c r="HB191">
        <v>2.33887</v>
      </c>
      <c r="HC191">
        <v>41.7699</v>
      </c>
      <c r="HD191">
        <v>14.280900000000001</v>
      </c>
      <c r="HE191">
        <v>18</v>
      </c>
      <c r="HF191">
        <v>628.14099999999996</v>
      </c>
      <c r="HG191">
        <v>721.91800000000001</v>
      </c>
      <c r="HH191">
        <v>30.999400000000001</v>
      </c>
      <c r="HI191">
        <v>33.142800000000001</v>
      </c>
      <c r="HJ191">
        <v>29.999400000000001</v>
      </c>
      <c r="HK191">
        <v>33.155700000000003</v>
      </c>
      <c r="HL191">
        <v>33.163800000000002</v>
      </c>
      <c r="HM191">
        <v>62.967700000000001</v>
      </c>
      <c r="HN191">
        <v>22.7761</v>
      </c>
      <c r="HO191">
        <v>33.036499999999997</v>
      </c>
      <c r="HP191">
        <v>31</v>
      </c>
      <c r="HQ191">
        <v>1176.98</v>
      </c>
      <c r="HR191">
        <v>33.3063</v>
      </c>
      <c r="HS191">
        <v>99.366100000000003</v>
      </c>
      <c r="HT191">
        <v>98.450699999999998</v>
      </c>
    </row>
    <row r="192" spans="1:228" x14ac:dyDescent="0.2">
      <c r="A192">
        <v>177</v>
      </c>
      <c r="B192">
        <v>1669223170</v>
      </c>
      <c r="C192">
        <v>702.40000009536743</v>
      </c>
      <c r="D192" t="s">
        <v>712</v>
      </c>
      <c r="E192" t="s">
        <v>713</v>
      </c>
      <c r="F192">
        <v>4</v>
      </c>
      <c r="G192">
        <v>1669223168</v>
      </c>
      <c r="H192">
        <f t="shared" si="68"/>
        <v>2.4512709423894839E-3</v>
      </c>
      <c r="I192">
        <f t="shared" si="69"/>
        <v>2.4512709423894838</v>
      </c>
      <c r="J192">
        <f t="shared" si="70"/>
        <v>24.728745015708515</v>
      </c>
      <c r="K192">
        <f t="shared" si="71"/>
        <v>1146.5899999999999</v>
      </c>
      <c r="L192">
        <f t="shared" si="72"/>
        <v>846.22828053741659</v>
      </c>
      <c r="M192">
        <f t="shared" si="73"/>
        <v>85.560533490515397</v>
      </c>
      <c r="N192">
        <f t="shared" si="74"/>
        <v>115.92953621520141</v>
      </c>
      <c r="O192">
        <f t="shared" si="75"/>
        <v>0.147497397884533</v>
      </c>
      <c r="P192">
        <f t="shared" si="76"/>
        <v>3.6755901333876677</v>
      </c>
      <c r="Q192">
        <f t="shared" si="77"/>
        <v>0.14428633857604406</v>
      </c>
      <c r="R192">
        <f t="shared" si="78"/>
        <v>9.0461640173708113E-2</v>
      </c>
      <c r="S192">
        <f t="shared" si="79"/>
        <v>226.11388380777763</v>
      </c>
      <c r="T192">
        <f t="shared" si="80"/>
        <v>33.198519033010434</v>
      </c>
      <c r="U192">
        <f t="shared" si="81"/>
        <v>33.176271428571432</v>
      </c>
      <c r="V192">
        <f t="shared" si="82"/>
        <v>5.1023610128804551</v>
      </c>
      <c r="W192">
        <f t="shared" si="83"/>
        <v>69.842800507012427</v>
      </c>
      <c r="X192">
        <f t="shared" si="84"/>
        <v>3.4573524757764833</v>
      </c>
      <c r="Y192">
        <f t="shared" si="85"/>
        <v>4.9501916456361954</v>
      </c>
      <c r="Z192">
        <f t="shared" si="86"/>
        <v>1.6450085371039718</v>
      </c>
      <c r="AA192">
        <f t="shared" si="87"/>
        <v>-108.10104855937624</v>
      </c>
      <c r="AB192">
        <f t="shared" si="88"/>
        <v>-106.70547578903629</v>
      </c>
      <c r="AC192">
        <f t="shared" si="89"/>
        <v>-6.6426220132008265</v>
      </c>
      <c r="AD192">
        <f t="shared" si="90"/>
        <v>4.6647374461642812</v>
      </c>
      <c r="AE192">
        <f t="shared" si="91"/>
        <v>48.483238555030077</v>
      </c>
      <c r="AF192">
        <f t="shared" si="92"/>
        <v>2.3435813769931113</v>
      </c>
      <c r="AG192">
        <f t="shared" si="93"/>
        <v>24.728745015708515</v>
      </c>
      <c r="AH192">
        <v>1207.398819428802</v>
      </c>
      <c r="AI192">
        <v>1189.794484848484</v>
      </c>
      <c r="AJ192">
        <v>1.7338252948302251</v>
      </c>
      <c r="AK192">
        <v>65.850952648887542</v>
      </c>
      <c r="AL192">
        <f t="shared" si="94"/>
        <v>2.4512709423894838</v>
      </c>
      <c r="AM192">
        <v>33.214659005695438</v>
      </c>
      <c r="AN192">
        <v>34.199180219780239</v>
      </c>
      <c r="AO192">
        <v>-2.0724395937870411E-4</v>
      </c>
      <c r="AP192">
        <v>87.460255813304641</v>
      </c>
      <c r="AQ192">
        <v>57</v>
      </c>
      <c r="AR192">
        <v>9</v>
      </c>
      <c r="AS192">
        <f t="shared" si="95"/>
        <v>1</v>
      </c>
      <c r="AT192">
        <f t="shared" si="96"/>
        <v>0</v>
      </c>
      <c r="AU192">
        <f t="shared" si="97"/>
        <v>47305.626552167632</v>
      </c>
      <c r="AV192">
        <f t="shared" si="98"/>
        <v>1199.981428571429</v>
      </c>
      <c r="AW192">
        <f t="shared" si="99"/>
        <v>1025.9102278796779</v>
      </c>
      <c r="AX192">
        <f t="shared" si="100"/>
        <v>0.85493842108958151</v>
      </c>
      <c r="AY192">
        <f t="shared" si="101"/>
        <v>0.18843115270289218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1669223168</v>
      </c>
      <c r="BF192">
        <v>1146.5899999999999</v>
      </c>
      <c r="BG192">
        <v>1167.8457142857139</v>
      </c>
      <c r="BH192">
        <v>34.194614285714287</v>
      </c>
      <c r="BI192">
        <v>33.254399999999997</v>
      </c>
      <c r="BJ192">
        <v>1150.5471428571429</v>
      </c>
      <c r="BK192">
        <v>34.079214285714293</v>
      </c>
      <c r="BL192">
        <v>649.9898571428572</v>
      </c>
      <c r="BM192">
        <v>101.008</v>
      </c>
      <c r="BN192">
        <v>0.1000998571428572</v>
      </c>
      <c r="BO192">
        <v>32.637785714285712</v>
      </c>
      <c r="BP192">
        <v>33.176271428571432</v>
      </c>
      <c r="BQ192">
        <v>999.89999999999986</v>
      </c>
      <c r="BR192">
        <v>0</v>
      </c>
      <c r="BS192">
        <v>0</v>
      </c>
      <c r="BT192">
        <v>8996.7857142857138</v>
      </c>
      <c r="BU192">
        <v>0</v>
      </c>
      <c r="BV192">
        <v>10.47897142857143</v>
      </c>
      <c r="BW192">
        <v>-21.25647142857143</v>
      </c>
      <c r="BX192">
        <v>1187.184285714286</v>
      </c>
      <c r="BY192">
        <v>1208.017142857143</v>
      </c>
      <c r="BZ192">
        <v>0.94024885714285722</v>
      </c>
      <c r="CA192">
        <v>1167.8457142857139</v>
      </c>
      <c r="CB192">
        <v>33.254399999999997</v>
      </c>
      <c r="CC192">
        <v>3.4539300000000002</v>
      </c>
      <c r="CD192">
        <v>3.3589571428571432</v>
      </c>
      <c r="CE192">
        <v>26.394971428571431</v>
      </c>
      <c r="CF192">
        <v>25.923200000000001</v>
      </c>
      <c r="CG192">
        <v>1199.981428571429</v>
      </c>
      <c r="CH192">
        <v>0.49996857142857137</v>
      </c>
      <c r="CI192">
        <v>0.50003142857142857</v>
      </c>
      <c r="CJ192">
        <v>0</v>
      </c>
      <c r="CK192">
        <v>941.91971428571435</v>
      </c>
      <c r="CL192">
        <v>4.9990899999999998</v>
      </c>
      <c r="CM192">
        <v>10324.200000000001</v>
      </c>
      <c r="CN192">
        <v>9557.59</v>
      </c>
      <c r="CO192">
        <v>42.223000000000013</v>
      </c>
      <c r="CP192">
        <v>43.75</v>
      </c>
      <c r="CQ192">
        <v>43</v>
      </c>
      <c r="CR192">
        <v>42.767714285714291</v>
      </c>
      <c r="CS192">
        <v>43.58</v>
      </c>
      <c r="CT192">
        <v>597.45428571428567</v>
      </c>
      <c r="CU192">
        <v>597.52714285714296</v>
      </c>
      <c r="CV192">
        <v>0</v>
      </c>
      <c r="CW192">
        <v>1669223176.8</v>
      </c>
      <c r="CX192">
        <v>0</v>
      </c>
      <c r="CY192">
        <v>1669215309.0999999</v>
      </c>
      <c r="CZ192" t="s">
        <v>356</v>
      </c>
      <c r="DA192">
        <v>1669215309.0999999</v>
      </c>
      <c r="DB192">
        <v>1669215308.0999999</v>
      </c>
      <c r="DC192">
        <v>4</v>
      </c>
      <c r="DD192">
        <v>-3.3000000000000002E-2</v>
      </c>
      <c r="DE192">
        <v>-1.7000000000000001E-2</v>
      </c>
      <c r="DF192">
        <v>-3.2709999999999999</v>
      </c>
      <c r="DG192">
        <v>0.115</v>
      </c>
      <c r="DH192">
        <v>409</v>
      </c>
      <c r="DI192">
        <v>31</v>
      </c>
      <c r="DJ192">
        <v>0.59</v>
      </c>
      <c r="DK192">
        <v>0.22</v>
      </c>
      <c r="DL192">
        <v>-21.291712195121949</v>
      </c>
      <c r="DM192">
        <v>-3.1524041811869331E-2</v>
      </c>
      <c r="DN192">
        <v>5.5246031510150027E-2</v>
      </c>
      <c r="DO192">
        <v>1</v>
      </c>
      <c r="DP192">
        <v>0.97091468292682925</v>
      </c>
      <c r="DQ192">
        <v>-4.2810104529614923E-2</v>
      </c>
      <c r="DR192">
        <v>1.5507943765254431E-2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2</v>
      </c>
      <c r="DY192">
        <v>2</v>
      </c>
      <c r="DZ192" t="s">
        <v>714</v>
      </c>
      <c r="EA192">
        <v>3.2968299999999999</v>
      </c>
      <c r="EB192">
        <v>2.6252800000000001</v>
      </c>
      <c r="EC192">
        <v>0.20385400000000001</v>
      </c>
      <c r="ED192">
        <v>0.20433200000000001</v>
      </c>
      <c r="EE192">
        <v>0.13983599999999999</v>
      </c>
      <c r="EF192">
        <v>0.13569200000000001</v>
      </c>
      <c r="EG192">
        <v>24132.1</v>
      </c>
      <c r="EH192">
        <v>24555.7</v>
      </c>
      <c r="EI192">
        <v>28206.400000000001</v>
      </c>
      <c r="EJ192">
        <v>29710.7</v>
      </c>
      <c r="EK192">
        <v>33379.699999999997</v>
      </c>
      <c r="EL192">
        <v>35641.4</v>
      </c>
      <c r="EM192">
        <v>39798.699999999997</v>
      </c>
      <c r="EN192">
        <v>42448.2</v>
      </c>
      <c r="EO192">
        <v>2.12805</v>
      </c>
      <c r="EP192">
        <v>2.15625</v>
      </c>
      <c r="EQ192">
        <v>0.15535199999999999</v>
      </c>
      <c r="ER192">
        <v>0</v>
      </c>
      <c r="ES192">
        <v>30.665500000000002</v>
      </c>
      <c r="ET192">
        <v>999.9</v>
      </c>
      <c r="EU192">
        <v>60</v>
      </c>
      <c r="EV192">
        <v>38.6</v>
      </c>
      <c r="EW192">
        <v>40.847799999999999</v>
      </c>
      <c r="EX192">
        <v>57.510899999999999</v>
      </c>
      <c r="EY192">
        <v>-1.44231</v>
      </c>
      <c r="EZ192">
        <v>2</v>
      </c>
      <c r="FA192">
        <v>0.45115300000000003</v>
      </c>
      <c r="FB192">
        <v>9.7987500000000005E-2</v>
      </c>
      <c r="FC192">
        <v>20.2727</v>
      </c>
      <c r="FD192">
        <v>5.21774</v>
      </c>
      <c r="FE192">
        <v>12.004099999999999</v>
      </c>
      <c r="FF192">
        <v>4.9865500000000003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1.8621799999999999</v>
      </c>
      <c r="FN192">
        <v>1.8643099999999999</v>
      </c>
      <c r="FO192">
        <v>1.8603499999999999</v>
      </c>
      <c r="FP192">
        <v>1.8611</v>
      </c>
      <c r="FQ192">
        <v>1.8602000000000001</v>
      </c>
      <c r="FR192">
        <v>1.86188</v>
      </c>
      <c r="FS192">
        <v>1.8583799999999999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-3.96</v>
      </c>
      <c r="GH192">
        <v>0.1154</v>
      </c>
      <c r="GI192">
        <v>-2.7106589400944232</v>
      </c>
      <c r="GJ192">
        <v>-1.6100910332537859E-3</v>
      </c>
      <c r="GK192">
        <v>7.0186618486508772E-7</v>
      </c>
      <c r="GL192">
        <v>-2.134652460378022E-10</v>
      </c>
      <c r="GM192">
        <v>0.1154050000000026</v>
      </c>
      <c r="GN192">
        <v>0</v>
      </c>
      <c r="GO192">
        <v>0</v>
      </c>
      <c r="GP192">
        <v>0</v>
      </c>
      <c r="GQ192">
        <v>5</v>
      </c>
      <c r="GR192">
        <v>2079</v>
      </c>
      <c r="GS192">
        <v>3</v>
      </c>
      <c r="GT192">
        <v>29</v>
      </c>
      <c r="GU192">
        <v>131</v>
      </c>
      <c r="GV192">
        <v>131</v>
      </c>
      <c r="GW192">
        <v>3.1579600000000001</v>
      </c>
      <c r="GX192">
        <v>2.5354000000000001</v>
      </c>
      <c r="GY192">
        <v>2.04834</v>
      </c>
      <c r="GZ192">
        <v>2.6025399999999999</v>
      </c>
      <c r="HA192">
        <v>2.1972700000000001</v>
      </c>
      <c r="HB192">
        <v>2.3645</v>
      </c>
      <c r="HC192">
        <v>41.7699</v>
      </c>
      <c r="HD192">
        <v>14.280900000000001</v>
      </c>
      <c r="HE192">
        <v>18</v>
      </c>
      <c r="HF192">
        <v>628.34</v>
      </c>
      <c r="HG192">
        <v>721.81200000000001</v>
      </c>
      <c r="HH192">
        <v>30.999099999999999</v>
      </c>
      <c r="HI192">
        <v>33.136099999999999</v>
      </c>
      <c r="HJ192">
        <v>29.999400000000001</v>
      </c>
      <c r="HK192">
        <v>33.148600000000002</v>
      </c>
      <c r="HL192">
        <v>33.1569</v>
      </c>
      <c r="HM192">
        <v>63.259399999999999</v>
      </c>
      <c r="HN192">
        <v>22.7761</v>
      </c>
      <c r="HO192">
        <v>33.036499999999997</v>
      </c>
      <c r="HP192">
        <v>31</v>
      </c>
      <c r="HQ192">
        <v>1183.6600000000001</v>
      </c>
      <c r="HR192">
        <v>33.3063</v>
      </c>
      <c r="HS192">
        <v>99.368300000000005</v>
      </c>
      <c r="HT192">
        <v>98.451599999999999</v>
      </c>
    </row>
    <row r="193" spans="1:228" x14ac:dyDescent="0.2">
      <c r="A193">
        <v>178</v>
      </c>
      <c r="B193">
        <v>1669223174</v>
      </c>
      <c r="C193">
        <v>706.40000009536743</v>
      </c>
      <c r="D193" t="s">
        <v>715</v>
      </c>
      <c r="E193" t="s">
        <v>716</v>
      </c>
      <c r="F193">
        <v>4</v>
      </c>
      <c r="G193">
        <v>1669223171.6875</v>
      </c>
      <c r="H193">
        <f t="shared" si="68"/>
        <v>2.355922364397398E-3</v>
      </c>
      <c r="I193">
        <f t="shared" si="69"/>
        <v>2.3559223643973981</v>
      </c>
      <c r="J193">
        <f t="shared" si="70"/>
        <v>25.589098002329468</v>
      </c>
      <c r="K193">
        <f t="shared" si="71"/>
        <v>1152.7237500000001</v>
      </c>
      <c r="L193">
        <f t="shared" si="72"/>
        <v>830.86590287669082</v>
      </c>
      <c r="M193">
        <f t="shared" si="73"/>
        <v>84.006781192063656</v>
      </c>
      <c r="N193">
        <f t="shared" si="74"/>
        <v>116.54902614955022</v>
      </c>
      <c r="O193">
        <f t="shared" si="75"/>
        <v>0.14135609500632645</v>
      </c>
      <c r="P193">
        <f t="shared" si="76"/>
        <v>3.6790429022729758</v>
      </c>
      <c r="Q193">
        <f t="shared" si="77"/>
        <v>0.13840668953438848</v>
      </c>
      <c r="R193">
        <f t="shared" si="78"/>
        <v>8.6764047744749884E-2</v>
      </c>
      <c r="S193">
        <f t="shared" si="79"/>
        <v>226.10796711081716</v>
      </c>
      <c r="T193">
        <f t="shared" si="80"/>
        <v>33.219570812642509</v>
      </c>
      <c r="U193">
        <f t="shared" si="81"/>
        <v>33.193512499999997</v>
      </c>
      <c r="V193">
        <f t="shared" si="82"/>
        <v>5.1072996166775342</v>
      </c>
      <c r="W193">
        <f t="shared" si="83"/>
        <v>69.873411116738353</v>
      </c>
      <c r="X193">
        <f t="shared" si="84"/>
        <v>3.4591823354162465</v>
      </c>
      <c r="Y193">
        <f t="shared" si="85"/>
        <v>4.9506418537903469</v>
      </c>
      <c r="Z193">
        <f t="shared" si="86"/>
        <v>1.6481172812612876</v>
      </c>
      <c r="AA193">
        <f t="shared" si="87"/>
        <v>-103.89617626992525</v>
      </c>
      <c r="AB193">
        <f t="shared" si="88"/>
        <v>-109.90520052793235</v>
      </c>
      <c r="AC193">
        <f t="shared" si="89"/>
        <v>-6.8360223499458517</v>
      </c>
      <c r="AD193">
        <f t="shared" si="90"/>
        <v>5.4705679630136927</v>
      </c>
      <c r="AE193">
        <f t="shared" si="91"/>
        <v>48.629626039655669</v>
      </c>
      <c r="AF193">
        <f t="shared" si="92"/>
        <v>2.3264952083670716</v>
      </c>
      <c r="AG193">
        <f t="shared" si="93"/>
        <v>25.589098002329468</v>
      </c>
      <c r="AH193">
        <v>1214.412090964538</v>
      </c>
      <c r="AI193">
        <v>1196.620787878787</v>
      </c>
      <c r="AJ193">
        <v>1.688753303480232</v>
      </c>
      <c r="AK193">
        <v>65.850952648887542</v>
      </c>
      <c r="AL193">
        <f t="shared" si="94"/>
        <v>2.3559223643973981</v>
      </c>
      <c r="AM193">
        <v>33.279570497431529</v>
      </c>
      <c r="AN193">
        <v>34.223539560439583</v>
      </c>
      <c r="AO193">
        <v>2.034608958116111E-4</v>
      </c>
      <c r="AP193">
        <v>87.460255813304641</v>
      </c>
      <c r="AQ193">
        <v>57</v>
      </c>
      <c r="AR193">
        <v>9</v>
      </c>
      <c r="AS193">
        <f t="shared" si="95"/>
        <v>1</v>
      </c>
      <c r="AT193">
        <f t="shared" si="96"/>
        <v>0</v>
      </c>
      <c r="AU193">
        <f t="shared" si="97"/>
        <v>47367.149849340516</v>
      </c>
      <c r="AV193">
        <f t="shared" si="98"/>
        <v>1199.9537499999999</v>
      </c>
      <c r="AW193">
        <f t="shared" si="99"/>
        <v>1025.8862010936875</v>
      </c>
      <c r="AX193">
        <f t="shared" si="100"/>
        <v>0.85493811831804978</v>
      </c>
      <c r="AY193">
        <f t="shared" si="101"/>
        <v>0.18843056835383629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1669223171.6875</v>
      </c>
      <c r="BF193">
        <v>1152.7237500000001</v>
      </c>
      <c r="BG193">
        <v>1174.0362500000001</v>
      </c>
      <c r="BH193">
        <v>34.212912500000002</v>
      </c>
      <c r="BI193">
        <v>33.279649999999997</v>
      </c>
      <c r="BJ193">
        <v>1156.6875</v>
      </c>
      <c r="BK193">
        <v>34.097499999999997</v>
      </c>
      <c r="BL193">
        <v>650.04512499999998</v>
      </c>
      <c r="BM193">
        <v>101.007625</v>
      </c>
      <c r="BN193">
        <v>9.9883324999999995E-2</v>
      </c>
      <c r="BO193">
        <v>32.639400000000002</v>
      </c>
      <c r="BP193">
        <v>33.193512499999997</v>
      </c>
      <c r="BQ193">
        <v>999.9</v>
      </c>
      <c r="BR193">
        <v>0</v>
      </c>
      <c r="BS193">
        <v>0</v>
      </c>
      <c r="BT193">
        <v>9008.75</v>
      </c>
      <c r="BU193">
        <v>0</v>
      </c>
      <c r="BV193">
        <v>10.746437500000001</v>
      </c>
      <c r="BW193">
        <v>-21.313737499999998</v>
      </c>
      <c r="BX193">
        <v>1193.5587499999999</v>
      </c>
      <c r="BY193">
        <v>1214.4537499999999</v>
      </c>
      <c r="BZ193">
        <v>0.93326375000000006</v>
      </c>
      <c r="CA193">
        <v>1174.0362500000001</v>
      </c>
      <c r="CB193">
        <v>33.279649999999997</v>
      </c>
      <c r="CC193">
        <v>3.4557625000000001</v>
      </c>
      <c r="CD193">
        <v>3.3614950000000001</v>
      </c>
      <c r="CE193">
        <v>26.403949999999998</v>
      </c>
      <c r="CF193">
        <v>25.935962499999999</v>
      </c>
      <c r="CG193">
        <v>1199.9537499999999</v>
      </c>
      <c r="CH193">
        <v>0.49997975</v>
      </c>
      <c r="CI193">
        <v>0.50002024999999994</v>
      </c>
      <c r="CJ193">
        <v>0</v>
      </c>
      <c r="CK193">
        <v>942.21837499999992</v>
      </c>
      <c r="CL193">
        <v>4.9990899999999998</v>
      </c>
      <c r="CM193">
        <v>10327.725</v>
      </c>
      <c r="CN193">
        <v>9557.4087500000005</v>
      </c>
      <c r="CO193">
        <v>42.242125000000001</v>
      </c>
      <c r="CP193">
        <v>43.75</v>
      </c>
      <c r="CQ193">
        <v>43</v>
      </c>
      <c r="CR193">
        <v>42.75</v>
      </c>
      <c r="CS193">
        <v>43.561999999999998</v>
      </c>
      <c r="CT193">
        <v>597.4525000000001</v>
      </c>
      <c r="CU193">
        <v>597.50125000000003</v>
      </c>
      <c r="CV193">
        <v>0</v>
      </c>
      <c r="CW193">
        <v>1669223181</v>
      </c>
      <c r="CX193">
        <v>0</v>
      </c>
      <c r="CY193">
        <v>1669215309.0999999</v>
      </c>
      <c r="CZ193" t="s">
        <v>356</v>
      </c>
      <c r="DA193">
        <v>1669215309.0999999</v>
      </c>
      <c r="DB193">
        <v>1669215308.0999999</v>
      </c>
      <c r="DC193">
        <v>4</v>
      </c>
      <c r="DD193">
        <v>-3.3000000000000002E-2</v>
      </c>
      <c r="DE193">
        <v>-1.7000000000000001E-2</v>
      </c>
      <c r="DF193">
        <v>-3.2709999999999999</v>
      </c>
      <c r="DG193">
        <v>0.115</v>
      </c>
      <c r="DH193">
        <v>409</v>
      </c>
      <c r="DI193">
        <v>31</v>
      </c>
      <c r="DJ193">
        <v>0.59</v>
      </c>
      <c r="DK193">
        <v>0.22</v>
      </c>
      <c r="DL193">
        <v>-21.30657317073171</v>
      </c>
      <c r="DM193">
        <v>0.18428571428570761</v>
      </c>
      <c r="DN193">
        <v>4.5664738087288173E-2</v>
      </c>
      <c r="DO193">
        <v>0</v>
      </c>
      <c r="DP193">
        <v>0.96206280487804896</v>
      </c>
      <c r="DQ193">
        <v>-0.1283389128919849</v>
      </c>
      <c r="DR193">
        <v>2.162584097924259E-2</v>
      </c>
      <c r="DS193">
        <v>0</v>
      </c>
      <c r="DT193">
        <v>0</v>
      </c>
      <c r="DU193">
        <v>0</v>
      </c>
      <c r="DV193">
        <v>0</v>
      </c>
      <c r="DW193">
        <v>-1</v>
      </c>
      <c r="DX193">
        <v>0</v>
      </c>
      <c r="DY193">
        <v>2</v>
      </c>
      <c r="DZ193" t="s">
        <v>357</v>
      </c>
      <c r="EA193">
        <v>3.2967300000000002</v>
      </c>
      <c r="EB193">
        <v>2.62521</v>
      </c>
      <c r="EC193">
        <v>0.20458899999999999</v>
      </c>
      <c r="ED193">
        <v>0.205063</v>
      </c>
      <c r="EE193">
        <v>0.139903</v>
      </c>
      <c r="EF193">
        <v>0.135683</v>
      </c>
      <c r="EG193">
        <v>24110.1</v>
      </c>
      <c r="EH193">
        <v>24533.1</v>
      </c>
      <c r="EI193">
        <v>28206.799999999999</v>
      </c>
      <c r="EJ193">
        <v>29710.7</v>
      </c>
      <c r="EK193">
        <v>33378.1</v>
      </c>
      <c r="EL193">
        <v>35641.800000000003</v>
      </c>
      <c r="EM193">
        <v>39799.9</v>
      </c>
      <c r="EN193">
        <v>42448.1</v>
      </c>
      <c r="EO193">
        <v>2.1280299999999999</v>
      </c>
      <c r="EP193">
        <v>2.15645</v>
      </c>
      <c r="EQ193">
        <v>0.156023</v>
      </c>
      <c r="ER193">
        <v>0</v>
      </c>
      <c r="ES193">
        <v>30.673500000000001</v>
      </c>
      <c r="ET193">
        <v>999.9</v>
      </c>
      <c r="EU193">
        <v>60</v>
      </c>
      <c r="EV193">
        <v>38.6</v>
      </c>
      <c r="EW193">
        <v>40.847099999999998</v>
      </c>
      <c r="EX193">
        <v>57.9009</v>
      </c>
      <c r="EY193">
        <v>-1.48237</v>
      </c>
      <c r="EZ193">
        <v>2</v>
      </c>
      <c r="FA193">
        <v>0.45061499999999999</v>
      </c>
      <c r="FB193">
        <v>9.4316499999999998E-2</v>
      </c>
      <c r="FC193">
        <v>20.2727</v>
      </c>
      <c r="FD193">
        <v>5.2184900000000001</v>
      </c>
      <c r="FE193">
        <v>12.004099999999999</v>
      </c>
      <c r="FF193">
        <v>4.9867999999999997</v>
      </c>
      <c r="FG193">
        <v>3.2846299999999999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1.86219</v>
      </c>
      <c r="FN193">
        <v>1.8643000000000001</v>
      </c>
      <c r="FO193">
        <v>1.8603499999999999</v>
      </c>
      <c r="FP193">
        <v>1.86111</v>
      </c>
      <c r="FQ193">
        <v>1.8602000000000001</v>
      </c>
      <c r="FR193">
        <v>1.86188</v>
      </c>
      <c r="FS193">
        <v>1.8583799999999999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-3.96</v>
      </c>
      <c r="GH193">
        <v>0.11550000000000001</v>
      </c>
      <c r="GI193">
        <v>-2.7106589400944232</v>
      </c>
      <c r="GJ193">
        <v>-1.6100910332537859E-3</v>
      </c>
      <c r="GK193">
        <v>7.0186618486508772E-7</v>
      </c>
      <c r="GL193">
        <v>-2.134652460378022E-10</v>
      </c>
      <c r="GM193">
        <v>0.1154050000000026</v>
      </c>
      <c r="GN193">
        <v>0</v>
      </c>
      <c r="GO193">
        <v>0</v>
      </c>
      <c r="GP193">
        <v>0</v>
      </c>
      <c r="GQ193">
        <v>5</v>
      </c>
      <c r="GR193">
        <v>2079</v>
      </c>
      <c r="GS193">
        <v>3</v>
      </c>
      <c r="GT193">
        <v>29</v>
      </c>
      <c r="GU193">
        <v>131.1</v>
      </c>
      <c r="GV193">
        <v>131.1</v>
      </c>
      <c r="GW193">
        <v>3.1738300000000002</v>
      </c>
      <c r="GX193">
        <v>2.5354000000000001</v>
      </c>
      <c r="GY193">
        <v>2.04834</v>
      </c>
      <c r="GZ193">
        <v>2.6025399999999999</v>
      </c>
      <c r="HA193">
        <v>2.1972700000000001</v>
      </c>
      <c r="HB193">
        <v>2.3815900000000001</v>
      </c>
      <c r="HC193">
        <v>41.7699</v>
      </c>
      <c r="HD193">
        <v>14.280900000000001</v>
      </c>
      <c r="HE193">
        <v>18</v>
      </c>
      <c r="HF193">
        <v>628.25900000000001</v>
      </c>
      <c r="HG193">
        <v>721.92200000000003</v>
      </c>
      <c r="HH193">
        <v>30.999099999999999</v>
      </c>
      <c r="HI193">
        <v>33.128999999999998</v>
      </c>
      <c r="HJ193">
        <v>29.999400000000001</v>
      </c>
      <c r="HK193">
        <v>33.142400000000002</v>
      </c>
      <c r="HL193">
        <v>33.150500000000001</v>
      </c>
      <c r="HM193">
        <v>63.551900000000003</v>
      </c>
      <c r="HN193">
        <v>22.7761</v>
      </c>
      <c r="HO193">
        <v>32.663699999999999</v>
      </c>
      <c r="HP193">
        <v>31</v>
      </c>
      <c r="HQ193">
        <v>1190.3399999999999</v>
      </c>
      <c r="HR193">
        <v>33.3063</v>
      </c>
      <c r="HS193">
        <v>99.370599999999996</v>
      </c>
      <c r="HT193">
        <v>98.451400000000007</v>
      </c>
    </row>
    <row r="194" spans="1:228" x14ac:dyDescent="0.2">
      <c r="A194">
        <v>179</v>
      </c>
      <c r="B194">
        <v>1669223178</v>
      </c>
      <c r="C194">
        <v>710.40000009536743</v>
      </c>
      <c r="D194" t="s">
        <v>717</v>
      </c>
      <c r="E194" t="s">
        <v>718</v>
      </c>
      <c r="F194">
        <v>4</v>
      </c>
      <c r="G194">
        <v>1669223176</v>
      </c>
      <c r="H194">
        <f t="shared" si="68"/>
        <v>2.4683861141166991E-3</v>
      </c>
      <c r="I194">
        <f t="shared" si="69"/>
        <v>2.4683861141166989</v>
      </c>
      <c r="J194">
        <f t="shared" si="70"/>
        <v>25.713291387999703</v>
      </c>
      <c r="K194">
        <f t="shared" si="71"/>
        <v>1159.7942857142859</v>
      </c>
      <c r="L194">
        <f t="shared" si="72"/>
        <v>849.56383169467233</v>
      </c>
      <c r="M194">
        <f t="shared" si="73"/>
        <v>85.898626550666037</v>
      </c>
      <c r="N194">
        <f t="shared" si="74"/>
        <v>117.26574567733293</v>
      </c>
      <c r="O194">
        <f t="shared" si="75"/>
        <v>0.14819596298818935</v>
      </c>
      <c r="P194">
        <f t="shared" si="76"/>
        <v>3.6676247138602305</v>
      </c>
      <c r="Q194">
        <f t="shared" si="77"/>
        <v>0.14494790278482961</v>
      </c>
      <c r="R194">
        <f t="shared" si="78"/>
        <v>9.0878335316065484E-2</v>
      </c>
      <c r="S194">
        <f t="shared" si="79"/>
        <v>226.10555495044255</v>
      </c>
      <c r="T194">
        <f t="shared" si="80"/>
        <v>33.200459367453341</v>
      </c>
      <c r="U194">
        <f t="shared" si="81"/>
        <v>33.201985714285712</v>
      </c>
      <c r="V194">
        <f t="shared" si="82"/>
        <v>5.1097282429437083</v>
      </c>
      <c r="W194">
        <f t="shared" si="83"/>
        <v>69.896424168418292</v>
      </c>
      <c r="X194">
        <f t="shared" si="84"/>
        <v>3.4608702891151677</v>
      </c>
      <c r="Y194">
        <f t="shared" si="85"/>
        <v>4.9514268151630461</v>
      </c>
      <c r="Z194">
        <f t="shared" si="86"/>
        <v>1.6488579538285406</v>
      </c>
      <c r="AA194">
        <f t="shared" si="87"/>
        <v>-108.85582763254644</v>
      </c>
      <c r="AB194">
        <f t="shared" si="88"/>
        <v>-110.6830356049893</v>
      </c>
      <c r="AC194">
        <f t="shared" si="89"/>
        <v>-6.9062182360666515</v>
      </c>
      <c r="AD194">
        <f t="shared" si="90"/>
        <v>-0.339526523159833</v>
      </c>
      <c r="AE194">
        <f t="shared" si="91"/>
        <v>48.911249057807154</v>
      </c>
      <c r="AF194">
        <f t="shared" si="92"/>
        <v>2.4294237916042127</v>
      </c>
      <c r="AG194">
        <f t="shared" si="93"/>
        <v>25.713291387999703</v>
      </c>
      <c r="AH194">
        <v>1221.3051630468869</v>
      </c>
      <c r="AI194">
        <v>1203.4375151515151</v>
      </c>
      <c r="AJ194">
        <v>1.69397423767689</v>
      </c>
      <c r="AK194">
        <v>65.850952648887542</v>
      </c>
      <c r="AL194">
        <f t="shared" si="94"/>
        <v>2.4683861141166989</v>
      </c>
      <c r="AM194">
        <v>33.27684987237226</v>
      </c>
      <c r="AN194">
        <v>34.22899010989012</v>
      </c>
      <c r="AO194">
        <v>7.1355804625719763E-3</v>
      </c>
      <c r="AP194">
        <v>87.460255813304641</v>
      </c>
      <c r="AQ194">
        <v>57</v>
      </c>
      <c r="AR194">
        <v>9</v>
      </c>
      <c r="AS194">
        <f t="shared" si="95"/>
        <v>1</v>
      </c>
      <c r="AT194">
        <f t="shared" si="96"/>
        <v>0</v>
      </c>
      <c r="AU194">
        <f t="shared" si="97"/>
        <v>47162.469364562399</v>
      </c>
      <c r="AV194">
        <f t="shared" si="98"/>
        <v>1199.9385714285711</v>
      </c>
      <c r="AW194">
        <f t="shared" si="99"/>
        <v>1025.8734564510062</v>
      </c>
      <c r="AX194">
        <f t="shared" si="100"/>
        <v>0.85493831174179691</v>
      </c>
      <c r="AY194">
        <f t="shared" si="101"/>
        <v>0.18843094166166818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1669223176</v>
      </c>
      <c r="BF194">
        <v>1159.7942857142859</v>
      </c>
      <c r="BG194">
        <v>1181.282857142857</v>
      </c>
      <c r="BH194">
        <v>34.22907142857143</v>
      </c>
      <c r="BI194">
        <v>33.254414285714283</v>
      </c>
      <c r="BJ194">
        <v>1163.764285714286</v>
      </c>
      <c r="BK194">
        <v>34.113657142857143</v>
      </c>
      <c r="BL194">
        <v>649.96399999999994</v>
      </c>
      <c r="BM194">
        <v>101.009</v>
      </c>
      <c r="BN194">
        <v>0.10009074285714289</v>
      </c>
      <c r="BO194">
        <v>32.642214285714282</v>
      </c>
      <c r="BP194">
        <v>33.201985714285712</v>
      </c>
      <c r="BQ194">
        <v>999.89999999999986</v>
      </c>
      <c r="BR194">
        <v>0</v>
      </c>
      <c r="BS194">
        <v>0</v>
      </c>
      <c r="BT194">
        <v>8969.1957142857154</v>
      </c>
      <c r="BU194">
        <v>0</v>
      </c>
      <c r="BV194">
        <v>11.092842857142861</v>
      </c>
      <c r="BW194">
        <v>-21.48872857142857</v>
      </c>
      <c r="BX194">
        <v>1200.8985714285709</v>
      </c>
      <c r="BY194">
        <v>1221.9142857142861</v>
      </c>
      <c r="BZ194">
        <v>0.97467814285714283</v>
      </c>
      <c r="CA194">
        <v>1181.282857142857</v>
      </c>
      <c r="CB194">
        <v>33.254414285714283</v>
      </c>
      <c r="CC194">
        <v>3.4574442857142849</v>
      </c>
      <c r="CD194">
        <v>3.3589914285714282</v>
      </c>
      <c r="CE194">
        <v>26.412185714285709</v>
      </c>
      <c r="CF194">
        <v>25.923400000000001</v>
      </c>
      <c r="CG194">
        <v>1199.9385714285711</v>
      </c>
      <c r="CH194">
        <v>0.4999724285714286</v>
      </c>
      <c r="CI194">
        <v>0.50002757142857146</v>
      </c>
      <c r="CJ194">
        <v>0</v>
      </c>
      <c r="CK194">
        <v>942.27442857142853</v>
      </c>
      <c r="CL194">
        <v>4.9990899999999998</v>
      </c>
      <c r="CM194">
        <v>10331.77142857143</v>
      </c>
      <c r="CN194">
        <v>9557.261428571428</v>
      </c>
      <c r="CO194">
        <v>42.213999999999999</v>
      </c>
      <c r="CP194">
        <v>43.75</v>
      </c>
      <c r="CQ194">
        <v>43</v>
      </c>
      <c r="CR194">
        <v>42.75</v>
      </c>
      <c r="CS194">
        <v>43.561999999999998</v>
      </c>
      <c r="CT194">
        <v>597.43714285714282</v>
      </c>
      <c r="CU194">
        <v>597.50142857142862</v>
      </c>
      <c r="CV194">
        <v>0</v>
      </c>
      <c r="CW194">
        <v>1669223185.2</v>
      </c>
      <c r="CX194">
        <v>0</v>
      </c>
      <c r="CY194">
        <v>1669215309.0999999</v>
      </c>
      <c r="CZ194" t="s">
        <v>356</v>
      </c>
      <c r="DA194">
        <v>1669215309.0999999</v>
      </c>
      <c r="DB194">
        <v>1669215308.0999999</v>
      </c>
      <c r="DC194">
        <v>4</v>
      </c>
      <c r="DD194">
        <v>-3.3000000000000002E-2</v>
      </c>
      <c r="DE194">
        <v>-1.7000000000000001E-2</v>
      </c>
      <c r="DF194">
        <v>-3.2709999999999999</v>
      </c>
      <c r="DG194">
        <v>0.115</v>
      </c>
      <c r="DH194">
        <v>409</v>
      </c>
      <c r="DI194">
        <v>31</v>
      </c>
      <c r="DJ194">
        <v>0.59</v>
      </c>
      <c r="DK194">
        <v>0.22</v>
      </c>
      <c r="DL194">
        <v>-21.326709756097561</v>
      </c>
      <c r="DM194">
        <v>-0.34865435540065087</v>
      </c>
      <c r="DN194">
        <v>7.6558757300864463E-2</v>
      </c>
      <c r="DO194">
        <v>0</v>
      </c>
      <c r="DP194">
        <v>0.96250985365853658</v>
      </c>
      <c r="DQ194">
        <v>-0.1109587317073161</v>
      </c>
      <c r="DR194">
        <v>2.243883707647162E-2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357</v>
      </c>
      <c r="EA194">
        <v>3.2966600000000001</v>
      </c>
      <c r="EB194">
        <v>2.6250800000000001</v>
      </c>
      <c r="EC194">
        <v>0.20531099999999999</v>
      </c>
      <c r="ED194">
        <v>0.20580599999999999</v>
      </c>
      <c r="EE194">
        <v>0.139906</v>
      </c>
      <c r="EF194">
        <v>0.135548</v>
      </c>
      <c r="EG194">
        <v>24088.799999999999</v>
      </c>
      <c r="EH194">
        <v>24510.2</v>
      </c>
      <c r="EI194">
        <v>28207.599999999999</v>
      </c>
      <c r="EJ194">
        <v>29710.799999999999</v>
      </c>
      <c r="EK194">
        <v>33379</v>
      </c>
      <c r="EL194">
        <v>35647.199999999997</v>
      </c>
      <c r="EM194">
        <v>39800.9</v>
      </c>
      <c r="EN194">
        <v>42447.9</v>
      </c>
      <c r="EO194">
        <v>2.1280299999999999</v>
      </c>
      <c r="EP194">
        <v>2.1564700000000001</v>
      </c>
      <c r="EQ194">
        <v>0.15480099999999999</v>
      </c>
      <c r="ER194">
        <v>0</v>
      </c>
      <c r="ES194">
        <v>30.6815</v>
      </c>
      <c r="ET194">
        <v>999.9</v>
      </c>
      <c r="EU194">
        <v>59.9</v>
      </c>
      <c r="EV194">
        <v>38.6</v>
      </c>
      <c r="EW194">
        <v>40.7776</v>
      </c>
      <c r="EX194">
        <v>57.360900000000001</v>
      </c>
      <c r="EY194">
        <v>-1.51041</v>
      </c>
      <c r="EZ194">
        <v>2</v>
      </c>
      <c r="FA194">
        <v>0.450013</v>
      </c>
      <c r="FB194">
        <v>9.1187400000000002E-2</v>
      </c>
      <c r="FC194">
        <v>20.2728</v>
      </c>
      <c r="FD194">
        <v>5.2192400000000001</v>
      </c>
      <c r="FE194">
        <v>12.004</v>
      </c>
      <c r="FF194">
        <v>4.9866999999999999</v>
      </c>
      <c r="FG194">
        <v>3.2846500000000001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1.8621799999999999</v>
      </c>
      <c r="FN194">
        <v>1.8643099999999999</v>
      </c>
      <c r="FO194">
        <v>1.8603499999999999</v>
      </c>
      <c r="FP194">
        <v>1.86111</v>
      </c>
      <c r="FQ194">
        <v>1.8602000000000001</v>
      </c>
      <c r="FR194">
        <v>1.86188</v>
      </c>
      <c r="FS194">
        <v>1.8584099999999999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-3.98</v>
      </c>
      <c r="GH194">
        <v>0.1154</v>
      </c>
      <c r="GI194">
        <v>-2.7106589400944232</v>
      </c>
      <c r="GJ194">
        <v>-1.6100910332537859E-3</v>
      </c>
      <c r="GK194">
        <v>7.0186618486508772E-7</v>
      </c>
      <c r="GL194">
        <v>-2.134652460378022E-10</v>
      </c>
      <c r="GM194">
        <v>0.1154050000000026</v>
      </c>
      <c r="GN194">
        <v>0</v>
      </c>
      <c r="GO194">
        <v>0</v>
      </c>
      <c r="GP194">
        <v>0</v>
      </c>
      <c r="GQ194">
        <v>5</v>
      </c>
      <c r="GR194">
        <v>2079</v>
      </c>
      <c r="GS194">
        <v>3</v>
      </c>
      <c r="GT194">
        <v>29</v>
      </c>
      <c r="GU194">
        <v>131.1</v>
      </c>
      <c r="GV194">
        <v>131.19999999999999</v>
      </c>
      <c r="GW194">
        <v>3.1872600000000002</v>
      </c>
      <c r="GX194">
        <v>2.5354000000000001</v>
      </c>
      <c r="GY194">
        <v>2.04834</v>
      </c>
      <c r="GZ194">
        <v>2.6025399999999999</v>
      </c>
      <c r="HA194">
        <v>2.1972700000000001</v>
      </c>
      <c r="HB194">
        <v>2.34619</v>
      </c>
      <c r="HC194">
        <v>41.7699</v>
      </c>
      <c r="HD194">
        <v>14.280900000000001</v>
      </c>
      <c r="HE194">
        <v>18</v>
      </c>
      <c r="HF194">
        <v>628.19299999999998</v>
      </c>
      <c r="HG194">
        <v>721.86599999999999</v>
      </c>
      <c r="HH194">
        <v>30.999099999999999</v>
      </c>
      <c r="HI194">
        <v>33.122100000000003</v>
      </c>
      <c r="HJ194">
        <v>29.999400000000001</v>
      </c>
      <c r="HK194">
        <v>33.135800000000003</v>
      </c>
      <c r="HL194">
        <v>33.143900000000002</v>
      </c>
      <c r="HM194">
        <v>63.837299999999999</v>
      </c>
      <c r="HN194">
        <v>22.7761</v>
      </c>
      <c r="HO194">
        <v>32.663699999999999</v>
      </c>
      <c r="HP194">
        <v>31</v>
      </c>
      <c r="HQ194">
        <v>1197.02</v>
      </c>
      <c r="HR194">
        <v>33.3063</v>
      </c>
      <c r="HS194">
        <v>99.3733</v>
      </c>
      <c r="HT194">
        <v>98.451400000000007</v>
      </c>
    </row>
    <row r="195" spans="1:228" x14ac:dyDescent="0.2">
      <c r="A195">
        <v>180</v>
      </c>
      <c r="B195">
        <v>1669223182</v>
      </c>
      <c r="C195">
        <v>714.40000009536743</v>
      </c>
      <c r="D195" t="s">
        <v>719</v>
      </c>
      <c r="E195" t="s">
        <v>720</v>
      </c>
      <c r="F195">
        <v>4</v>
      </c>
      <c r="G195">
        <v>1669223179.6875</v>
      </c>
      <c r="H195">
        <f t="shared" si="68"/>
        <v>2.4477716151214304E-3</v>
      </c>
      <c r="I195">
        <f t="shared" si="69"/>
        <v>2.4477716151214306</v>
      </c>
      <c r="J195">
        <f t="shared" si="70"/>
        <v>24.799096829314589</v>
      </c>
      <c r="K195">
        <f t="shared" si="71"/>
        <v>1165.92</v>
      </c>
      <c r="L195">
        <f t="shared" si="72"/>
        <v>863.6195986891604</v>
      </c>
      <c r="M195">
        <f t="shared" si="73"/>
        <v>87.318713932367046</v>
      </c>
      <c r="N195">
        <f t="shared" si="74"/>
        <v>117.88365514464002</v>
      </c>
      <c r="O195">
        <f t="shared" si="75"/>
        <v>0.14713609912539727</v>
      </c>
      <c r="P195">
        <f t="shared" si="76"/>
        <v>3.6913450980349674</v>
      </c>
      <c r="Q195">
        <f t="shared" si="77"/>
        <v>0.14395388903783116</v>
      </c>
      <c r="R195">
        <f t="shared" si="78"/>
        <v>9.0251357331077531E-2</v>
      </c>
      <c r="S195">
        <f t="shared" si="79"/>
        <v>226.11741332266649</v>
      </c>
      <c r="T195">
        <f t="shared" si="80"/>
        <v>33.203311894186761</v>
      </c>
      <c r="U195">
        <f t="shared" si="81"/>
        <v>33.190624999999997</v>
      </c>
      <c r="V195">
        <f t="shared" si="82"/>
        <v>5.1064722194364061</v>
      </c>
      <c r="W195">
        <f t="shared" si="83"/>
        <v>69.873109079007932</v>
      </c>
      <c r="X195">
        <f t="shared" si="84"/>
        <v>3.4600809727233757</v>
      </c>
      <c r="Y195">
        <f t="shared" si="85"/>
        <v>4.9519493526629006</v>
      </c>
      <c r="Z195">
        <f t="shared" si="86"/>
        <v>1.6463912467130304</v>
      </c>
      <c r="AA195">
        <f t="shared" si="87"/>
        <v>-107.94672822685509</v>
      </c>
      <c r="AB195">
        <f t="shared" si="88"/>
        <v>-108.76522381203982</v>
      </c>
      <c r="AC195">
        <f t="shared" si="89"/>
        <v>-6.7426298033636254</v>
      </c>
      <c r="AD195">
        <f t="shared" si="90"/>
        <v>2.6628314804079594</v>
      </c>
      <c r="AE195">
        <f t="shared" si="91"/>
        <v>49.118770678514032</v>
      </c>
      <c r="AF195">
        <f t="shared" si="92"/>
        <v>2.5012064097645292</v>
      </c>
      <c r="AG195">
        <f t="shared" si="93"/>
        <v>24.799096829314589</v>
      </c>
      <c r="AH195">
        <v>1228.2862017427281</v>
      </c>
      <c r="AI195">
        <v>1210.456242424242</v>
      </c>
      <c r="AJ195">
        <v>1.7822170701189251</v>
      </c>
      <c r="AK195">
        <v>65.850952648887542</v>
      </c>
      <c r="AL195">
        <f t="shared" si="94"/>
        <v>2.4477716151214306</v>
      </c>
      <c r="AM195">
        <v>33.231206203907639</v>
      </c>
      <c r="AN195">
        <v>34.215671428571447</v>
      </c>
      <c r="AO195">
        <v>-4.5073068200380108E-4</v>
      </c>
      <c r="AP195">
        <v>87.460255813304641</v>
      </c>
      <c r="AQ195">
        <v>58</v>
      </c>
      <c r="AR195">
        <v>9</v>
      </c>
      <c r="AS195">
        <f t="shared" si="95"/>
        <v>1</v>
      </c>
      <c r="AT195">
        <f t="shared" si="96"/>
        <v>0</v>
      </c>
      <c r="AU195">
        <f t="shared" si="97"/>
        <v>47586.606858742001</v>
      </c>
      <c r="AV195">
        <f t="shared" si="98"/>
        <v>1200.0050000000001</v>
      </c>
      <c r="AW195">
        <f t="shared" si="99"/>
        <v>1025.9299074210708</v>
      </c>
      <c r="AX195">
        <f t="shared" si="100"/>
        <v>0.8549380272757785</v>
      </c>
      <c r="AY195">
        <f t="shared" si="101"/>
        <v>0.18843039264225273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1669223179.6875</v>
      </c>
      <c r="BF195">
        <v>1165.92</v>
      </c>
      <c r="BG195">
        <v>1187.5362500000001</v>
      </c>
      <c r="BH195">
        <v>34.221687500000002</v>
      </c>
      <c r="BI195">
        <v>33.218200000000003</v>
      </c>
      <c r="BJ195">
        <v>1169.89625</v>
      </c>
      <c r="BK195">
        <v>34.106287500000001</v>
      </c>
      <c r="BL195">
        <v>649.94825000000003</v>
      </c>
      <c r="BM195">
        <v>101.00825</v>
      </c>
      <c r="BN195">
        <v>9.9591999999999986E-2</v>
      </c>
      <c r="BO195">
        <v>32.644087499999998</v>
      </c>
      <c r="BP195">
        <v>33.190624999999997</v>
      </c>
      <c r="BQ195">
        <v>999.9</v>
      </c>
      <c r="BR195">
        <v>0</v>
      </c>
      <c r="BS195">
        <v>0</v>
      </c>
      <c r="BT195">
        <v>9051.2524999999987</v>
      </c>
      <c r="BU195">
        <v>0</v>
      </c>
      <c r="BV195">
        <v>11.589287499999999</v>
      </c>
      <c r="BW195">
        <v>-21.617100000000001</v>
      </c>
      <c r="BX195">
        <v>1207.2325000000001</v>
      </c>
      <c r="BY195">
        <v>1228.3412499999999</v>
      </c>
      <c r="BZ195">
        <v>1.0035022499999999</v>
      </c>
      <c r="CA195">
        <v>1187.5362500000001</v>
      </c>
      <c r="CB195">
        <v>33.218200000000003</v>
      </c>
      <c r="CC195">
        <v>3.4566750000000002</v>
      </c>
      <c r="CD195">
        <v>3.3553137500000001</v>
      </c>
      <c r="CE195">
        <v>26.408449999999998</v>
      </c>
      <c r="CF195">
        <v>25.904900000000001</v>
      </c>
      <c r="CG195">
        <v>1200.0050000000001</v>
      </c>
      <c r="CH195">
        <v>0.49998162499999999</v>
      </c>
      <c r="CI195">
        <v>0.50001837500000001</v>
      </c>
      <c r="CJ195">
        <v>0</v>
      </c>
      <c r="CK195">
        <v>942.79475000000002</v>
      </c>
      <c r="CL195">
        <v>4.9990899999999998</v>
      </c>
      <c r="CM195">
        <v>10335.887500000001</v>
      </c>
      <c r="CN195">
        <v>9557.84375</v>
      </c>
      <c r="CO195">
        <v>42.194875000000003</v>
      </c>
      <c r="CP195">
        <v>43.734250000000003</v>
      </c>
      <c r="CQ195">
        <v>43</v>
      </c>
      <c r="CR195">
        <v>42.75</v>
      </c>
      <c r="CS195">
        <v>43.561999999999998</v>
      </c>
      <c r="CT195">
        <v>597.48249999999996</v>
      </c>
      <c r="CU195">
        <v>597.52375000000006</v>
      </c>
      <c r="CV195">
        <v>0</v>
      </c>
      <c r="CW195">
        <v>1669223188.8</v>
      </c>
      <c r="CX195">
        <v>0</v>
      </c>
      <c r="CY195">
        <v>1669215309.0999999</v>
      </c>
      <c r="CZ195" t="s">
        <v>356</v>
      </c>
      <c r="DA195">
        <v>1669215309.0999999</v>
      </c>
      <c r="DB195">
        <v>1669215308.0999999</v>
      </c>
      <c r="DC195">
        <v>4</v>
      </c>
      <c r="DD195">
        <v>-3.3000000000000002E-2</v>
      </c>
      <c r="DE195">
        <v>-1.7000000000000001E-2</v>
      </c>
      <c r="DF195">
        <v>-3.2709999999999999</v>
      </c>
      <c r="DG195">
        <v>0.115</v>
      </c>
      <c r="DH195">
        <v>409</v>
      </c>
      <c r="DI195">
        <v>31</v>
      </c>
      <c r="DJ195">
        <v>0.59</v>
      </c>
      <c r="DK195">
        <v>0.22</v>
      </c>
      <c r="DL195">
        <v>-21.38890487804878</v>
      </c>
      <c r="DM195">
        <v>-1.118717770034797</v>
      </c>
      <c r="DN195">
        <v>0.14214290636490859</v>
      </c>
      <c r="DO195">
        <v>0</v>
      </c>
      <c r="DP195">
        <v>0.96758165853658518</v>
      </c>
      <c r="DQ195">
        <v>6.0526139372818907E-2</v>
      </c>
      <c r="DR195">
        <v>2.7537223556496671E-2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365</v>
      </c>
      <c r="EA195">
        <v>3.2966799999999998</v>
      </c>
      <c r="EB195">
        <v>2.6256599999999999</v>
      </c>
      <c r="EC195">
        <v>0.206066</v>
      </c>
      <c r="ED195">
        <v>0.206534</v>
      </c>
      <c r="EE195">
        <v>0.139876</v>
      </c>
      <c r="EF195">
        <v>0.13550799999999999</v>
      </c>
      <c r="EG195">
        <v>24066.3</v>
      </c>
      <c r="EH195">
        <v>24487.9</v>
      </c>
      <c r="EI195">
        <v>28208</v>
      </c>
      <c r="EJ195">
        <v>29711</v>
      </c>
      <c r="EK195">
        <v>33380.1</v>
      </c>
      <c r="EL195">
        <v>35649.300000000003</v>
      </c>
      <c r="EM195">
        <v>39800.9</v>
      </c>
      <c r="EN195">
        <v>42448.4</v>
      </c>
      <c r="EO195">
        <v>2.1275499999999998</v>
      </c>
      <c r="EP195">
        <v>2.1565300000000001</v>
      </c>
      <c r="EQ195">
        <v>0.15435399999999999</v>
      </c>
      <c r="ER195">
        <v>0</v>
      </c>
      <c r="ES195">
        <v>30.689499999999999</v>
      </c>
      <c r="ET195">
        <v>999.9</v>
      </c>
      <c r="EU195">
        <v>59.9</v>
      </c>
      <c r="EV195">
        <v>38.6</v>
      </c>
      <c r="EW195">
        <v>40.783900000000003</v>
      </c>
      <c r="EX195">
        <v>57.9009</v>
      </c>
      <c r="EY195">
        <v>-1.48237</v>
      </c>
      <c r="EZ195">
        <v>2</v>
      </c>
      <c r="FA195">
        <v>0.44955499999999998</v>
      </c>
      <c r="FB195">
        <v>8.9487999999999998E-2</v>
      </c>
      <c r="FC195">
        <v>20.272600000000001</v>
      </c>
      <c r="FD195">
        <v>5.2190899999999996</v>
      </c>
      <c r="FE195">
        <v>12.004</v>
      </c>
      <c r="FF195">
        <v>4.9863999999999997</v>
      </c>
      <c r="FG195">
        <v>3.2846500000000001</v>
      </c>
      <c r="FH195">
        <v>9999</v>
      </c>
      <c r="FI195">
        <v>9999</v>
      </c>
      <c r="FJ195">
        <v>9999</v>
      </c>
      <c r="FK195">
        <v>999.9</v>
      </c>
      <c r="FL195">
        <v>1.86585</v>
      </c>
      <c r="FM195">
        <v>1.8621799999999999</v>
      </c>
      <c r="FN195">
        <v>1.8643099999999999</v>
      </c>
      <c r="FO195">
        <v>1.8603499999999999</v>
      </c>
      <c r="FP195">
        <v>1.86111</v>
      </c>
      <c r="FQ195">
        <v>1.8602000000000001</v>
      </c>
      <c r="FR195">
        <v>1.86188</v>
      </c>
      <c r="FS195">
        <v>1.85842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-3.98</v>
      </c>
      <c r="GH195">
        <v>0.1154</v>
      </c>
      <c r="GI195">
        <v>-2.7106589400944232</v>
      </c>
      <c r="GJ195">
        <v>-1.6100910332537859E-3</v>
      </c>
      <c r="GK195">
        <v>7.0186618486508772E-7</v>
      </c>
      <c r="GL195">
        <v>-2.134652460378022E-10</v>
      </c>
      <c r="GM195">
        <v>0.1154050000000026</v>
      </c>
      <c r="GN195">
        <v>0</v>
      </c>
      <c r="GO195">
        <v>0</v>
      </c>
      <c r="GP195">
        <v>0</v>
      </c>
      <c r="GQ195">
        <v>5</v>
      </c>
      <c r="GR195">
        <v>2079</v>
      </c>
      <c r="GS195">
        <v>3</v>
      </c>
      <c r="GT195">
        <v>29</v>
      </c>
      <c r="GU195">
        <v>131.19999999999999</v>
      </c>
      <c r="GV195">
        <v>131.19999999999999</v>
      </c>
      <c r="GW195">
        <v>3.2019000000000002</v>
      </c>
      <c r="GX195">
        <v>2.5341800000000001</v>
      </c>
      <c r="GY195">
        <v>2.04834</v>
      </c>
      <c r="GZ195">
        <v>2.6025399999999999</v>
      </c>
      <c r="HA195">
        <v>2.1972700000000001</v>
      </c>
      <c r="HB195">
        <v>2.31812</v>
      </c>
      <c r="HC195">
        <v>41.743600000000001</v>
      </c>
      <c r="HD195">
        <v>14.280900000000001</v>
      </c>
      <c r="HE195">
        <v>18</v>
      </c>
      <c r="HF195">
        <v>627.76300000000003</v>
      </c>
      <c r="HG195">
        <v>721.83299999999997</v>
      </c>
      <c r="HH195">
        <v>30.999300000000002</v>
      </c>
      <c r="HI195">
        <v>33.114699999999999</v>
      </c>
      <c r="HJ195">
        <v>29.999500000000001</v>
      </c>
      <c r="HK195">
        <v>33.129100000000001</v>
      </c>
      <c r="HL195">
        <v>33.1372</v>
      </c>
      <c r="HM195">
        <v>64.122900000000001</v>
      </c>
      <c r="HN195">
        <v>22.7761</v>
      </c>
      <c r="HO195">
        <v>32.663699999999999</v>
      </c>
      <c r="HP195">
        <v>31</v>
      </c>
      <c r="HQ195">
        <v>1203.7</v>
      </c>
      <c r="HR195">
        <v>33.3063</v>
      </c>
      <c r="HS195">
        <v>99.373800000000003</v>
      </c>
      <c r="HT195">
        <v>98.452299999999994</v>
      </c>
    </row>
    <row r="196" spans="1:228" x14ac:dyDescent="0.2">
      <c r="A196">
        <v>181</v>
      </c>
      <c r="B196">
        <v>1669223186</v>
      </c>
      <c r="C196">
        <v>718.40000009536743</v>
      </c>
      <c r="D196" t="s">
        <v>721</v>
      </c>
      <c r="E196" t="s">
        <v>722</v>
      </c>
      <c r="F196">
        <v>4</v>
      </c>
      <c r="G196">
        <v>1669223184</v>
      </c>
      <c r="H196">
        <f t="shared" si="68"/>
        <v>2.4557131380783287E-3</v>
      </c>
      <c r="I196">
        <f t="shared" si="69"/>
        <v>2.4557131380783286</v>
      </c>
      <c r="J196">
        <f t="shared" si="70"/>
        <v>25.65176164021225</v>
      </c>
      <c r="K196">
        <f t="shared" si="71"/>
        <v>1173.197142857143</v>
      </c>
      <c r="L196">
        <f t="shared" si="72"/>
        <v>861.51212276437457</v>
      </c>
      <c r="M196">
        <f t="shared" si="73"/>
        <v>87.105528085017127</v>
      </c>
      <c r="N196">
        <f t="shared" si="74"/>
        <v>118.61929040359476</v>
      </c>
      <c r="O196">
        <f t="shared" si="75"/>
        <v>0.14725547230801786</v>
      </c>
      <c r="P196">
        <f t="shared" si="76"/>
        <v>3.6751610315111445</v>
      </c>
      <c r="Q196">
        <f t="shared" si="77"/>
        <v>0.14405444984308788</v>
      </c>
      <c r="R196">
        <f t="shared" si="78"/>
        <v>9.0315834779971182E-2</v>
      </c>
      <c r="S196">
        <f t="shared" si="79"/>
        <v>226.11266233488115</v>
      </c>
      <c r="T196">
        <f t="shared" si="80"/>
        <v>33.211596611797631</v>
      </c>
      <c r="U196">
        <f t="shared" si="81"/>
        <v>33.19997142857143</v>
      </c>
      <c r="V196">
        <f t="shared" si="82"/>
        <v>5.1091508093740421</v>
      </c>
      <c r="W196">
        <f t="shared" si="83"/>
        <v>69.812749355926201</v>
      </c>
      <c r="X196">
        <f t="shared" si="84"/>
        <v>3.4585831751911282</v>
      </c>
      <c r="Y196">
        <f t="shared" si="85"/>
        <v>4.954085331259825</v>
      </c>
      <c r="Z196">
        <f t="shared" si="86"/>
        <v>1.6505676341829139</v>
      </c>
      <c r="AA196">
        <f t="shared" si="87"/>
        <v>-108.29694938925429</v>
      </c>
      <c r="AB196">
        <f t="shared" si="88"/>
        <v>-108.62342234324457</v>
      </c>
      <c r="AC196">
        <f t="shared" si="89"/>
        <v>-6.7640564259419618</v>
      </c>
      <c r="AD196">
        <f t="shared" si="90"/>
        <v>2.428234176440327</v>
      </c>
      <c r="AE196">
        <f t="shared" si="91"/>
        <v>48.999038857580516</v>
      </c>
      <c r="AF196">
        <f t="shared" si="92"/>
        <v>2.4936334204871518</v>
      </c>
      <c r="AG196">
        <f t="shared" si="93"/>
        <v>25.65176164021225</v>
      </c>
      <c r="AH196">
        <v>1235.203106558502</v>
      </c>
      <c r="AI196">
        <v>1217.313333333333</v>
      </c>
      <c r="AJ196">
        <v>1.7068139878223061</v>
      </c>
      <c r="AK196">
        <v>65.850952648887542</v>
      </c>
      <c r="AL196">
        <f t="shared" si="94"/>
        <v>2.4557131380783286</v>
      </c>
      <c r="AM196">
        <v>33.212380357700262</v>
      </c>
      <c r="AN196">
        <v>34.202309890109888</v>
      </c>
      <c r="AO196">
        <v>-9.0213662414119955E-4</v>
      </c>
      <c r="AP196">
        <v>87.460255813304641</v>
      </c>
      <c r="AQ196">
        <v>57</v>
      </c>
      <c r="AR196">
        <v>9</v>
      </c>
      <c r="AS196">
        <f t="shared" si="95"/>
        <v>1</v>
      </c>
      <c r="AT196">
        <f t="shared" si="96"/>
        <v>0</v>
      </c>
      <c r="AU196">
        <f t="shared" si="97"/>
        <v>47295.785982152782</v>
      </c>
      <c r="AV196">
        <f t="shared" si="98"/>
        <v>1199.977142857143</v>
      </c>
      <c r="AW196">
        <f t="shared" si="99"/>
        <v>1025.9063493963117</v>
      </c>
      <c r="AX196">
        <f t="shared" si="100"/>
        <v>0.85493824236820948</v>
      </c>
      <c r="AY196">
        <f t="shared" si="101"/>
        <v>0.18843080777064419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1669223184</v>
      </c>
      <c r="BF196">
        <v>1173.197142857143</v>
      </c>
      <c r="BG196">
        <v>1194.764285714286</v>
      </c>
      <c r="BH196">
        <v>34.206914285714291</v>
      </c>
      <c r="BI196">
        <v>33.206600000000002</v>
      </c>
      <c r="BJ196">
        <v>1177.181428571429</v>
      </c>
      <c r="BK196">
        <v>34.091514285714283</v>
      </c>
      <c r="BL196">
        <v>650.04585714285713</v>
      </c>
      <c r="BM196">
        <v>101.0074285714286</v>
      </c>
      <c r="BN196">
        <v>0.1002932857142857</v>
      </c>
      <c r="BO196">
        <v>32.651742857142857</v>
      </c>
      <c r="BP196">
        <v>33.19997142857143</v>
      </c>
      <c r="BQ196">
        <v>999.89999999999986</v>
      </c>
      <c r="BR196">
        <v>0</v>
      </c>
      <c r="BS196">
        <v>0</v>
      </c>
      <c r="BT196">
        <v>8995.3542857142875</v>
      </c>
      <c r="BU196">
        <v>0</v>
      </c>
      <c r="BV196">
        <v>12.61347142857143</v>
      </c>
      <c r="BW196">
        <v>-21.564357142857141</v>
      </c>
      <c r="BX196">
        <v>1214.752857142857</v>
      </c>
      <c r="BY196">
        <v>1235.8</v>
      </c>
      <c r="BZ196">
        <v>1.000329571428572</v>
      </c>
      <c r="CA196">
        <v>1194.764285714286</v>
      </c>
      <c r="CB196">
        <v>33.206600000000002</v>
      </c>
      <c r="CC196">
        <v>3.4551571428571419</v>
      </c>
      <c r="CD196">
        <v>3.354117142857143</v>
      </c>
      <c r="CE196">
        <v>26.401</v>
      </c>
      <c r="CF196">
        <v>25.898857142857139</v>
      </c>
      <c r="CG196">
        <v>1199.977142857143</v>
      </c>
      <c r="CH196">
        <v>0.49997485714285711</v>
      </c>
      <c r="CI196">
        <v>0.50002514285714283</v>
      </c>
      <c r="CJ196">
        <v>0</v>
      </c>
      <c r="CK196">
        <v>943.02328571428563</v>
      </c>
      <c r="CL196">
        <v>4.9990899999999998</v>
      </c>
      <c r="CM196">
        <v>10339.61428571429</v>
      </c>
      <c r="CN196">
        <v>9557.5814285714278</v>
      </c>
      <c r="CO196">
        <v>42.186999999999998</v>
      </c>
      <c r="CP196">
        <v>43.732000000000014</v>
      </c>
      <c r="CQ196">
        <v>43</v>
      </c>
      <c r="CR196">
        <v>42.75</v>
      </c>
      <c r="CS196">
        <v>43.561999999999998</v>
      </c>
      <c r="CT196">
        <v>597.46</v>
      </c>
      <c r="CU196">
        <v>597.51857142857148</v>
      </c>
      <c r="CV196">
        <v>0</v>
      </c>
      <c r="CW196">
        <v>1669223193</v>
      </c>
      <c r="CX196">
        <v>0</v>
      </c>
      <c r="CY196">
        <v>1669215309.0999999</v>
      </c>
      <c r="CZ196" t="s">
        <v>356</v>
      </c>
      <c r="DA196">
        <v>1669215309.0999999</v>
      </c>
      <c r="DB196">
        <v>1669215308.0999999</v>
      </c>
      <c r="DC196">
        <v>4</v>
      </c>
      <c r="DD196">
        <v>-3.3000000000000002E-2</v>
      </c>
      <c r="DE196">
        <v>-1.7000000000000001E-2</v>
      </c>
      <c r="DF196">
        <v>-3.2709999999999999</v>
      </c>
      <c r="DG196">
        <v>0.115</v>
      </c>
      <c r="DH196">
        <v>409</v>
      </c>
      <c r="DI196">
        <v>31</v>
      </c>
      <c r="DJ196">
        <v>0.59</v>
      </c>
      <c r="DK196">
        <v>0.22</v>
      </c>
      <c r="DL196">
        <v>-21.431768292682928</v>
      </c>
      <c r="DM196">
        <v>-1.346305923344979</v>
      </c>
      <c r="DN196">
        <v>0.1500841169657128</v>
      </c>
      <c r="DO196">
        <v>0</v>
      </c>
      <c r="DP196">
        <v>0.97062204878048786</v>
      </c>
      <c r="DQ196">
        <v>0.22633843902439091</v>
      </c>
      <c r="DR196">
        <v>3.010121811241662E-2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0</v>
      </c>
      <c r="DY196">
        <v>2</v>
      </c>
      <c r="DZ196" t="s">
        <v>357</v>
      </c>
      <c r="EA196">
        <v>3.2966899999999999</v>
      </c>
      <c r="EB196">
        <v>2.6253299999999999</v>
      </c>
      <c r="EC196">
        <v>0.20678199999999999</v>
      </c>
      <c r="ED196">
        <v>0.20725299999999999</v>
      </c>
      <c r="EE196">
        <v>0.13983799999999999</v>
      </c>
      <c r="EF196">
        <v>0.13547999999999999</v>
      </c>
      <c r="EG196">
        <v>24044.400000000001</v>
      </c>
      <c r="EH196">
        <v>24466</v>
      </c>
      <c r="EI196">
        <v>28207.9</v>
      </c>
      <c r="EJ196">
        <v>29711.4</v>
      </c>
      <c r="EK196">
        <v>33382.1</v>
      </c>
      <c r="EL196">
        <v>35650.800000000003</v>
      </c>
      <c r="EM196">
        <v>39801.300000000003</v>
      </c>
      <c r="EN196">
        <v>42448.7</v>
      </c>
      <c r="EO196">
        <v>2.12805</v>
      </c>
      <c r="EP196">
        <v>2.15672</v>
      </c>
      <c r="EQ196">
        <v>0.15478600000000001</v>
      </c>
      <c r="ER196">
        <v>0</v>
      </c>
      <c r="ES196">
        <v>30.6968</v>
      </c>
      <c r="ET196">
        <v>999.9</v>
      </c>
      <c r="EU196">
        <v>59.9</v>
      </c>
      <c r="EV196">
        <v>38.6</v>
      </c>
      <c r="EW196">
        <v>40.783700000000003</v>
      </c>
      <c r="EX196">
        <v>57.510899999999999</v>
      </c>
      <c r="EY196">
        <v>-1.52644</v>
      </c>
      <c r="EZ196">
        <v>2</v>
      </c>
      <c r="FA196">
        <v>0.44900899999999999</v>
      </c>
      <c r="FB196">
        <v>8.7660699999999994E-2</v>
      </c>
      <c r="FC196">
        <v>20.2727</v>
      </c>
      <c r="FD196">
        <v>5.2198399999999996</v>
      </c>
      <c r="FE196">
        <v>12.004</v>
      </c>
      <c r="FF196">
        <v>4.9865000000000004</v>
      </c>
      <c r="FG196">
        <v>3.2846500000000001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1.8621799999999999</v>
      </c>
      <c r="FN196">
        <v>1.8643099999999999</v>
      </c>
      <c r="FO196">
        <v>1.8603499999999999</v>
      </c>
      <c r="FP196">
        <v>1.8611</v>
      </c>
      <c r="FQ196">
        <v>1.8602000000000001</v>
      </c>
      <c r="FR196">
        <v>1.86188</v>
      </c>
      <c r="FS196">
        <v>1.8583799999999999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-3.99</v>
      </c>
      <c r="GH196">
        <v>0.1154</v>
      </c>
      <c r="GI196">
        <v>-2.7106589400944232</v>
      </c>
      <c r="GJ196">
        <v>-1.6100910332537859E-3</v>
      </c>
      <c r="GK196">
        <v>7.0186618486508772E-7</v>
      </c>
      <c r="GL196">
        <v>-2.134652460378022E-10</v>
      </c>
      <c r="GM196">
        <v>0.1154050000000026</v>
      </c>
      <c r="GN196">
        <v>0</v>
      </c>
      <c r="GO196">
        <v>0</v>
      </c>
      <c r="GP196">
        <v>0</v>
      </c>
      <c r="GQ196">
        <v>5</v>
      </c>
      <c r="GR196">
        <v>2079</v>
      </c>
      <c r="GS196">
        <v>3</v>
      </c>
      <c r="GT196">
        <v>29</v>
      </c>
      <c r="GU196">
        <v>131.30000000000001</v>
      </c>
      <c r="GV196">
        <v>131.30000000000001</v>
      </c>
      <c r="GW196">
        <v>3.2165499999999998</v>
      </c>
      <c r="GX196">
        <v>2.5427200000000001</v>
      </c>
      <c r="GY196">
        <v>2.04834</v>
      </c>
      <c r="GZ196">
        <v>2.6025399999999999</v>
      </c>
      <c r="HA196">
        <v>2.1972700000000001</v>
      </c>
      <c r="HB196">
        <v>2.3339799999999999</v>
      </c>
      <c r="HC196">
        <v>41.743600000000001</v>
      </c>
      <c r="HD196">
        <v>14.263400000000001</v>
      </c>
      <c r="HE196">
        <v>18</v>
      </c>
      <c r="HF196">
        <v>628.08799999999997</v>
      </c>
      <c r="HG196">
        <v>721.95</v>
      </c>
      <c r="HH196">
        <v>30.999500000000001</v>
      </c>
      <c r="HI196">
        <v>33.108800000000002</v>
      </c>
      <c r="HJ196">
        <v>29.999400000000001</v>
      </c>
      <c r="HK196">
        <v>33.123199999999997</v>
      </c>
      <c r="HL196">
        <v>33.131399999999999</v>
      </c>
      <c r="HM196">
        <v>64.408100000000005</v>
      </c>
      <c r="HN196">
        <v>22.503699999999998</v>
      </c>
      <c r="HO196">
        <v>32.663699999999999</v>
      </c>
      <c r="HP196">
        <v>31</v>
      </c>
      <c r="HQ196">
        <v>1210.3699999999999</v>
      </c>
      <c r="HR196">
        <v>33.3063</v>
      </c>
      <c r="HS196">
        <v>99.374399999999994</v>
      </c>
      <c r="HT196">
        <v>98.453199999999995</v>
      </c>
    </row>
    <row r="197" spans="1:228" x14ac:dyDescent="0.2">
      <c r="A197">
        <v>182</v>
      </c>
      <c r="B197">
        <v>1669223190</v>
      </c>
      <c r="C197">
        <v>722.40000009536743</v>
      </c>
      <c r="D197" t="s">
        <v>723</v>
      </c>
      <c r="E197" t="s">
        <v>724</v>
      </c>
      <c r="F197">
        <v>4</v>
      </c>
      <c r="G197">
        <v>1669223187.6875</v>
      </c>
      <c r="H197">
        <f t="shared" si="68"/>
        <v>2.469551472011782E-3</v>
      </c>
      <c r="I197">
        <f t="shared" si="69"/>
        <v>2.4695514720117822</v>
      </c>
      <c r="J197">
        <f t="shared" si="70"/>
        <v>25.238045009495639</v>
      </c>
      <c r="K197">
        <f t="shared" si="71"/>
        <v>1179.3375000000001</v>
      </c>
      <c r="L197">
        <f t="shared" si="72"/>
        <v>872.83307931686954</v>
      </c>
      <c r="M197">
        <f t="shared" si="73"/>
        <v>88.24865194536622</v>
      </c>
      <c r="N197">
        <f t="shared" si="74"/>
        <v>119.23808461186361</v>
      </c>
      <c r="O197">
        <f t="shared" si="75"/>
        <v>0.14773715291487738</v>
      </c>
      <c r="P197">
        <f t="shared" si="76"/>
        <v>3.6819419952679242</v>
      </c>
      <c r="Q197">
        <f t="shared" si="77"/>
        <v>0.14452119587309067</v>
      </c>
      <c r="R197">
        <f t="shared" si="78"/>
        <v>9.0608857728980155E-2</v>
      </c>
      <c r="S197">
        <f t="shared" si="79"/>
        <v>226.12513611079805</v>
      </c>
      <c r="T197">
        <f t="shared" si="80"/>
        <v>33.209546536261279</v>
      </c>
      <c r="U197">
        <f t="shared" si="81"/>
        <v>33.210250000000002</v>
      </c>
      <c r="V197">
        <f t="shared" si="82"/>
        <v>5.1120979530663</v>
      </c>
      <c r="W197">
        <f t="shared" si="83"/>
        <v>69.786732904704863</v>
      </c>
      <c r="X197">
        <f t="shared" si="84"/>
        <v>3.457636522872499</v>
      </c>
      <c r="Y197">
        <f t="shared" si="85"/>
        <v>4.9545757179863523</v>
      </c>
      <c r="Z197">
        <f t="shared" si="86"/>
        <v>1.654461430193801</v>
      </c>
      <c r="AA197">
        <f t="shared" si="87"/>
        <v>-108.90721991571959</v>
      </c>
      <c r="AB197">
        <f t="shared" si="88"/>
        <v>-110.51535205061656</v>
      </c>
      <c r="AC197">
        <f t="shared" si="89"/>
        <v>-6.8695995546033553</v>
      </c>
      <c r="AD197">
        <f t="shared" si="90"/>
        <v>-0.16703541014145173</v>
      </c>
      <c r="AE197">
        <f t="shared" si="91"/>
        <v>49.062024970188816</v>
      </c>
      <c r="AF197">
        <f t="shared" si="92"/>
        <v>2.4532212753200247</v>
      </c>
      <c r="AG197">
        <f t="shared" si="93"/>
        <v>25.238045009495639</v>
      </c>
      <c r="AH197">
        <v>1242.11943671987</v>
      </c>
      <c r="AI197">
        <v>1224.2569696969699</v>
      </c>
      <c r="AJ197">
        <v>1.743920996265911</v>
      </c>
      <c r="AK197">
        <v>65.850952648887542</v>
      </c>
      <c r="AL197">
        <f t="shared" si="94"/>
        <v>2.4695514720117822</v>
      </c>
      <c r="AM197">
        <v>33.202089973785903</v>
      </c>
      <c r="AN197">
        <v>34.195416483516503</v>
      </c>
      <c r="AO197">
        <v>-4.8590717956406348E-4</v>
      </c>
      <c r="AP197">
        <v>87.460255813304641</v>
      </c>
      <c r="AQ197">
        <v>57</v>
      </c>
      <c r="AR197">
        <v>9</v>
      </c>
      <c r="AS197">
        <f t="shared" si="95"/>
        <v>1</v>
      </c>
      <c r="AT197">
        <f t="shared" si="96"/>
        <v>0</v>
      </c>
      <c r="AU197">
        <f t="shared" si="97"/>
        <v>47416.828066116766</v>
      </c>
      <c r="AV197">
        <f t="shared" si="98"/>
        <v>1200.0450000000001</v>
      </c>
      <c r="AW197">
        <f t="shared" si="99"/>
        <v>1025.964201093678</v>
      </c>
      <c r="AX197">
        <f t="shared" si="100"/>
        <v>0.85493810739903742</v>
      </c>
      <c r="AY197">
        <f t="shared" si="101"/>
        <v>0.18843054728014202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1669223187.6875</v>
      </c>
      <c r="BF197">
        <v>1179.3375000000001</v>
      </c>
      <c r="BG197">
        <v>1200.91875</v>
      </c>
      <c r="BH197">
        <v>34.198137500000001</v>
      </c>
      <c r="BI197">
        <v>33.213962500000001</v>
      </c>
      <c r="BJ197">
        <v>1183.3262500000001</v>
      </c>
      <c r="BK197">
        <v>34.082737499999993</v>
      </c>
      <c r="BL197">
        <v>650.00425000000007</v>
      </c>
      <c r="BM197">
        <v>101.006125</v>
      </c>
      <c r="BN197">
        <v>9.9864262499999995E-2</v>
      </c>
      <c r="BO197">
        <v>32.653500000000001</v>
      </c>
      <c r="BP197">
        <v>33.210250000000002</v>
      </c>
      <c r="BQ197">
        <v>999.9</v>
      </c>
      <c r="BR197">
        <v>0</v>
      </c>
      <c r="BS197">
        <v>0</v>
      </c>
      <c r="BT197">
        <v>9018.90625</v>
      </c>
      <c r="BU197">
        <v>0</v>
      </c>
      <c r="BV197">
        <v>13.763725000000001</v>
      </c>
      <c r="BW197">
        <v>-21.581175000000002</v>
      </c>
      <c r="BX197">
        <v>1221.0987500000001</v>
      </c>
      <c r="BY197">
        <v>1242.17625</v>
      </c>
      <c r="BZ197">
        <v>0.98416225000000002</v>
      </c>
      <c r="CA197">
        <v>1200.91875</v>
      </c>
      <c r="CB197">
        <v>33.213962500000001</v>
      </c>
      <c r="CC197">
        <v>3.4542225000000002</v>
      </c>
      <c r="CD197">
        <v>3.3548149999999999</v>
      </c>
      <c r="CE197">
        <v>26.3964</v>
      </c>
      <c r="CF197">
        <v>25.902362499999999</v>
      </c>
      <c r="CG197">
        <v>1200.0450000000001</v>
      </c>
      <c r="CH197">
        <v>0.49997987500000007</v>
      </c>
      <c r="CI197">
        <v>0.50002012500000004</v>
      </c>
      <c r="CJ197">
        <v>0</v>
      </c>
      <c r="CK197">
        <v>943.20337500000005</v>
      </c>
      <c r="CL197">
        <v>4.9990899999999998</v>
      </c>
      <c r="CM197">
        <v>10343.637500000001</v>
      </c>
      <c r="CN197">
        <v>9558.1525000000001</v>
      </c>
      <c r="CO197">
        <v>42.186999999999998</v>
      </c>
      <c r="CP197">
        <v>43.726374999999997</v>
      </c>
      <c r="CQ197">
        <v>43</v>
      </c>
      <c r="CR197">
        <v>42.75</v>
      </c>
      <c r="CS197">
        <v>43.561999999999998</v>
      </c>
      <c r="CT197">
        <v>597.49874999999997</v>
      </c>
      <c r="CU197">
        <v>597.54624999999999</v>
      </c>
      <c r="CV197">
        <v>0</v>
      </c>
      <c r="CW197">
        <v>1669223197.2</v>
      </c>
      <c r="CX197">
        <v>0</v>
      </c>
      <c r="CY197">
        <v>1669215309.0999999</v>
      </c>
      <c r="CZ197" t="s">
        <v>356</v>
      </c>
      <c r="DA197">
        <v>1669215309.0999999</v>
      </c>
      <c r="DB197">
        <v>1669215308.0999999</v>
      </c>
      <c r="DC197">
        <v>4</v>
      </c>
      <c r="DD197">
        <v>-3.3000000000000002E-2</v>
      </c>
      <c r="DE197">
        <v>-1.7000000000000001E-2</v>
      </c>
      <c r="DF197">
        <v>-3.2709999999999999</v>
      </c>
      <c r="DG197">
        <v>0.115</v>
      </c>
      <c r="DH197">
        <v>409</v>
      </c>
      <c r="DI197">
        <v>31</v>
      </c>
      <c r="DJ197">
        <v>0.59</v>
      </c>
      <c r="DK197">
        <v>0.22</v>
      </c>
      <c r="DL197">
        <v>-21.499412195121948</v>
      </c>
      <c r="DM197">
        <v>-1.036517770034866</v>
      </c>
      <c r="DN197">
        <v>0.12808794081796421</v>
      </c>
      <c r="DO197">
        <v>0</v>
      </c>
      <c r="DP197">
        <v>0.97641785365853662</v>
      </c>
      <c r="DQ197">
        <v>0.23113641114982381</v>
      </c>
      <c r="DR197">
        <v>2.9498620179851949E-2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357</v>
      </c>
      <c r="EA197">
        <v>3.2967900000000001</v>
      </c>
      <c r="EB197">
        <v>2.6253899999999999</v>
      </c>
      <c r="EC197">
        <v>0.20752000000000001</v>
      </c>
      <c r="ED197">
        <v>0.20797199999999999</v>
      </c>
      <c r="EE197">
        <v>0.13982600000000001</v>
      </c>
      <c r="EF197">
        <v>0.13558700000000001</v>
      </c>
      <c r="EG197">
        <v>24022.5</v>
      </c>
      <c r="EH197">
        <v>24444.400000000001</v>
      </c>
      <c r="EI197">
        <v>28208.5</v>
      </c>
      <c r="EJ197">
        <v>29712.2</v>
      </c>
      <c r="EK197">
        <v>33383.1</v>
      </c>
      <c r="EL197">
        <v>35647.599999999999</v>
      </c>
      <c r="EM197">
        <v>39801.9</v>
      </c>
      <c r="EN197">
        <v>42450</v>
      </c>
      <c r="EO197">
        <v>2.1280999999999999</v>
      </c>
      <c r="EP197">
        <v>2.1569199999999999</v>
      </c>
      <c r="EQ197">
        <v>0.15439800000000001</v>
      </c>
      <c r="ER197">
        <v>0</v>
      </c>
      <c r="ES197">
        <v>30.704599999999999</v>
      </c>
      <c r="ET197">
        <v>999.9</v>
      </c>
      <c r="EU197">
        <v>59.9</v>
      </c>
      <c r="EV197">
        <v>38.6</v>
      </c>
      <c r="EW197">
        <v>40.781399999999998</v>
      </c>
      <c r="EX197">
        <v>56.910899999999998</v>
      </c>
      <c r="EY197">
        <v>-1.5504800000000001</v>
      </c>
      <c r="EZ197">
        <v>2</v>
      </c>
      <c r="FA197">
        <v>0.44853700000000002</v>
      </c>
      <c r="FB197">
        <v>8.9534299999999997E-2</v>
      </c>
      <c r="FC197">
        <v>20.2728</v>
      </c>
      <c r="FD197">
        <v>5.2195400000000003</v>
      </c>
      <c r="FE197">
        <v>12.004</v>
      </c>
      <c r="FF197">
        <v>4.9863</v>
      </c>
      <c r="FG197">
        <v>3.2846500000000001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1.8621799999999999</v>
      </c>
      <c r="FN197">
        <v>1.8643099999999999</v>
      </c>
      <c r="FO197">
        <v>1.8603499999999999</v>
      </c>
      <c r="FP197">
        <v>1.8611</v>
      </c>
      <c r="FQ197">
        <v>1.8602000000000001</v>
      </c>
      <c r="FR197">
        <v>1.86188</v>
      </c>
      <c r="FS197">
        <v>1.8583799999999999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-3.99</v>
      </c>
      <c r="GH197">
        <v>0.1154</v>
      </c>
      <c r="GI197">
        <v>-2.7106589400944232</v>
      </c>
      <c r="GJ197">
        <v>-1.6100910332537859E-3</v>
      </c>
      <c r="GK197">
        <v>7.0186618486508772E-7</v>
      </c>
      <c r="GL197">
        <v>-2.134652460378022E-10</v>
      </c>
      <c r="GM197">
        <v>0.1154050000000026</v>
      </c>
      <c r="GN197">
        <v>0</v>
      </c>
      <c r="GO197">
        <v>0</v>
      </c>
      <c r="GP197">
        <v>0</v>
      </c>
      <c r="GQ197">
        <v>5</v>
      </c>
      <c r="GR197">
        <v>2079</v>
      </c>
      <c r="GS197">
        <v>3</v>
      </c>
      <c r="GT197">
        <v>29</v>
      </c>
      <c r="GU197">
        <v>131.30000000000001</v>
      </c>
      <c r="GV197">
        <v>131.4</v>
      </c>
      <c r="GW197">
        <v>3.2311999999999999</v>
      </c>
      <c r="GX197">
        <v>2.5451700000000002</v>
      </c>
      <c r="GY197">
        <v>2.04834</v>
      </c>
      <c r="GZ197">
        <v>2.6025399999999999</v>
      </c>
      <c r="HA197">
        <v>2.1972700000000001</v>
      </c>
      <c r="HB197">
        <v>2.2790499999999998</v>
      </c>
      <c r="HC197">
        <v>41.743600000000001</v>
      </c>
      <c r="HD197">
        <v>14.2546</v>
      </c>
      <c r="HE197">
        <v>18</v>
      </c>
      <c r="HF197">
        <v>628.06399999999996</v>
      </c>
      <c r="HG197">
        <v>722.06700000000001</v>
      </c>
      <c r="HH197">
        <v>31.0001</v>
      </c>
      <c r="HI197">
        <v>33.101700000000001</v>
      </c>
      <c r="HJ197">
        <v>29.999500000000001</v>
      </c>
      <c r="HK197">
        <v>33.116900000000001</v>
      </c>
      <c r="HL197">
        <v>33.125500000000002</v>
      </c>
      <c r="HM197">
        <v>64.692499999999995</v>
      </c>
      <c r="HN197">
        <v>22.503699999999998</v>
      </c>
      <c r="HO197">
        <v>32.663699999999999</v>
      </c>
      <c r="HP197">
        <v>31</v>
      </c>
      <c r="HQ197">
        <v>1217.05</v>
      </c>
      <c r="HR197">
        <v>33.3063</v>
      </c>
      <c r="HS197">
        <v>99.376199999999997</v>
      </c>
      <c r="HT197">
        <v>98.456100000000006</v>
      </c>
    </row>
    <row r="198" spans="1:228" x14ac:dyDescent="0.2">
      <c r="A198">
        <v>183</v>
      </c>
      <c r="B198">
        <v>1669223194</v>
      </c>
      <c r="C198">
        <v>726.40000009536743</v>
      </c>
      <c r="D198" t="s">
        <v>725</v>
      </c>
      <c r="E198" t="s">
        <v>726</v>
      </c>
      <c r="F198">
        <v>4</v>
      </c>
      <c r="G198">
        <v>1669223192</v>
      </c>
      <c r="H198">
        <f t="shared" si="68"/>
        <v>2.4139833173907844E-3</v>
      </c>
      <c r="I198">
        <f t="shared" si="69"/>
        <v>2.4139833173907843</v>
      </c>
      <c r="J198">
        <f t="shared" si="70"/>
        <v>26.332301119962846</v>
      </c>
      <c r="K198">
        <f t="shared" si="71"/>
        <v>1186.524285714286</v>
      </c>
      <c r="L198">
        <f t="shared" si="72"/>
        <v>861.42993306369169</v>
      </c>
      <c r="M198">
        <f t="shared" si="73"/>
        <v>87.096521027131388</v>
      </c>
      <c r="N198">
        <f t="shared" si="74"/>
        <v>119.96580735519383</v>
      </c>
      <c r="O198">
        <f t="shared" si="75"/>
        <v>0.14440855545258929</v>
      </c>
      <c r="P198">
        <f t="shared" si="76"/>
        <v>3.6769524961867575</v>
      </c>
      <c r="Q198">
        <f t="shared" si="77"/>
        <v>0.14133017983256593</v>
      </c>
      <c r="R198">
        <f t="shared" si="78"/>
        <v>8.8602476618153181E-2</v>
      </c>
      <c r="S198">
        <f t="shared" si="79"/>
        <v>226.11214500555832</v>
      </c>
      <c r="T198">
        <f t="shared" si="80"/>
        <v>33.226390476227778</v>
      </c>
      <c r="U198">
        <f t="shared" si="81"/>
        <v>33.209014285714282</v>
      </c>
      <c r="V198">
        <f t="shared" si="82"/>
        <v>5.1117435622503473</v>
      </c>
      <c r="W198">
        <f t="shared" si="83"/>
        <v>69.775735138646496</v>
      </c>
      <c r="X198">
        <f t="shared" si="84"/>
        <v>3.4579791865311194</v>
      </c>
      <c r="Y198">
        <f t="shared" si="85"/>
        <v>4.9558477308193316</v>
      </c>
      <c r="Z198">
        <f t="shared" si="86"/>
        <v>1.653764375719228</v>
      </c>
      <c r="AA198">
        <f t="shared" si="87"/>
        <v>-106.4566642969336</v>
      </c>
      <c r="AB198">
        <f t="shared" si="88"/>
        <v>-109.21726084763264</v>
      </c>
      <c r="AC198">
        <f t="shared" si="89"/>
        <v>-6.7982335258030924</v>
      </c>
      <c r="AD198">
        <f t="shared" si="90"/>
        <v>3.6399863351889934</v>
      </c>
      <c r="AE198">
        <f t="shared" si="91"/>
        <v>49.205713108139442</v>
      </c>
      <c r="AF198">
        <f t="shared" si="92"/>
        <v>2.3732497050727237</v>
      </c>
      <c r="AG198">
        <f t="shared" si="93"/>
        <v>26.332301119962846</v>
      </c>
      <c r="AH198">
        <v>1249.0921316943891</v>
      </c>
      <c r="AI198">
        <v>1231.0441212121209</v>
      </c>
      <c r="AJ198">
        <v>1.673473116483402</v>
      </c>
      <c r="AK198">
        <v>65.850952648887542</v>
      </c>
      <c r="AL198">
        <f t="shared" si="94"/>
        <v>2.4139833173907843</v>
      </c>
      <c r="AM198">
        <v>33.236353588703487</v>
      </c>
      <c r="AN198">
        <v>34.205280219780242</v>
      </c>
      <c r="AO198">
        <v>-1.078358905997032E-4</v>
      </c>
      <c r="AP198">
        <v>87.460255813304641</v>
      </c>
      <c r="AQ198">
        <v>57</v>
      </c>
      <c r="AR198">
        <v>9</v>
      </c>
      <c r="AS198">
        <f t="shared" si="95"/>
        <v>1</v>
      </c>
      <c r="AT198">
        <f t="shared" si="96"/>
        <v>0</v>
      </c>
      <c r="AU198">
        <f t="shared" si="97"/>
        <v>47326.852432194719</v>
      </c>
      <c r="AV198">
        <f t="shared" si="98"/>
        <v>1199.975714285714</v>
      </c>
      <c r="AW198">
        <f t="shared" si="99"/>
        <v>1025.9049994847448</v>
      </c>
      <c r="AX198">
        <f t="shared" si="100"/>
        <v>0.8549381352233576</v>
      </c>
      <c r="AY198">
        <f t="shared" si="101"/>
        <v>0.18843060098108039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1669223192</v>
      </c>
      <c r="BF198">
        <v>1186.524285714286</v>
      </c>
      <c r="BG198">
        <v>1208.1314285714279</v>
      </c>
      <c r="BH198">
        <v>34.201214285714293</v>
      </c>
      <c r="BI198">
        <v>33.249200000000002</v>
      </c>
      <c r="BJ198">
        <v>1190.521428571428</v>
      </c>
      <c r="BK198">
        <v>34.085800000000013</v>
      </c>
      <c r="BL198">
        <v>650.05542857142859</v>
      </c>
      <c r="BM198">
        <v>101.0067142857143</v>
      </c>
      <c r="BN198">
        <v>0.10019840000000001</v>
      </c>
      <c r="BO198">
        <v>32.658057142857153</v>
      </c>
      <c r="BP198">
        <v>33.209014285714282</v>
      </c>
      <c r="BQ198">
        <v>999.89999999999986</v>
      </c>
      <c r="BR198">
        <v>0</v>
      </c>
      <c r="BS198">
        <v>0</v>
      </c>
      <c r="BT198">
        <v>9001.6071428571431</v>
      </c>
      <c r="BU198">
        <v>0</v>
      </c>
      <c r="BV198">
        <v>14.748757142857141</v>
      </c>
      <c r="BW198">
        <v>-21.60444285714286</v>
      </c>
      <c r="BX198">
        <v>1228.542857142857</v>
      </c>
      <c r="BY198">
        <v>1249.68</v>
      </c>
      <c r="BZ198">
        <v>0.95200771428571429</v>
      </c>
      <c r="CA198">
        <v>1208.1314285714279</v>
      </c>
      <c r="CB198">
        <v>33.249200000000002</v>
      </c>
      <c r="CC198">
        <v>3.454548571428572</v>
      </c>
      <c r="CD198">
        <v>3.3583885714285708</v>
      </c>
      <c r="CE198">
        <v>26.397985714285721</v>
      </c>
      <c r="CF198">
        <v>25.920357142857139</v>
      </c>
      <c r="CG198">
        <v>1199.975714285714</v>
      </c>
      <c r="CH198">
        <v>0.49997900000000001</v>
      </c>
      <c r="CI198">
        <v>0.50002100000000005</v>
      </c>
      <c r="CJ198">
        <v>0</v>
      </c>
      <c r="CK198">
        <v>943.43000000000006</v>
      </c>
      <c r="CL198">
        <v>4.9990899999999998</v>
      </c>
      <c r="CM198">
        <v>10346.428571428571</v>
      </c>
      <c r="CN198">
        <v>9557.5785714285721</v>
      </c>
      <c r="CO198">
        <v>42.186999999999998</v>
      </c>
      <c r="CP198">
        <v>43.704999999999998</v>
      </c>
      <c r="CQ198">
        <v>43</v>
      </c>
      <c r="CR198">
        <v>42.75</v>
      </c>
      <c r="CS198">
        <v>43.561999999999998</v>
      </c>
      <c r="CT198">
        <v>597.46428571428567</v>
      </c>
      <c r="CU198">
        <v>597.51428571428573</v>
      </c>
      <c r="CV198">
        <v>0</v>
      </c>
      <c r="CW198">
        <v>1669223200.8</v>
      </c>
      <c r="CX198">
        <v>0</v>
      </c>
      <c r="CY198">
        <v>1669215309.0999999</v>
      </c>
      <c r="CZ198" t="s">
        <v>356</v>
      </c>
      <c r="DA198">
        <v>1669215309.0999999</v>
      </c>
      <c r="DB198">
        <v>1669215308.0999999</v>
      </c>
      <c r="DC198">
        <v>4</v>
      </c>
      <c r="DD198">
        <v>-3.3000000000000002E-2</v>
      </c>
      <c r="DE198">
        <v>-1.7000000000000001E-2</v>
      </c>
      <c r="DF198">
        <v>-3.2709999999999999</v>
      </c>
      <c r="DG198">
        <v>0.115</v>
      </c>
      <c r="DH198">
        <v>409</v>
      </c>
      <c r="DI198">
        <v>31</v>
      </c>
      <c r="DJ198">
        <v>0.59</v>
      </c>
      <c r="DK198">
        <v>0.22</v>
      </c>
      <c r="DL198">
        <v>-21.552939024390241</v>
      </c>
      <c r="DM198">
        <v>-0.43212961672473871</v>
      </c>
      <c r="DN198">
        <v>8.4270490388199865E-2</v>
      </c>
      <c r="DO198">
        <v>0</v>
      </c>
      <c r="DP198">
        <v>0.98139080487804875</v>
      </c>
      <c r="DQ198">
        <v>-3.2777790940767042E-2</v>
      </c>
      <c r="DR198">
        <v>2.2097805848721289E-2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365</v>
      </c>
      <c r="EA198">
        <v>3.2968799999999998</v>
      </c>
      <c r="EB198">
        <v>2.6254</v>
      </c>
      <c r="EC198">
        <v>0.208233</v>
      </c>
      <c r="ED198">
        <v>0.20869499999999999</v>
      </c>
      <c r="EE198">
        <v>0.13985400000000001</v>
      </c>
      <c r="EF198">
        <v>0.13561200000000001</v>
      </c>
      <c r="EG198">
        <v>24000.7</v>
      </c>
      <c r="EH198">
        <v>24422.3</v>
      </c>
      <c r="EI198">
        <v>28208.3</v>
      </c>
      <c r="EJ198">
        <v>29712.400000000001</v>
      </c>
      <c r="EK198">
        <v>33381.5</v>
      </c>
      <c r="EL198">
        <v>35646.800000000003</v>
      </c>
      <c r="EM198">
        <v>39801.199999999997</v>
      </c>
      <c r="EN198">
        <v>42450.2</v>
      </c>
      <c r="EO198">
        <v>2.1284700000000001</v>
      </c>
      <c r="EP198">
        <v>2.1568499999999999</v>
      </c>
      <c r="EQ198">
        <v>0.15401100000000001</v>
      </c>
      <c r="ER198">
        <v>0</v>
      </c>
      <c r="ES198">
        <v>30.711600000000001</v>
      </c>
      <c r="ET198">
        <v>999.9</v>
      </c>
      <c r="EU198">
        <v>59.9</v>
      </c>
      <c r="EV198">
        <v>38.6</v>
      </c>
      <c r="EW198">
        <v>40.779600000000002</v>
      </c>
      <c r="EX198">
        <v>57.060899999999997</v>
      </c>
      <c r="EY198">
        <v>-1.6226</v>
      </c>
      <c r="EZ198">
        <v>2</v>
      </c>
      <c r="FA198">
        <v>0.44800800000000002</v>
      </c>
      <c r="FB198">
        <v>9.1320799999999994E-2</v>
      </c>
      <c r="FC198">
        <v>20.2727</v>
      </c>
      <c r="FD198">
        <v>5.2196899999999999</v>
      </c>
      <c r="FE198">
        <v>12.004099999999999</v>
      </c>
      <c r="FF198">
        <v>4.9859499999999999</v>
      </c>
      <c r="FG198">
        <v>3.2846000000000002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1.8621799999999999</v>
      </c>
      <c r="FN198">
        <v>1.8643099999999999</v>
      </c>
      <c r="FO198">
        <v>1.86036</v>
      </c>
      <c r="FP198">
        <v>1.86111</v>
      </c>
      <c r="FQ198">
        <v>1.8602000000000001</v>
      </c>
      <c r="FR198">
        <v>1.86188</v>
      </c>
      <c r="FS198">
        <v>1.8584000000000001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-3.99</v>
      </c>
      <c r="GH198">
        <v>0.1154</v>
      </c>
      <c r="GI198">
        <v>-2.7106589400944232</v>
      </c>
      <c r="GJ198">
        <v>-1.6100910332537859E-3</v>
      </c>
      <c r="GK198">
        <v>7.0186618486508772E-7</v>
      </c>
      <c r="GL198">
        <v>-2.134652460378022E-10</v>
      </c>
      <c r="GM198">
        <v>0.1154050000000026</v>
      </c>
      <c r="GN198">
        <v>0</v>
      </c>
      <c r="GO198">
        <v>0</v>
      </c>
      <c r="GP198">
        <v>0</v>
      </c>
      <c r="GQ198">
        <v>5</v>
      </c>
      <c r="GR198">
        <v>2079</v>
      </c>
      <c r="GS198">
        <v>3</v>
      </c>
      <c r="GT198">
        <v>29</v>
      </c>
      <c r="GU198">
        <v>131.4</v>
      </c>
      <c r="GV198">
        <v>131.4</v>
      </c>
      <c r="GW198">
        <v>3.2446299999999999</v>
      </c>
      <c r="GX198">
        <v>2.5476100000000002</v>
      </c>
      <c r="GY198">
        <v>2.04834</v>
      </c>
      <c r="GZ198">
        <v>2.6025399999999999</v>
      </c>
      <c r="HA198">
        <v>2.1972700000000001</v>
      </c>
      <c r="HB198">
        <v>2.3034699999999999</v>
      </c>
      <c r="HC198">
        <v>41.743600000000001</v>
      </c>
      <c r="HD198">
        <v>14.263400000000001</v>
      </c>
      <c r="HE198">
        <v>18</v>
      </c>
      <c r="HF198">
        <v>628.28200000000004</v>
      </c>
      <c r="HG198">
        <v>721.923</v>
      </c>
      <c r="HH198">
        <v>31.000299999999999</v>
      </c>
      <c r="HI198">
        <v>33.095500000000001</v>
      </c>
      <c r="HJ198">
        <v>29.999500000000001</v>
      </c>
      <c r="HK198">
        <v>33.11</v>
      </c>
      <c r="HL198">
        <v>33.119300000000003</v>
      </c>
      <c r="HM198">
        <v>64.982399999999998</v>
      </c>
      <c r="HN198">
        <v>22.503699999999998</v>
      </c>
      <c r="HO198">
        <v>32.663699999999999</v>
      </c>
      <c r="HP198">
        <v>31</v>
      </c>
      <c r="HQ198">
        <v>1223.73</v>
      </c>
      <c r="HR198">
        <v>33.3063</v>
      </c>
      <c r="HS198">
        <v>99.374799999999993</v>
      </c>
      <c r="HT198">
        <v>98.456699999999998</v>
      </c>
    </row>
    <row r="199" spans="1:228" x14ac:dyDescent="0.2">
      <c r="A199">
        <v>184</v>
      </c>
      <c r="B199">
        <v>1669223198</v>
      </c>
      <c r="C199">
        <v>730.40000009536743</v>
      </c>
      <c r="D199" t="s">
        <v>727</v>
      </c>
      <c r="E199" t="s">
        <v>728</v>
      </c>
      <c r="F199">
        <v>4</v>
      </c>
      <c r="G199">
        <v>1669223195.6875</v>
      </c>
      <c r="H199">
        <f t="shared" si="68"/>
        <v>2.3945587989850281E-3</v>
      </c>
      <c r="I199">
        <f t="shared" si="69"/>
        <v>2.3945587989850279</v>
      </c>
      <c r="J199">
        <f t="shared" si="70"/>
        <v>25.786901512231665</v>
      </c>
      <c r="K199">
        <f t="shared" si="71"/>
        <v>1192.4937500000001</v>
      </c>
      <c r="L199">
        <f t="shared" si="72"/>
        <v>870.62014555098926</v>
      </c>
      <c r="M199">
        <f t="shared" si="73"/>
        <v>88.02666339584421</v>
      </c>
      <c r="N199">
        <f t="shared" si="74"/>
        <v>120.57066043017515</v>
      </c>
      <c r="O199">
        <f t="shared" si="75"/>
        <v>0.14306011812799238</v>
      </c>
      <c r="P199">
        <f t="shared" si="76"/>
        <v>3.6748017956794201</v>
      </c>
      <c r="Q199">
        <f t="shared" si="77"/>
        <v>0.14003658732278881</v>
      </c>
      <c r="R199">
        <f t="shared" si="78"/>
        <v>8.7789197025187948E-2</v>
      </c>
      <c r="S199">
        <f t="shared" si="79"/>
        <v>226.11598187228546</v>
      </c>
      <c r="T199">
        <f t="shared" si="80"/>
        <v>33.238808077145023</v>
      </c>
      <c r="U199">
        <f t="shared" si="81"/>
        <v>33.217425000000013</v>
      </c>
      <c r="V199">
        <f t="shared" si="82"/>
        <v>5.1141560955511896</v>
      </c>
      <c r="W199">
        <f t="shared" si="83"/>
        <v>69.755785810031938</v>
      </c>
      <c r="X199">
        <f t="shared" si="84"/>
        <v>3.4585521334078622</v>
      </c>
      <c r="Y199">
        <f t="shared" si="85"/>
        <v>4.9580864056590839</v>
      </c>
      <c r="Z199">
        <f t="shared" si="86"/>
        <v>1.6556039621433274</v>
      </c>
      <c r="AA199">
        <f t="shared" si="87"/>
        <v>-105.60004303523974</v>
      </c>
      <c r="AB199">
        <f t="shared" si="88"/>
        <v>-109.23120940922229</v>
      </c>
      <c r="AC199">
        <f t="shared" si="89"/>
        <v>-6.8036289795559917</v>
      </c>
      <c r="AD199">
        <f t="shared" si="90"/>
        <v>4.4811004482674548</v>
      </c>
      <c r="AE199">
        <f t="shared" si="91"/>
        <v>49.489347797664074</v>
      </c>
      <c r="AF199">
        <f t="shared" si="92"/>
        <v>2.4005794121696606</v>
      </c>
      <c r="AG199">
        <f t="shared" si="93"/>
        <v>25.786901512231665</v>
      </c>
      <c r="AH199">
        <v>1255.908649136793</v>
      </c>
      <c r="AI199">
        <v>1237.861090909091</v>
      </c>
      <c r="AJ199">
        <v>1.7314957304997509</v>
      </c>
      <c r="AK199">
        <v>65.850952648887542</v>
      </c>
      <c r="AL199">
        <f t="shared" si="94"/>
        <v>2.3945587989850279</v>
      </c>
      <c r="AM199">
        <v>33.247996884613819</v>
      </c>
      <c r="AN199">
        <v>34.207259340659363</v>
      </c>
      <c r="AO199">
        <v>2.4725552388456099E-4</v>
      </c>
      <c r="AP199">
        <v>87.460255813304641</v>
      </c>
      <c r="AQ199">
        <v>57</v>
      </c>
      <c r="AR199">
        <v>9</v>
      </c>
      <c r="AS199">
        <f t="shared" si="95"/>
        <v>1</v>
      </c>
      <c r="AT199">
        <f t="shared" si="96"/>
        <v>0</v>
      </c>
      <c r="AU199">
        <f t="shared" si="97"/>
        <v>47287.146263248091</v>
      </c>
      <c r="AV199">
        <f t="shared" si="98"/>
        <v>1199.99875</v>
      </c>
      <c r="AW199">
        <f t="shared" si="99"/>
        <v>1025.9244325763138</v>
      </c>
      <c r="AX199">
        <f t="shared" si="100"/>
        <v>0.85493791770725913</v>
      </c>
      <c r="AY199">
        <f t="shared" si="101"/>
        <v>0.18843018117500995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1669223195.6875</v>
      </c>
      <c r="BF199">
        <v>1192.4937500000001</v>
      </c>
      <c r="BG199">
        <v>1214.23875</v>
      </c>
      <c r="BH199">
        <v>34.206512500000002</v>
      </c>
      <c r="BI199">
        <v>33.243512499999987</v>
      </c>
      <c r="BJ199">
        <v>1196.49</v>
      </c>
      <c r="BK199">
        <v>34.091112500000001</v>
      </c>
      <c r="BL199">
        <v>650.03662499999996</v>
      </c>
      <c r="BM199">
        <v>101.008</v>
      </c>
      <c r="BN199">
        <v>0.10000197500000001</v>
      </c>
      <c r="BO199">
        <v>32.666074999999999</v>
      </c>
      <c r="BP199">
        <v>33.217425000000013</v>
      </c>
      <c r="BQ199">
        <v>999.9</v>
      </c>
      <c r="BR199">
        <v>0</v>
      </c>
      <c r="BS199">
        <v>0</v>
      </c>
      <c r="BT199">
        <v>8994.0625</v>
      </c>
      <c r="BU199">
        <v>0</v>
      </c>
      <c r="BV199">
        <v>15.097462500000001</v>
      </c>
      <c r="BW199">
        <v>-21.745574999999999</v>
      </c>
      <c r="BX199">
        <v>1234.72875</v>
      </c>
      <c r="BY199">
        <v>1255.9925000000001</v>
      </c>
      <c r="BZ199">
        <v>0.96299924999999997</v>
      </c>
      <c r="CA199">
        <v>1214.23875</v>
      </c>
      <c r="CB199">
        <v>33.243512499999987</v>
      </c>
      <c r="CC199">
        <v>3.4551224999999999</v>
      </c>
      <c r="CD199">
        <v>3.3578524999999999</v>
      </c>
      <c r="CE199">
        <v>26.400812500000001</v>
      </c>
      <c r="CF199">
        <v>25.917662499999999</v>
      </c>
      <c r="CG199">
        <v>1199.99875</v>
      </c>
      <c r="CH199">
        <v>0.49998712499999998</v>
      </c>
      <c r="CI199">
        <v>0.50001287500000002</v>
      </c>
      <c r="CJ199">
        <v>0</v>
      </c>
      <c r="CK199">
        <v>943.82674999999995</v>
      </c>
      <c r="CL199">
        <v>4.9990899999999998</v>
      </c>
      <c r="CM199">
        <v>10349.487499999999</v>
      </c>
      <c r="CN199">
        <v>9557.7924999999996</v>
      </c>
      <c r="CO199">
        <v>42.186999999999998</v>
      </c>
      <c r="CP199">
        <v>43.702749999999988</v>
      </c>
      <c r="CQ199">
        <v>42.984250000000003</v>
      </c>
      <c r="CR199">
        <v>42.75</v>
      </c>
      <c r="CS199">
        <v>43.561999999999998</v>
      </c>
      <c r="CT199">
        <v>597.48500000000001</v>
      </c>
      <c r="CU199">
        <v>597.51749999999993</v>
      </c>
      <c r="CV199">
        <v>0</v>
      </c>
      <c r="CW199">
        <v>1669223205</v>
      </c>
      <c r="CX199">
        <v>0</v>
      </c>
      <c r="CY199">
        <v>1669215309.0999999</v>
      </c>
      <c r="CZ199" t="s">
        <v>356</v>
      </c>
      <c r="DA199">
        <v>1669215309.0999999</v>
      </c>
      <c r="DB199">
        <v>1669215308.0999999</v>
      </c>
      <c r="DC199">
        <v>4</v>
      </c>
      <c r="DD199">
        <v>-3.3000000000000002E-2</v>
      </c>
      <c r="DE199">
        <v>-1.7000000000000001E-2</v>
      </c>
      <c r="DF199">
        <v>-3.2709999999999999</v>
      </c>
      <c r="DG199">
        <v>0.115</v>
      </c>
      <c r="DH199">
        <v>409</v>
      </c>
      <c r="DI199">
        <v>31</v>
      </c>
      <c r="DJ199">
        <v>0.59</v>
      </c>
      <c r="DK199">
        <v>0.22</v>
      </c>
      <c r="DL199">
        <v>-21.61660975609756</v>
      </c>
      <c r="DM199">
        <v>-0.34593658536587768</v>
      </c>
      <c r="DN199">
        <v>7.3469007253193691E-2</v>
      </c>
      <c r="DO199">
        <v>0</v>
      </c>
      <c r="DP199">
        <v>0.98178297560975591</v>
      </c>
      <c r="DQ199">
        <v>-0.17961932404180839</v>
      </c>
      <c r="DR199">
        <v>2.096870796290394E-2</v>
      </c>
      <c r="DS199">
        <v>0</v>
      </c>
      <c r="DT199">
        <v>0</v>
      </c>
      <c r="DU199">
        <v>0</v>
      </c>
      <c r="DV199">
        <v>0</v>
      </c>
      <c r="DW199">
        <v>-1</v>
      </c>
      <c r="DX199">
        <v>0</v>
      </c>
      <c r="DY199">
        <v>2</v>
      </c>
      <c r="DZ199" t="s">
        <v>357</v>
      </c>
      <c r="EA199">
        <v>3.2966500000000001</v>
      </c>
      <c r="EB199">
        <v>2.6250100000000001</v>
      </c>
      <c r="EC199">
        <v>0.208956</v>
      </c>
      <c r="ED199">
        <v>0.20941199999999999</v>
      </c>
      <c r="EE199">
        <v>0.13986899999999999</v>
      </c>
      <c r="EF199">
        <v>0.13558999999999999</v>
      </c>
      <c r="EG199">
        <v>23978.7</v>
      </c>
      <c r="EH199">
        <v>24400.1</v>
      </c>
      <c r="EI199">
        <v>28208.2</v>
      </c>
      <c r="EJ199">
        <v>29712.400000000001</v>
      </c>
      <c r="EK199">
        <v>33381.4</v>
      </c>
      <c r="EL199">
        <v>35647.300000000003</v>
      </c>
      <c r="EM199">
        <v>39801.699999999997</v>
      </c>
      <c r="EN199">
        <v>42449.7</v>
      </c>
      <c r="EO199">
        <v>2.12853</v>
      </c>
      <c r="EP199">
        <v>2.1570999999999998</v>
      </c>
      <c r="EQ199">
        <v>0.15493499999999999</v>
      </c>
      <c r="ER199">
        <v>0</v>
      </c>
      <c r="ES199">
        <v>30.718599999999999</v>
      </c>
      <c r="ET199">
        <v>999.9</v>
      </c>
      <c r="EU199">
        <v>59.8</v>
      </c>
      <c r="EV199">
        <v>38.6</v>
      </c>
      <c r="EW199">
        <v>40.7121</v>
      </c>
      <c r="EX199">
        <v>57.570900000000002</v>
      </c>
      <c r="EY199">
        <v>-1.5384599999999999</v>
      </c>
      <c r="EZ199">
        <v>2</v>
      </c>
      <c r="FA199">
        <v>0.44751000000000002</v>
      </c>
      <c r="FB199">
        <v>9.2137800000000006E-2</v>
      </c>
      <c r="FC199">
        <v>20.2727</v>
      </c>
      <c r="FD199">
        <v>5.2190899999999996</v>
      </c>
      <c r="FE199">
        <v>12.004</v>
      </c>
      <c r="FF199">
        <v>4.9855499999999999</v>
      </c>
      <c r="FG199">
        <v>3.28443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1.8621799999999999</v>
      </c>
      <c r="FN199">
        <v>1.86432</v>
      </c>
      <c r="FO199">
        <v>1.8603499999999999</v>
      </c>
      <c r="FP199">
        <v>1.8611</v>
      </c>
      <c r="FQ199">
        <v>1.8602000000000001</v>
      </c>
      <c r="FR199">
        <v>1.86188</v>
      </c>
      <c r="FS199">
        <v>1.8584400000000001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-4.01</v>
      </c>
      <c r="GH199">
        <v>0.1154</v>
      </c>
      <c r="GI199">
        <v>-2.7106589400944232</v>
      </c>
      <c r="GJ199">
        <v>-1.6100910332537859E-3</v>
      </c>
      <c r="GK199">
        <v>7.0186618486508772E-7</v>
      </c>
      <c r="GL199">
        <v>-2.134652460378022E-10</v>
      </c>
      <c r="GM199">
        <v>0.1154050000000026</v>
      </c>
      <c r="GN199">
        <v>0</v>
      </c>
      <c r="GO199">
        <v>0</v>
      </c>
      <c r="GP199">
        <v>0</v>
      </c>
      <c r="GQ199">
        <v>5</v>
      </c>
      <c r="GR199">
        <v>2079</v>
      </c>
      <c r="GS199">
        <v>3</v>
      </c>
      <c r="GT199">
        <v>29</v>
      </c>
      <c r="GU199">
        <v>131.5</v>
      </c>
      <c r="GV199">
        <v>131.5</v>
      </c>
      <c r="GW199">
        <v>3.25928</v>
      </c>
      <c r="GX199">
        <v>2.5488300000000002</v>
      </c>
      <c r="GY199">
        <v>2.04834</v>
      </c>
      <c r="GZ199">
        <v>2.6025399999999999</v>
      </c>
      <c r="HA199">
        <v>2.1972700000000001</v>
      </c>
      <c r="HB199">
        <v>2.2790499999999998</v>
      </c>
      <c r="HC199">
        <v>41.743600000000001</v>
      </c>
      <c r="HD199">
        <v>14.2546</v>
      </c>
      <c r="HE199">
        <v>18</v>
      </c>
      <c r="HF199">
        <v>628.26199999999994</v>
      </c>
      <c r="HG199">
        <v>722.072</v>
      </c>
      <c r="HH199">
        <v>31.000299999999999</v>
      </c>
      <c r="HI199">
        <v>33.089599999999997</v>
      </c>
      <c r="HJ199">
        <v>29.999400000000001</v>
      </c>
      <c r="HK199">
        <v>33.104100000000003</v>
      </c>
      <c r="HL199">
        <v>33.112299999999998</v>
      </c>
      <c r="HM199">
        <v>65.269000000000005</v>
      </c>
      <c r="HN199">
        <v>22.503699999999998</v>
      </c>
      <c r="HO199">
        <v>32.663699999999999</v>
      </c>
      <c r="HP199">
        <v>31</v>
      </c>
      <c r="HQ199">
        <v>1230.42</v>
      </c>
      <c r="HR199">
        <v>33.3063</v>
      </c>
      <c r="HS199">
        <v>99.375299999999996</v>
      </c>
      <c r="HT199">
        <v>98.456000000000003</v>
      </c>
    </row>
    <row r="200" spans="1:228" x14ac:dyDescent="0.2">
      <c r="A200">
        <v>185</v>
      </c>
      <c r="B200">
        <v>1669223202</v>
      </c>
      <c r="C200">
        <v>734.40000009536743</v>
      </c>
      <c r="D200" t="s">
        <v>729</v>
      </c>
      <c r="E200" t="s">
        <v>730</v>
      </c>
      <c r="F200">
        <v>4</v>
      </c>
      <c r="G200">
        <v>1669223200</v>
      </c>
      <c r="H200">
        <f t="shared" si="68"/>
        <v>2.4295255688009513E-3</v>
      </c>
      <c r="I200">
        <f t="shared" si="69"/>
        <v>2.4295255688009512</v>
      </c>
      <c r="J200">
        <f t="shared" si="70"/>
        <v>26.278284651349718</v>
      </c>
      <c r="K200">
        <f t="shared" si="71"/>
        <v>1199.717142857143</v>
      </c>
      <c r="L200">
        <f t="shared" si="72"/>
        <v>875.5856209939268</v>
      </c>
      <c r="M200">
        <f t="shared" si="73"/>
        <v>88.528438009890806</v>
      </c>
      <c r="N200">
        <f t="shared" si="74"/>
        <v>121.30062687675014</v>
      </c>
      <c r="O200">
        <f t="shared" si="75"/>
        <v>0.14482194692720859</v>
      </c>
      <c r="P200">
        <f t="shared" si="76"/>
        <v>3.6750397807161752</v>
      </c>
      <c r="Q200">
        <f t="shared" si="77"/>
        <v>0.1417245508875436</v>
      </c>
      <c r="R200">
        <f t="shared" si="78"/>
        <v>8.8850615483775014E-2</v>
      </c>
      <c r="S200">
        <f t="shared" si="79"/>
        <v>226.10348404929439</v>
      </c>
      <c r="T200">
        <f t="shared" si="80"/>
        <v>33.23578093902325</v>
      </c>
      <c r="U200">
        <f t="shared" si="81"/>
        <v>33.233600000000003</v>
      </c>
      <c r="V200">
        <f t="shared" si="82"/>
        <v>5.1187985246951735</v>
      </c>
      <c r="W200">
        <f t="shared" si="83"/>
        <v>69.749048917987224</v>
      </c>
      <c r="X200">
        <f t="shared" si="84"/>
        <v>3.4590745647201735</v>
      </c>
      <c r="Y200">
        <f t="shared" si="85"/>
        <v>4.9593143109197735</v>
      </c>
      <c r="Z200">
        <f t="shared" si="86"/>
        <v>1.659723959975</v>
      </c>
      <c r="AA200">
        <f t="shared" si="87"/>
        <v>-107.14207758412195</v>
      </c>
      <c r="AB200">
        <f t="shared" si="88"/>
        <v>-111.57195693817901</v>
      </c>
      <c r="AC200">
        <f t="shared" si="89"/>
        <v>-6.9496770469687439</v>
      </c>
      <c r="AD200">
        <f t="shared" si="90"/>
        <v>0.43977248002470049</v>
      </c>
      <c r="AE200">
        <f t="shared" si="91"/>
        <v>49.441678002501561</v>
      </c>
      <c r="AF200">
        <f t="shared" si="92"/>
        <v>2.4328477342954278</v>
      </c>
      <c r="AG200">
        <f t="shared" si="93"/>
        <v>26.278284651349718</v>
      </c>
      <c r="AH200">
        <v>1262.8728611580641</v>
      </c>
      <c r="AI200">
        <v>1244.751818181818</v>
      </c>
      <c r="AJ200">
        <v>1.696738132394862</v>
      </c>
      <c r="AK200">
        <v>65.850952648887542</v>
      </c>
      <c r="AL200">
        <f t="shared" si="94"/>
        <v>2.4295255688009512</v>
      </c>
      <c r="AM200">
        <v>33.239738201401799</v>
      </c>
      <c r="AN200">
        <v>34.214120879120898</v>
      </c>
      <c r="AO200">
        <v>6.6131550402269329E-5</v>
      </c>
      <c r="AP200">
        <v>87.460255813304641</v>
      </c>
      <c r="AQ200">
        <v>57</v>
      </c>
      <c r="AR200">
        <v>9</v>
      </c>
      <c r="AS200">
        <f t="shared" si="95"/>
        <v>1</v>
      </c>
      <c r="AT200">
        <f t="shared" si="96"/>
        <v>0</v>
      </c>
      <c r="AU200">
        <f t="shared" si="97"/>
        <v>47290.721207600836</v>
      </c>
      <c r="AV200">
        <f t="shared" si="98"/>
        <v>1199.93</v>
      </c>
      <c r="AW200">
        <f t="shared" si="99"/>
        <v>1025.8658922535205</v>
      </c>
      <c r="AX200">
        <f t="shared" si="100"/>
        <v>0.85493811493463823</v>
      </c>
      <c r="AY200">
        <f t="shared" si="101"/>
        <v>0.18843056182385171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1669223200</v>
      </c>
      <c r="BF200">
        <v>1199.717142857143</v>
      </c>
      <c r="BG200">
        <v>1221.4685714285711</v>
      </c>
      <c r="BH200">
        <v>34.21178571428571</v>
      </c>
      <c r="BI200">
        <v>33.235714285714288</v>
      </c>
      <c r="BJ200">
        <v>1203.718571428572</v>
      </c>
      <c r="BK200">
        <v>34.096385714285717</v>
      </c>
      <c r="BL200">
        <v>649.94857142857143</v>
      </c>
      <c r="BM200">
        <v>101.0077142857143</v>
      </c>
      <c r="BN200">
        <v>9.9973971428571437E-2</v>
      </c>
      <c r="BO200">
        <v>32.670471428571432</v>
      </c>
      <c r="BP200">
        <v>33.233600000000003</v>
      </c>
      <c r="BQ200">
        <v>999.89999999999986</v>
      </c>
      <c r="BR200">
        <v>0</v>
      </c>
      <c r="BS200">
        <v>0</v>
      </c>
      <c r="BT200">
        <v>8994.91</v>
      </c>
      <c r="BU200">
        <v>0</v>
      </c>
      <c r="BV200">
        <v>15.04341428571429</v>
      </c>
      <c r="BW200">
        <v>-21.751271428571421</v>
      </c>
      <c r="BX200">
        <v>1242.2157142857141</v>
      </c>
      <c r="BY200">
        <v>1263.46</v>
      </c>
      <c r="BZ200">
        <v>0.97607185714285716</v>
      </c>
      <c r="CA200">
        <v>1221.4685714285711</v>
      </c>
      <c r="CB200">
        <v>33.235714285714288</v>
      </c>
      <c r="CC200">
        <v>3.455657142857143</v>
      </c>
      <c r="CD200">
        <v>3.3570642857142858</v>
      </c>
      <c r="CE200">
        <v>26.40342857142857</v>
      </c>
      <c r="CF200">
        <v>25.913699999999999</v>
      </c>
      <c r="CG200">
        <v>1199.93</v>
      </c>
      <c r="CH200">
        <v>0.49997871428571428</v>
      </c>
      <c r="CI200">
        <v>0.50002128571428572</v>
      </c>
      <c r="CJ200">
        <v>0</v>
      </c>
      <c r="CK200">
        <v>943.88499999999999</v>
      </c>
      <c r="CL200">
        <v>4.9990899999999998</v>
      </c>
      <c r="CM200">
        <v>10351.857142857139</v>
      </c>
      <c r="CN200">
        <v>9557.2242857142846</v>
      </c>
      <c r="CO200">
        <v>42.186999999999998</v>
      </c>
      <c r="CP200">
        <v>43.713999999999999</v>
      </c>
      <c r="CQ200">
        <v>42.954999999999998</v>
      </c>
      <c r="CR200">
        <v>42.75</v>
      </c>
      <c r="CS200">
        <v>43.561999999999998</v>
      </c>
      <c r="CT200">
        <v>597.44142857142856</v>
      </c>
      <c r="CU200">
        <v>597.4899999999999</v>
      </c>
      <c r="CV200">
        <v>0</v>
      </c>
      <c r="CW200">
        <v>1669223209.2</v>
      </c>
      <c r="CX200">
        <v>0</v>
      </c>
      <c r="CY200">
        <v>1669215309.0999999</v>
      </c>
      <c r="CZ200" t="s">
        <v>356</v>
      </c>
      <c r="DA200">
        <v>1669215309.0999999</v>
      </c>
      <c r="DB200">
        <v>1669215308.0999999</v>
      </c>
      <c r="DC200">
        <v>4</v>
      </c>
      <c r="DD200">
        <v>-3.3000000000000002E-2</v>
      </c>
      <c r="DE200">
        <v>-1.7000000000000001E-2</v>
      </c>
      <c r="DF200">
        <v>-3.2709999999999999</v>
      </c>
      <c r="DG200">
        <v>0.115</v>
      </c>
      <c r="DH200">
        <v>409</v>
      </c>
      <c r="DI200">
        <v>31</v>
      </c>
      <c r="DJ200">
        <v>0.59</v>
      </c>
      <c r="DK200">
        <v>0.22</v>
      </c>
      <c r="DL200">
        <v>-21.63775853658537</v>
      </c>
      <c r="DM200">
        <v>-0.77374076655053003</v>
      </c>
      <c r="DN200">
        <v>8.9368911972378548E-2</v>
      </c>
      <c r="DO200">
        <v>0</v>
      </c>
      <c r="DP200">
        <v>0.9764999756097561</v>
      </c>
      <c r="DQ200">
        <v>-0.1242946202090584</v>
      </c>
      <c r="DR200">
        <v>1.8670648960578771E-2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357</v>
      </c>
      <c r="EA200">
        <v>3.2968000000000002</v>
      </c>
      <c r="EB200">
        <v>2.6253899999999999</v>
      </c>
      <c r="EC200">
        <v>0.209671</v>
      </c>
      <c r="ED200">
        <v>0.21013100000000001</v>
      </c>
      <c r="EE200">
        <v>0.139876</v>
      </c>
      <c r="EF200">
        <v>0.135572</v>
      </c>
      <c r="EG200">
        <v>23956.799999999999</v>
      </c>
      <c r="EH200">
        <v>24378.2</v>
      </c>
      <c r="EI200">
        <v>28208.1</v>
      </c>
      <c r="EJ200">
        <v>29712.799999999999</v>
      </c>
      <c r="EK200">
        <v>33381</v>
      </c>
      <c r="EL200">
        <v>35648.5</v>
      </c>
      <c r="EM200">
        <v>39801.5</v>
      </c>
      <c r="EN200">
        <v>42450.2</v>
      </c>
      <c r="EO200">
        <v>2.12832</v>
      </c>
      <c r="EP200">
        <v>2.1571799999999999</v>
      </c>
      <c r="EQ200">
        <v>0.15465899999999999</v>
      </c>
      <c r="ER200">
        <v>0</v>
      </c>
      <c r="ES200">
        <v>30.7256</v>
      </c>
      <c r="ET200">
        <v>999.9</v>
      </c>
      <c r="EU200">
        <v>59.8</v>
      </c>
      <c r="EV200">
        <v>38.6</v>
      </c>
      <c r="EW200">
        <v>40.711599999999997</v>
      </c>
      <c r="EX200">
        <v>57.390900000000002</v>
      </c>
      <c r="EY200">
        <v>-1.5584899999999999</v>
      </c>
      <c r="EZ200">
        <v>2</v>
      </c>
      <c r="FA200">
        <v>0.44701999999999997</v>
      </c>
      <c r="FB200">
        <v>9.2687900000000004E-2</v>
      </c>
      <c r="FC200">
        <v>20.272600000000001</v>
      </c>
      <c r="FD200">
        <v>5.2192400000000001</v>
      </c>
      <c r="FE200">
        <v>12.004</v>
      </c>
      <c r="FF200">
        <v>4.9861000000000004</v>
      </c>
      <c r="FG200">
        <v>3.2844500000000001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1.8621799999999999</v>
      </c>
      <c r="FN200">
        <v>1.86432</v>
      </c>
      <c r="FO200">
        <v>1.8603499999999999</v>
      </c>
      <c r="FP200">
        <v>1.8611</v>
      </c>
      <c r="FQ200">
        <v>1.8602000000000001</v>
      </c>
      <c r="FR200">
        <v>1.86188</v>
      </c>
      <c r="FS200">
        <v>1.85846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-4</v>
      </c>
      <c r="GH200">
        <v>0.1154</v>
      </c>
      <c r="GI200">
        <v>-2.7106589400944232</v>
      </c>
      <c r="GJ200">
        <v>-1.6100910332537859E-3</v>
      </c>
      <c r="GK200">
        <v>7.0186618486508772E-7</v>
      </c>
      <c r="GL200">
        <v>-2.134652460378022E-10</v>
      </c>
      <c r="GM200">
        <v>0.1154050000000026</v>
      </c>
      <c r="GN200">
        <v>0</v>
      </c>
      <c r="GO200">
        <v>0</v>
      </c>
      <c r="GP200">
        <v>0</v>
      </c>
      <c r="GQ200">
        <v>5</v>
      </c>
      <c r="GR200">
        <v>2079</v>
      </c>
      <c r="GS200">
        <v>3</v>
      </c>
      <c r="GT200">
        <v>29</v>
      </c>
      <c r="GU200">
        <v>131.5</v>
      </c>
      <c r="GV200">
        <v>131.6</v>
      </c>
      <c r="GW200">
        <v>3.27393</v>
      </c>
      <c r="GX200">
        <v>2.5476100000000002</v>
      </c>
      <c r="GY200">
        <v>2.04834</v>
      </c>
      <c r="GZ200">
        <v>2.6025399999999999</v>
      </c>
      <c r="HA200">
        <v>2.1972700000000001</v>
      </c>
      <c r="HB200">
        <v>2.2875999999999999</v>
      </c>
      <c r="HC200">
        <v>41.743600000000001</v>
      </c>
      <c r="HD200">
        <v>14.2546</v>
      </c>
      <c r="HE200">
        <v>18</v>
      </c>
      <c r="HF200">
        <v>628.03599999999994</v>
      </c>
      <c r="HG200">
        <v>722.06200000000001</v>
      </c>
      <c r="HH200">
        <v>31.0002</v>
      </c>
      <c r="HI200">
        <v>33.0837</v>
      </c>
      <c r="HJ200">
        <v>29.999500000000001</v>
      </c>
      <c r="HK200">
        <v>33.096699999999998</v>
      </c>
      <c r="HL200">
        <v>33.105600000000003</v>
      </c>
      <c r="HM200">
        <v>65.553799999999995</v>
      </c>
      <c r="HN200">
        <v>22.503699999999998</v>
      </c>
      <c r="HO200">
        <v>32.663699999999999</v>
      </c>
      <c r="HP200">
        <v>31</v>
      </c>
      <c r="HQ200">
        <v>1237.0899999999999</v>
      </c>
      <c r="HR200">
        <v>33.3063</v>
      </c>
      <c r="HS200">
        <v>99.374899999999997</v>
      </c>
      <c r="HT200">
        <v>98.457099999999997</v>
      </c>
    </row>
    <row r="201" spans="1:228" x14ac:dyDescent="0.2">
      <c r="A201">
        <v>186</v>
      </c>
      <c r="B201">
        <v>1669223205.5</v>
      </c>
      <c r="C201">
        <v>737.90000009536743</v>
      </c>
      <c r="D201" t="s">
        <v>731</v>
      </c>
      <c r="E201" t="s">
        <v>732</v>
      </c>
      <c r="F201">
        <v>4</v>
      </c>
      <c r="G201">
        <v>1669223203.428571</v>
      </c>
      <c r="H201">
        <f t="shared" si="68"/>
        <v>2.4332590199503384E-3</v>
      </c>
      <c r="I201">
        <f t="shared" si="69"/>
        <v>2.4332590199503383</v>
      </c>
      <c r="J201">
        <f t="shared" si="70"/>
        <v>25.986982804927028</v>
      </c>
      <c r="K201">
        <f t="shared" si="71"/>
        <v>1205.3471428571429</v>
      </c>
      <c r="L201">
        <f t="shared" si="72"/>
        <v>884.43107530060081</v>
      </c>
      <c r="M201">
        <f t="shared" si="73"/>
        <v>89.423072727480076</v>
      </c>
      <c r="N201">
        <f t="shared" si="74"/>
        <v>121.87026013410971</v>
      </c>
      <c r="O201">
        <f t="shared" si="75"/>
        <v>0.14490426923050062</v>
      </c>
      <c r="P201">
        <f t="shared" si="76"/>
        <v>3.6748143063999965</v>
      </c>
      <c r="Q201">
        <f t="shared" si="77"/>
        <v>0.14180320558450304</v>
      </c>
      <c r="R201">
        <f t="shared" si="78"/>
        <v>8.8900094257245224E-2</v>
      </c>
      <c r="S201">
        <f t="shared" si="79"/>
        <v>226.11106757698806</v>
      </c>
      <c r="T201">
        <f t="shared" si="80"/>
        <v>33.237837719586274</v>
      </c>
      <c r="U201">
        <f t="shared" si="81"/>
        <v>33.239028571428562</v>
      </c>
      <c r="V201">
        <f t="shared" si="82"/>
        <v>5.1203574146891047</v>
      </c>
      <c r="W201">
        <f t="shared" si="83"/>
        <v>69.736904300758695</v>
      </c>
      <c r="X201">
        <f t="shared" si="84"/>
        <v>3.4590121677146057</v>
      </c>
      <c r="Y201">
        <f t="shared" si="85"/>
        <v>4.96008849603749</v>
      </c>
      <c r="Z201">
        <f t="shared" si="86"/>
        <v>1.6613452469744989</v>
      </c>
      <c r="AA201">
        <f t="shared" si="87"/>
        <v>-107.30672277980992</v>
      </c>
      <c r="AB201">
        <f t="shared" si="88"/>
        <v>-112.09153575507401</v>
      </c>
      <c r="AC201">
        <f t="shared" si="89"/>
        <v>-6.9827501249190025</v>
      </c>
      <c r="AD201">
        <f t="shared" si="90"/>
        <v>-0.26994108281485296</v>
      </c>
      <c r="AE201">
        <f t="shared" si="91"/>
        <v>49.623868480069852</v>
      </c>
      <c r="AF201">
        <f t="shared" si="92"/>
        <v>2.44870291966786</v>
      </c>
      <c r="AG201">
        <f t="shared" si="93"/>
        <v>25.986982804927028</v>
      </c>
      <c r="AH201">
        <v>1268.8923834667271</v>
      </c>
      <c r="AI201">
        <v>1250.764848484848</v>
      </c>
      <c r="AJ201">
        <v>1.730223176582816</v>
      </c>
      <c r="AK201">
        <v>65.850952648887542</v>
      </c>
      <c r="AL201">
        <f t="shared" si="94"/>
        <v>2.4332590199503383</v>
      </c>
      <c r="AM201">
        <v>33.23309102903962</v>
      </c>
      <c r="AN201">
        <v>34.208456043956048</v>
      </c>
      <c r="AO201">
        <v>1.3356495236724491E-4</v>
      </c>
      <c r="AP201">
        <v>87.460255813304641</v>
      </c>
      <c r="AQ201">
        <v>57</v>
      </c>
      <c r="AR201">
        <v>9</v>
      </c>
      <c r="AS201">
        <f t="shared" si="95"/>
        <v>1</v>
      </c>
      <c r="AT201">
        <f t="shared" si="96"/>
        <v>0</v>
      </c>
      <c r="AU201">
        <f t="shared" si="97"/>
        <v>47286.261196469539</v>
      </c>
      <c r="AV201">
        <f t="shared" si="98"/>
        <v>1199.97</v>
      </c>
      <c r="AW201">
        <f t="shared" si="99"/>
        <v>1025.9001137704602</v>
      </c>
      <c r="AX201">
        <f t="shared" si="100"/>
        <v>0.85493813492875659</v>
      </c>
      <c r="AY201">
        <f t="shared" si="101"/>
        <v>0.18843060041250037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1669223203.428571</v>
      </c>
      <c r="BF201">
        <v>1205.3471428571429</v>
      </c>
      <c r="BG201">
        <v>1227.184285714286</v>
      </c>
      <c r="BH201">
        <v>34.211057142857143</v>
      </c>
      <c r="BI201">
        <v>33.228785714285713</v>
      </c>
      <c r="BJ201">
        <v>1209.3571428571429</v>
      </c>
      <c r="BK201">
        <v>34.095657142857142</v>
      </c>
      <c r="BL201">
        <v>650.05571428571432</v>
      </c>
      <c r="BM201">
        <v>101.008</v>
      </c>
      <c r="BN201">
        <v>0.1000176</v>
      </c>
      <c r="BO201">
        <v>32.673242857142853</v>
      </c>
      <c r="BP201">
        <v>33.239028571428562</v>
      </c>
      <c r="BQ201">
        <v>999.89999999999986</v>
      </c>
      <c r="BR201">
        <v>0</v>
      </c>
      <c r="BS201">
        <v>0</v>
      </c>
      <c r="BT201">
        <v>8994.1057142857153</v>
      </c>
      <c r="BU201">
        <v>0</v>
      </c>
      <c r="BV201">
        <v>14.80597142857143</v>
      </c>
      <c r="BW201">
        <v>-21.837800000000001</v>
      </c>
      <c r="BX201">
        <v>1248.042857142857</v>
      </c>
      <c r="BY201">
        <v>1269.3657142857139</v>
      </c>
      <c r="BZ201">
        <v>0.9822682857142857</v>
      </c>
      <c r="CA201">
        <v>1227.184285714286</v>
      </c>
      <c r="CB201">
        <v>33.228785714285713</v>
      </c>
      <c r="CC201">
        <v>3.4555828571428568</v>
      </c>
      <c r="CD201">
        <v>3.356365714285714</v>
      </c>
      <c r="CE201">
        <v>26.403085714285709</v>
      </c>
      <c r="CF201">
        <v>25.910171428571431</v>
      </c>
      <c r="CG201">
        <v>1199.97</v>
      </c>
      <c r="CH201">
        <v>0.49997900000000001</v>
      </c>
      <c r="CI201">
        <v>0.50002100000000005</v>
      </c>
      <c r="CJ201">
        <v>0</v>
      </c>
      <c r="CK201">
        <v>944.10428571428565</v>
      </c>
      <c r="CL201">
        <v>4.9990899999999998</v>
      </c>
      <c r="CM201">
        <v>10354.657142857141</v>
      </c>
      <c r="CN201">
        <v>9557.5485714285714</v>
      </c>
      <c r="CO201">
        <v>42.186999999999998</v>
      </c>
      <c r="CP201">
        <v>43.696000000000012</v>
      </c>
      <c r="CQ201">
        <v>42.936999999999998</v>
      </c>
      <c r="CR201">
        <v>42.767714285714291</v>
      </c>
      <c r="CS201">
        <v>43.561999999999998</v>
      </c>
      <c r="CT201">
        <v>597.46142857142866</v>
      </c>
      <c r="CU201">
        <v>597.51142857142861</v>
      </c>
      <c r="CV201">
        <v>0</v>
      </c>
      <c r="CW201">
        <v>1669223212.8</v>
      </c>
      <c r="CX201">
        <v>0</v>
      </c>
      <c r="CY201">
        <v>1669215309.0999999</v>
      </c>
      <c r="CZ201" t="s">
        <v>356</v>
      </c>
      <c r="DA201">
        <v>1669215309.0999999</v>
      </c>
      <c r="DB201">
        <v>1669215308.0999999</v>
      </c>
      <c r="DC201">
        <v>4</v>
      </c>
      <c r="DD201">
        <v>-3.3000000000000002E-2</v>
      </c>
      <c r="DE201">
        <v>-1.7000000000000001E-2</v>
      </c>
      <c r="DF201">
        <v>-3.2709999999999999</v>
      </c>
      <c r="DG201">
        <v>0.115</v>
      </c>
      <c r="DH201">
        <v>409</v>
      </c>
      <c r="DI201">
        <v>31</v>
      </c>
      <c r="DJ201">
        <v>0.59</v>
      </c>
      <c r="DK201">
        <v>0.22</v>
      </c>
      <c r="DL201">
        <v>-21.695382926829271</v>
      </c>
      <c r="DM201">
        <v>-0.96123344947739264</v>
      </c>
      <c r="DN201">
        <v>0.10544838270843181</v>
      </c>
      <c r="DO201">
        <v>0</v>
      </c>
      <c r="DP201">
        <v>0.97264943902439027</v>
      </c>
      <c r="DQ201">
        <v>-4.8614843205557661E-3</v>
      </c>
      <c r="DR201">
        <v>1.46654392582195E-2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365</v>
      </c>
      <c r="EA201">
        <v>3.29677</v>
      </c>
      <c r="EB201">
        <v>2.6252499999999999</v>
      </c>
      <c r="EC201">
        <v>0.21030799999999999</v>
      </c>
      <c r="ED201">
        <v>0.21075199999999999</v>
      </c>
      <c r="EE201">
        <v>0.139871</v>
      </c>
      <c r="EF201">
        <v>0.13555900000000001</v>
      </c>
      <c r="EG201">
        <v>23937.599999999999</v>
      </c>
      <c r="EH201">
        <v>24359.1</v>
      </c>
      <c r="EI201">
        <v>28208.2</v>
      </c>
      <c r="EJ201">
        <v>29712.9</v>
      </c>
      <c r="EK201">
        <v>33381</v>
      </c>
      <c r="EL201">
        <v>35649.4</v>
      </c>
      <c r="EM201">
        <v>39801.199999999997</v>
      </c>
      <c r="EN201">
        <v>42450.6</v>
      </c>
      <c r="EO201">
        <v>2.1284700000000001</v>
      </c>
      <c r="EP201">
        <v>2.15747</v>
      </c>
      <c r="EQ201">
        <v>0.154525</v>
      </c>
      <c r="ER201">
        <v>0</v>
      </c>
      <c r="ES201">
        <v>30.7319</v>
      </c>
      <c r="ET201">
        <v>999.9</v>
      </c>
      <c r="EU201">
        <v>59.8</v>
      </c>
      <c r="EV201">
        <v>38.6</v>
      </c>
      <c r="EW201">
        <v>40.715899999999998</v>
      </c>
      <c r="EX201">
        <v>57.540900000000001</v>
      </c>
      <c r="EY201">
        <v>-1.52644</v>
      </c>
      <c r="EZ201">
        <v>2</v>
      </c>
      <c r="FA201">
        <v>0.44657799999999997</v>
      </c>
      <c r="FB201">
        <v>9.28649E-2</v>
      </c>
      <c r="FC201">
        <v>20.272600000000001</v>
      </c>
      <c r="FD201">
        <v>5.2193899999999998</v>
      </c>
      <c r="FE201">
        <v>12.004</v>
      </c>
      <c r="FF201">
        <v>4.9858500000000001</v>
      </c>
      <c r="FG201">
        <v>3.2844799999999998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1.8621799999999999</v>
      </c>
      <c r="FN201">
        <v>1.8643000000000001</v>
      </c>
      <c r="FO201">
        <v>1.8603499999999999</v>
      </c>
      <c r="FP201">
        <v>1.8611</v>
      </c>
      <c r="FQ201">
        <v>1.8602000000000001</v>
      </c>
      <c r="FR201">
        <v>1.86188</v>
      </c>
      <c r="FS201">
        <v>1.85843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-4.01</v>
      </c>
      <c r="GH201">
        <v>0.11550000000000001</v>
      </c>
      <c r="GI201">
        <v>-2.7106589400944232</v>
      </c>
      <c r="GJ201">
        <v>-1.6100910332537859E-3</v>
      </c>
      <c r="GK201">
        <v>7.0186618486508772E-7</v>
      </c>
      <c r="GL201">
        <v>-2.134652460378022E-10</v>
      </c>
      <c r="GM201">
        <v>0.1154050000000026</v>
      </c>
      <c r="GN201">
        <v>0</v>
      </c>
      <c r="GO201">
        <v>0</v>
      </c>
      <c r="GP201">
        <v>0</v>
      </c>
      <c r="GQ201">
        <v>5</v>
      </c>
      <c r="GR201">
        <v>2079</v>
      </c>
      <c r="GS201">
        <v>3</v>
      </c>
      <c r="GT201">
        <v>29</v>
      </c>
      <c r="GU201">
        <v>131.6</v>
      </c>
      <c r="GV201">
        <v>131.6</v>
      </c>
      <c r="GW201">
        <v>3.28857</v>
      </c>
      <c r="GX201">
        <v>2.5463900000000002</v>
      </c>
      <c r="GY201">
        <v>2.04834</v>
      </c>
      <c r="GZ201">
        <v>2.6025399999999999</v>
      </c>
      <c r="HA201">
        <v>2.1972700000000001</v>
      </c>
      <c r="HB201">
        <v>2.2973599999999998</v>
      </c>
      <c r="HC201">
        <v>41.743600000000001</v>
      </c>
      <c r="HD201">
        <v>14.2546</v>
      </c>
      <c r="HE201">
        <v>18</v>
      </c>
      <c r="HF201">
        <v>628.101</v>
      </c>
      <c r="HG201">
        <v>722.27499999999998</v>
      </c>
      <c r="HH201">
        <v>31.0002</v>
      </c>
      <c r="HI201">
        <v>33.078000000000003</v>
      </c>
      <c r="HJ201">
        <v>29.999500000000001</v>
      </c>
      <c r="HK201">
        <v>33.091700000000003</v>
      </c>
      <c r="HL201">
        <v>33.099899999999998</v>
      </c>
      <c r="HM201">
        <v>65.8108</v>
      </c>
      <c r="HN201">
        <v>22.503699999999998</v>
      </c>
      <c r="HO201">
        <v>32.663699999999999</v>
      </c>
      <c r="HP201">
        <v>31</v>
      </c>
      <c r="HQ201">
        <v>1243.77</v>
      </c>
      <c r="HR201">
        <v>33.3063</v>
      </c>
      <c r="HS201">
        <v>99.374600000000001</v>
      </c>
      <c r="HT201">
        <v>98.457800000000006</v>
      </c>
    </row>
    <row r="202" spans="1:228" x14ac:dyDescent="0.2">
      <c r="A202">
        <v>187</v>
      </c>
      <c r="B202">
        <v>1669223209.5</v>
      </c>
      <c r="C202">
        <v>741.90000009536743</v>
      </c>
      <c r="D202" t="s">
        <v>733</v>
      </c>
      <c r="E202" t="s">
        <v>734</v>
      </c>
      <c r="F202">
        <v>4</v>
      </c>
      <c r="G202">
        <v>1669223207.5</v>
      </c>
      <c r="H202">
        <f t="shared" si="68"/>
        <v>2.4467748328782881E-3</v>
      </c>
      <c r="I202">
        <f t="shared" si="69"/>
        <v>2.4467748328782881</v>
      </c>
      <c r="J202">
        <f t="shared" si="70"/>
        <v>25.034950819855435</v>
      </c>
      <c r="K202">
        <f t="shared" si="71"/>
        <v>1212.248571428571</v>
      </c>
      <c r="L202">
        <f t="shared" si="72"/>
        <v>903.11693101907065</v>
      </c>
      <c r="M202">
        <f t="shared" si="73"/>
        <v>91.31161895565657</v>
      </c>
      <c r="N202">
        <f t="shared" si="74"/>
        <v>122.56705176473683</v>
      </c>
      <c r="O202">
        <f t="shared" si="75"/>
        <v>0.14566872059074032</v>
      </c>
      <c r="P202">
        <f t="shared" si="76"/>
        <v>3.665636190097783</v>
      </c>
      <c r="Q202">
        <f t="shared" si="77"/>
        <v>0.1425275687226368</v>
      </c>
      <c r="R202">
        <f t="shared" si="78"/>
        <v>8.9356308917870414E-2</v>
      </c>
      <c r="S202">
        <f t="shared" si="79"/>
        <v>226.11962657838757</v>
      </c>
      <c r="T202">
        <f t="shared" si="80"/>
        <v>33.242096698353691</v>
      </c>
      <c r="U202">
        <f t="shared" si="81"/>
        <v>33.240471428571432</v>
      </c>
      <c r="V202">
        <f t="shared" si="82"/>
        <v>5.1207718207094377</v>
      </c>
      <c r="W202">
        <f t="shared" si="83"/>
        <v>69.708192785603813</v>
      </c>
      <c r="X202">
        <f t="shared" si="84"/>
        <v>3.4587037879407534</v>
      </c>
      <c r="Y202">
        <f t="shared" si="85"/>
        <v>4.9616890780376792</v>
      </c>
      <c r="Z202">
        <f t="shared" si="86"/>
        <v>1.6620680327686843</v>
      </c>
      <c r="AA202">
        <f t="shared" si="87"/>
        <v>-107.90277012993251</v>
      </c>
      <c r="AB202">
        <f t="shared" si="88"/>
        <v>-110.96462850453024</v>
      </c>
      <c r="AC202">
        <f t="shared" si="89"/>
        <v>-6.9301007420169798</v>
      </c>
      <c r="AD202">
        <f t="shared" si="90"/>
        <v>0.32212720190784694</v>
      </c>
      <c r="AE202">
        <f t="shared" si="91"/>
        <v>49.307370728957153</v>
      </c>
      <c r="AF202">
        <f t="shared" si="92"/>
        <v>2.4547517099999658</v>
      </c>
      <c r="AG202">
        <f t="shared" si="93"/>
        <v>25.034950819855435</v>
      </c>
      <c r="AH202">
        <v>1275.7852241663461</v>
      </c>
      <c r="AI202">
        <v>1257.8611515151511</v>
      </c>
      <c r="AJ202">
        <v>1.780786603808737</v>
      </c>
      <c r="AK202">
        <v>65.850952648887542</v>
      </c>
      <c r="AL202">
        <f t="shared" si="94"/>
        <v>2.4467748328782881</v>
      </c>
      <c r="AM202">
        <v>33.226196068360231</v>
      </c>
      <c r="AN202">
        <v>34.208364835164851</v>
      </c>
      <c r="AO202">
        <v>-1.011226938969291E-4</v>
      </c>
      <c r="AP202">
        <v>87.460255813304641</v>
      </c>
      <c r="AQ202">
        <v>57</v>
      </c>
      <c r="AR202">
        <v>9</v>
      </c>
      <c r="AS202">
        <f t="shared" si="95"/>
        <v>1</v>
      </c>
      <c r="AT202">
        <f t="shared" si="96"/>
        <v>0</v>
      </c>
      <c r="AU202">
        <f t="shared" si="97"/>
        <v>47121.2287613269</v>
      </c>
      <c r="AV202">
        <f t="shared" si="98"/>
        <v>1200.02</v>
      </c>
      <c r="AW202">
        <f t="shared" si="99"/>
        <v>1025.9424137711851</v>
      </c>
      <c r="AX202">
        <f t="shared" si="100"/>
        <v>0.85493776251327902</v>
      </c>
      <c r="AY202">
        <f t="shared" si="101"/>
        <v>0.18842988165062879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1669223207.5</v>
      </c>
      <c r="BF202">
        <v>1212.248571428571</v>
      </c>
      <c r="BG202">
        <v>1233.967142857143</v>
      </c>
      <c r="BH202">
        <v>34.208285714285722</v>
      </c>
      <c r="BI202">
        <v>33.223457142857143</v>
      </c>
      <c r="BJ202">
        <v>1216.264285714286</v>
      </c>
      <c r="BK202">
        <v>34.092871428571428</v>
      </c>
      <c r="BL202">
        <v>649.97128571428573</v>
      </c>
      <c r="BM202">
        <v>101.0071428571429</v>
      </c>
      <c r="BN202">
        <v>0.1000513714285714</v>
      </c>
      <c r="BO202">
        <v>32.67897142857143</v>
      </c>
      <c r="BP202">
        <v>33.240471428571432</v>
      </c>
      <c r="BQ202">
        <v>999.89999999999986</v>
      </c>
      <c r="BR202">
        <v>0</v>
      </c>
      <c r="BS202">
        <v>0</v>
      </c>
      <c r="BT202">
        <v>8962.5</v>
      </c>
      <c r="BU202">
        <v>0</v>
      </c>
      <c r="BV202">
        <v>14.474514285714291</v>
      </c>
      <c r="BW202">
        <v>-21.715871428571429</v>
      </c>
      <c r="BX202">
        <v>1255.187142857143</v>
      </c>
      <c r="BY202">
        <v>1276.3714285714291</v>
      </c>
      <c r="BZ202">
        <v>0.98480757142857145</v>
      </c>
      <c r="CA202">
        <v>1233.967142857143</v>
      </c>
      <c r="CB202">
        <v>33.223457142857143</v>
      </c>
      <c r="CC202">
        <v>3.4552871428571419</v>
      </c>
      <c r="CD202">
        <v>3.3558157142857139</v>
      </c>
      <c r="CE202">
        <v>26.401628571428571</v>
      </c>
      <c r="CF202">
        <v>25.907414285714289</v>
      </c>
      <c r="CG202">
        <v>1200.02</v>
      </c>
      <c r="CH202">
        <v>0.49999085714285713</v>
      </c>
      <c r="CI202">
        <v>0.50000914285714282</v>
      </c>
      <c r="CJ202">
        <v>0</v>
      </c>
      <c r="CK202">
        <v>944.49228571428557</v>
      </c>
      <c r="CL202">
        <v>4.9990899999999998</v>
      </c>
      <c r="CM202">
        <v>10358.12857142857</v>
      </c>
      <c r="CN202">
        <v>9557.9685714285733</v>
      </c>
      <c r="CO202">
        <v>42.186999999999998</v>
      </c>
      <c r="CP202">
        <v>43.714000000000013</v>
      </c>
      <c r="CQ202">
        <v>42.946000000000012</v>
      </c>
      <c r="CR202">
        <v>42.75</v>
      </c>
      <c r="CS202">
        <v>43.561999999999998</v>
      </c>
      <c r="CT202">
        <v>597.50142857142862</v>
      </c>
      <c r="CU202">
        <v>597.52142857142849</v>
      </c>
      <c r="CV202">
        <v>0</v>
      </c>
      <c r="CW202">
        <v>1669223217.5999999</v>
      </c>
      <c r="CX202">
        <v>0</v>
      </c>
      <c r="CY202">
        <v>1669215309.0999999</v>
      </c>
      <c r="CZ202" t="s">
        <v>356</v>
      </c>
      <c r="DA202">
        <v>1669215309.0999999</v>
      </c>
      <c r="DB202">
        <v>1669215308.0999999</v>
      </c>
      <c r="DC202">
        <v>4</v>
      </c>
      <c r="DD202">
        <v>-3.3000000000000002E-2</v>
      </c>
      <c r="DE202">
        <v>-1.7000000000000001E-2</v>
      </c>
      <c r="DF202">
        <v>-3.2709999999999999</v>
      </c>
      <c r="DG202">
        <v>0.115</v>
      </c>
      <c r="DH202">
        <v>409</v>
      </c>
      <c r="DI202">
        <v>31</v>
      </c>
      <c r="DJ202">
        <v>0.59</v>
      </c>
      <c r="DK202">
        <v>0.22</v>
      </c>
      <c r="DL202">
        <v>-21.720097500000001</v>
      </c>
      <c r="DM202">
        <v>-0.91209118198869343</v>
      </c>
      <c r="DN202">
        <v>0.1020212073235264</v>
      </c>
      <c r="DO202">
        <v>0</v>
      </c>
      <c r="DP202">
        <v>0.97032017500000001</v>
      </c>
      <c r="DQ202">
        <v>9.4402953095680781E-2</v>
      </c>
      <c r="DR202">
        <v>1.168124320842499E-2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365</v>
      </c>
      <c r="EA202">
        <v>3.2964600000000002</v>
      </c>
      <c r="EB202">
        <v>2.6246800000000001</v>
      </c>
      <c r="EC202">
        <v>0.211039</v>
      </c>
      <c r="ED202">
        <v>0.21144499999999999</v>
      </c>
      <c r="EE202">
        <v>0.13986399999999999</v>
      </c>
      <c r="EF202">
        <v>0.13554099999999999</v>
      </c>
      <c r="EG202">
        <v>23916.1</v>
      </c>
      <c r="EH202">
        <v>24337.8</v>
      </c>
      <c r="EI202">
        <v>28209</v>
      </c>
      <c r="EJ202">
        <v>29713.1</v>
      </c>
      <c r="EK202">
        <v>33382.400000000001</v>
      </c>
      <c r="EL202">
        <v>35650.300000000003</v>
      </c>
      <c r="EM202">
        <v>39802.5</v>
      </c>
      <c r="EN202">
        <v>42450.7</v>
      </c>
      <c r="EO202">
        <v>2.1284000000000001</v>
      </c>
      <c r="EP202">
        <v>2.15768</v>
      </c>
      <c r="EQ202">
        <v>0.15424599999999999</v>
      </c>
      <c r="ER202">
        <v>0</v>
      </c>
      <c r="ES202">
        <v>30.739000000000001</v>
      </c>
      <c r="ET202">
        <v>999.9</v>
      </c>
      <c r="EU202">
        <v>59.8</v>
      </c>
      <c r="EV202">
        <v>38.6</v>
      </c>
      <c r="EW202">
        <v>40.713099999999997</v>
      </c>
      <c r="EX202">
        <v>57.000900000000001</v>
      </c>
      <c r="EY202">
        <v>-1.4984</v>
      </c>
      <c r="EZ202">
        <v>2</v>
      </c>
      <c r="FA202">
        <v>0.44597799999999999</v>
      </c>
      <c r="FB202">
        <v>9.18437E-2</v>
      </c>
      <c r="FC202">
        <v>20.271999999999998</v>
      </c>
      <c r="FD202">
        <v>5.2166899999999998</v>
      </c>
      <c r="FE202">
        <v>12.004</v>
      </c>
      <c r="FF202">
        <v>4.9845499999999996</v>
      </c>
      <c r="FG202">
        <v>3.2839499999999999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1.8621799999999999</v>
      </c>
      <c r="FN202">
        <v>1.86432</v>
      </c>
      <c r="FO202">
        <v>1.8603499999999999</v>
      </c>
      <c r="FP202">
        <v>1.86111</v>
      </c>
      <c r="FQ202">
        <v>1.8602000000000001</v>
      </c>
      <c r="FR202">
        <v>1.86188</v>
      </c>
      <c r="FS202">
        <v>1.8584000000000001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-4.0199999999999996</v>
      </c>
      <c r="GH202">
        <v>0.1154</v>
      </c>
      <c r="GI202">
        <v>-2.7106589400944232</v>
      </c>
      <c r="GJ202">
        <v>-1.6100910332537859E-3</v>
      </c>
      <c r="GK202">
        <v>7.0186618486508772E-7</v>
      </c>
      <c r="GL202">
        <v>-2.134652460378022E-10</v>
      </c>
      <c r="GM202">
        <v>0.1154050000000026</v>
      </c>
      <c r="GN202">
        <v>0</v>
      </c>
      <c r="GO202">
        <v>0</v>
      </c>
      <c r="GP202">
        <v>0</v>
      </c>
      <c r="GQ202">
        <v>5</v>
      </c>
      <c r="GR202">
        <v>2079</v>
      </c>
      <c r="GS202">
        <v>3</v>
      </c>
      <c r="GT202">
        <v>29</v>
      </c>
      <c r="GU202">
        <v>131.69999999999999</v>
      </c>
      <c r="GV202">
        <v>131.69999999999999</v>
      </c>
      <c r="GW202">
        <v>3.302</v>
      </c>
      <c r="GX202">
        <v>2.5500500000000001</v>
      </c>
      <c r="GY202">
        <v>2.04834</v>
      </c>
      <c r="GZ202">
        <v>2.6025399999999999</v>
      </c>
      <c r="HA202">
        <v>2.1972700000000001</v>
      </c>
      <c r="HB202">
        <v>2.3315399999999999</v>
      </c>
      <c r="HC202">
        <v>41.743600000000001</v>
      </c>
      <c r="HD202">
        <v>14.263400000000001</v>
      </c>
      <c r="HE202">
        <v>18</v>
      </c>
      <c r="HF202">
        <v>627.98500000000001</v>
      </c>
      <c r="HG202">
        <v>722.4</v>
      </c>
      <c r="HH202">
        <v>31</v>
      </c>
      <c r="HI202">
        <v>33.072099999999999</v>
      </c>
      <c r="HJ202">
        <v>29.999400000000001</v>
      </c>
      <c r="HK202">
        <v>33.085799999999999</v>
      </c>
      <c r="HL202">
        <v>33.094799999999999</v>
      </c>
      <c r="HM202">
        <v>66.1096</v>
      </c>
      <c r="HN202">
        <v>22.503699999999998</v>
      </c>
      <c r="HO202">
        <v>32.663699999999999</v>
      </c>
      <c r="HP202">
        <v>31</v>
      </c>
      <c r="HQ202">
        <v>1250.55</v>
      </c>
      <c r="HR202">
        <v>33.3063</v>
      </c>
      <c r="HS202">
        <v>99.377700000000004</v>
      </c>
      <c r="HT202">
        <v>98.458299999999994</v>
      </c>
    </row>
    <row r="203" spans="1:228" x14ac:dyDescent="0.2">
      <c r="A203">
        <v>188</v>
      </c>
      <c r="B203">
        <v>1669223213.5</v>
      </c>
      <c r="C203">
        <v>745.90000009536743</v>
      </c>
      <c r="D203" t="s">
        <v>735</v>
      </c>
      <c r="E203" t="s">
        <v>736</v>
      </c>
      <c r="F203">
        <v>4</v>
      </c>
      <c r="G203">
        <v>1669223211.1875</v>
      </c>
      <c r="H203">
        <f t="shared" si="68"/>
        <v>2.4357787079748003E-3</v>
      </c>
      <c r="I203">
        <f t="shared" si="69"/>
        <v>2.4357787079748001</v>
      </c>
      <c r="J203">
        <f t="shared" si="70"/>
        <v>26.262713578132932</v>
      </c>
      <c r="K203">
        <f t="shared" si="71"/>
        <v>1218.37375</v>
      </c>
      <c r="L203">
        <f t="shared" si="72"/>
        <v>893.82883684999058</v>
      </c>
      <c r="M203">
        <f t="shared" si="73"/>
        <v>90.372454472583797</v>
      </c>
      <c r="N203">
        <f t="shared" si="74"/>
        <v>123.18625413843667</v>
      </c>
      <c r="O203">
        <f t="shared" si="75"/>
        <v>0.14481669676063696</v>
      </c>
      <c r="P203">
        <f t="shared" si="76"/>
        <v>3.6761066795796506</v>
      </c>
      <c r="Q203">
        <f t="shared" si="77"/>
        <v>0.14172040087550702</v>
      </c>
      <c r="R203">
        <f t="shared" si="78"/>
        <v>8.8847926600513827E-2</v>
      </c>
      <c r="S203">
        <f t="shared" si="79"/>
        <v>226.13244444787895</v>
      </c>
      <c r="T203">
        <f t="shared" si="80"/>
        <v>33.242417460182111</v>
      </c>
      <c r="U203">
        <f t="shared" si="81"/>
        <v>33.245525000000001</v>
      </c>
      <c r="V203">
        <f t="shared" si="82"/>
        <v>5.1222234976114622</v>
      </c>
      <c r="W203">
        <f t="shared" si="83"/>
        <v>69.700354202793392</v>
      </c>
      <c r="X203">
        <f t="shared" si="84"/>
        <v>3.4582108686132931</v>
      </c>
      <c r="Y203">
        <f t="shared" si="85"/>
        <v>4.9615398776190123</v>
      </c>
      <c r="Z203">
        <f t="shared" si="86"/>
        <v>1.6640126289981692</v>
      </c>
      <c r="AA203">
        <f t="shared" si="87"/>
        <v>-107.41784102168869</v>
      </c>
      <c r="AB203">
        <f t="shared" si="88"/>
        <v>-112.38895259452494</v>
      </c>
      <c r="AC203">
        <f t="shared" si="89"/>
        <v>-6.99921754547369</v>
      </c>
      <c r="AD203">
        <f t="shared" si="90"/>
        <v>-0.67356671380836985</v>
      </c>
      <c r="AE203">
        <f t="shared" si="91"/>
        <v>48.467989960398761</v>
      </c>
      <c r="AF203">
        <f t="shared" si="92"/>
        <v>2.4544305883302044</v>
      </c>
      <c r="AG203">
        <f t="shared" si="93"/>
        <v>26.262713578132932</v>
      </c>
      <c r="AH203">
        <v>1282.2776059718831</v>
      </c>
      <c r="AI203">
        <v>1264.4658787878791</v>
      </c>
      <c r="AJ203">
        <v>1.6214807495638119</v>
      </c>
      <c r="AK203">
        <v>65.850952648887542</v>
      </c>
      <c r="AL203">
        <f t="shared" si="94"/>
        <v>2.4357787079748001</v>
      </c>
      <c r="AM203">
        <v>33.221697633331353</v>
      </c>
      <c r="AN203">
        <v>34.198956043956038</v>
      </c>
      <c r="AO203">
        <v>7.024778761186379E-6</v>
      </c>
      <c r="AP203">
        <v>87.460255813304641</v>
      </c>
      <c r="AQ203">
        <v>58</v>
      </c>
      <c r="AR203">
        <v>9</v>
      </c>
      <c r="AS203">
        <f t="shared" si="95"/>
        <v>1</v>
      </c>
      <c r="AT203">
        <f t="shared" si="96"/>
        <v>0</v>
      </c>
      <c r="AU203">
        <f t="shared" si="97"/>
        <v>47308.573782680163</v>
      </c>
      <c r="AV203">
        <f t="shared" si="98"/>
        <v>1200.0887499999999</v>
      </c>
      <c r="AW203">
        <f t="shared" si="99"/>
        <v>1026.0011199211808</v>
      </c>
      <c r="AX203">
        <f t="shared" si="100"/>
        <v>0.85493770349999609</v>
      </c>
      <c r="AY203">
        <f t="shared" si="101"/>
        <v>0.18842976775499226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1669223211.1875</v>
      </c>
      <c r="BF203">
        <v>1218.37375</v>
      </c>
      <c r="BG203">
        <v>1239.75125</v>
      </c>
      <c r="BH203">
        <v>34.2034375</v>
      </c>
      <c r="BI203">
        <v>33.218662500000001</v>
      </c>
      <c r="BJ203">
        <v>1222.3924999999999</v>
      </c>
      <c r="BK203">
        <v>34.088037499999999</v>
      </c>
      <c r="BL203">
        <v>649.92487500000004</v>
      </c>
      <c r="BM203">
        <v>101.00775</v>
      </c>
      <c r="BN203">
        <v>9.9364412499999999E-2</v>
      </c>
      <c r="BO203">
        <v>32.678437500000001</v>
      </c>
      <c r="BP203">
        <v>33.245525000000001</v>
      </c>
      <c r="BQ203">
        <v>999.9</v>
      </c>
      <c r="BR203">
        <v>0</v>
      </c>
      <c r="BS203">
        <v>0</v>
      </c>
      <c r="BT203">
        <v>8998.5925000000007</v>
      </c>
      <c r="BU203">
        <v>0</v>
      </c>
      <c r="BV203">
        <v>14.1408875</v>
      </c>
      <c r="BW203">
        <v>-21.377612500000001</v>
      </c>
      <c r="BX203">
        <v>1261.52125</v>
      </c>
      <c r="BY203">
        <v>1282.3487500000001</v>
      </c>
      <c r="BZ203">
        <v>0.98479662499999998</v>
      </c>
      <c r="CA203">
        <v>1239.75125</v>
      </c>
      <c r="CB203">
        <v>33.218662500000001</v>
      </c>
      <c r="CC203">
        <v>3.4548112500000001</v>
      </c>
      <c r="CD203">
        <v>3.35533875</v>
      </c>
      <c r="CE203">
        <v>26.3993</v>
      </c>
      <c r="CF203">
        <v>25.905000000000001</v>
      </c>
      <c r="CG203">
        <v>1200.0887499999999</v>
      </c>
      <c r="CH203">
        <v>0.49999412500000001</v>
      </c>
      <c r="CI203">
        <v>0.50000587500000004</v>
      </c>
      <c r="CJ203">
        <v>0</v>
      </c>
      <c r="CK203">
        <v>944.70674999999994</v>
      </c>
      <c r="CL203">
        <v>4.9990899999999998</v>
      </c>
      <c r="CM203">
        <v>10361.6</v>
      </c>
      <c r="CN203">
        <v>9558.5424999999996</v>
      </c>
      <c r="CO203">
        <v>42.186999999999998</v>
      </c>
      <c r="CP203">
        <v>43.686999999999998</v>
      </c>
      <c r="CQ203">
        <v>42.936999999999998</v>
      </c>
      <c r="CR203">
        <v>42.75</v>
      </c>
      <c r="CS203">
        <v>43.561999999999998</v>
      </c>
      <c r="CT203">
        <v>597.53750000000002</v>
      </c>
      <c r="CU203">
        <v>597.55250000000001</v>
      </c>
      <c r="CV203">
        <v>0</v>
      </c>
      <c r="CW203">
        <v>1669223220.5999999</v>
      </c>
      <c r="CX203">
        <v>0</v>
      </c>
      <c r="CY203">
        <v>1669215309.0999999</v>
      </c>
      <c r="CZ203" t="s">
        <v>356</v>
      </c>
      <c r="DA203">
        <v>1669215309.0999999</v>
      </c>
      <c r="DB203">
        <v>1669215308.0999999</v>
      </c>
      <c r="DC203">
        <v>4</v>
      </c>
      <c r="DD203">
        <v>-3.3000000000000002E-2</v>
      </c>
      <c r="DE203">
        <v>-1.7000000000000001E-2</v>
      </c>
      <c r="DF203">
        <v>-3.2709999999999999</v>
      </c>
      <c r="DG203">
        <v>0.115</v>
      </c>
      <c r="DH203">
        <v>409</v>
      </c>
      <c r="DI203">
        <v>31</v>
      </c>
      <c r="DJ203">
        <v>0.59</v>
      </c>
      <c r="DK203">
        <v>0.22</v>
      </c>
      <c r="DL203">
        <v>-21.681982926829271</v>
      </c>
      <c r="DM203">
        <v>1.035104529616695</v>
      </c>
      <c r="DN203">
        <v>0.16978571272369239</v>
      </c>
      <c r="DO203">
        <v>0</v>
      </c>
      <c r="DP203">
        <v>0.97681358536585372</v>
      </c>
      <c r="DQ203">
        <v>8.7790139372822151E-2</v>
      </c>
      <c r="DR203">
        <v>9.926944960193574E-3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365</v>
      </c>
      <c r="EA203">
        <v>3.29725</v>
      </c>
      <c r="EB203">
        <v>2.6254499999999998</v>
      </c>
      <c r="EC203">
        <v>0.211725</v>
      </c>
      <c r="ED203">
        <v>0.21212</v>
      </c>
      <c r="EE203">
        <v>0.13985</v>
      </c>
      <c r="EF203">
        <v>0.13559199999999999</v>
      </c>
      <c r="EG203">
        <v>23895.9</v>
      </c>
      <c r="EH203">
        <v>24317.3</v>
      </c>
      <c r="EI203">
        <v>28209.8</v>
      </c>
      <c r="EJ203">
        <v>29713.5</v>
      </c>
      <c r="EK203">
        <v>33383.800000000003</v>
      </c>
      <c r="EL203">
        <v>35648.800000000003</v>
      </c>
      <c r="EM203">
        <v>39803.4</v>
      </c>
      <c r="EN203">
        <v>42451.3</v>
      </c>
      <c r="EO203">
        <v>2.12738</v>
      </c>
      <c r="EP203">
        <v>2.1574200000000001</v>
      </c>
      <c r="EQ203">
        <v>0.154499</v>
      </c>
      <c r="ER203">
        <v>0</v>
      </c>
      <c r="ES203">
        <v>30.7486</v>
      </c>
      <c r="ET203">
        <v>999.9</v>
      </c>
      <c r="EU203">
        <v>59.8</v>
      </c>
      <c r="EV203">
        <v>38.6</v>
      </c>
      <c r="EW203">
        <v>40.7151</v>
      </c>
      <c r="EX203">
        <v>56.9709</v>
      </c>
      <c r="EY203">
        <v>-1.6105799999999999</v>
      </c>
      <c r="EZ203">
        <v>2</v>
      </c>
      <c r="FA203">
        <v>0.44541199999999997</v>
      </c>
      <c r="FB203">
        <v>9.0650900000000006E-2</v>
      </c>
      <c r="FC203">
        <v>20.272200000000002</v>
      </c>
      <c r="FD203">
        <v>5.2163899999999996</v>
      </c>
      <c r="FE203">
        <v>12.004</v>
      </c>
      <c r="FF203">
        <v>4.9848499999999998</v>
      </c>
      <c r="FG203">
        <v>3.2838799999999999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1.8621799999999999</v>
      </c>
      <c r="FN203">
        <v>1.8643099999999999</v>
      </c>
      <c r="FO203">
        <v>1.8603499999999999</v>
      </c>
      <c r="FP203">
        <v>1.8611</v>
      </c>
      <c r="FQ203">
        <v>1.8602000000000001</v>
      </c>
      <c r="FR203">
        <v>1.86188</v>
      </c>
      <c r="FS203">
        <v>1.8584099999999999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-4.03</v>
      </c>
      <c r="GH203">
        <v>0.1154</v>
      </c>
      <c r="GI203">
        <v>-2.7106589400944232</v>
      </c>
      <c r="GJ203">
        <v>-1.6100910332537859E-3</v>
      </c>
      <c r="GK203">
        <v>7.0186618486508772E-7</v>
      </c>
      <c r="GL203">
        <v>-2.134652460378022E-10</v>
      </c>
      <c r="GM203">
        <v>0.1154050000000026</v>
      </c>
      <c r="GN203">
        <v>0</v>
      </c>
      <c r="GO203">
        <v>0</v>
      </c>
      <c r="GP203">
        <v>0</v>
      </c>
      <c r="GQ203">
        <v>5</v>
      </c>
      <c r="GR203">
        <v>2079</v>
      </c>
      <c r="GS203">
        <v>3</v>
      </c>
      <c r="GT203">
        <v>29</v>
      </c>
      <c r="GU203">
        <v>131.69999999999999</v>
      </c>
      <c r="GV203">
        <v>131.80000000000001</v>
      </c>
      <c r="GW203">
        <v>3.3178700000000001</v>
      </c>
      <c r="GX203">
        <v>2.5573700000000001</v>
      </c>
      <c r="GY203">
        <v>2.04834</v>
      </c>
      <c r="GZ203">
        <v>2.6013199999999999</v>
      </c>
      <c r="HA203">
        <v>2.1972700000000001</v>
      </c>
      <c r="HB203">
        <v>2.2802699999999998</v>
      </c>
      <c r="HC203">
        <v>41.717399999999998</v>
      </c>
      <c r="HD203">
        <v>14.2546</v>
      </c>
      <c r="HE203">
        <v>18</v>
      </c>
      <c r="HF203">
        <v>627.13499999999999</v>
      </c>
      <c r="HG203">
        <v>722.08699999999999</v>
      </c>
      <c r="HH203">
        <v>30.9998</v>
      </c>
      <c r="HI203">
        <v>33.066000000000003</v>
      </c>
      <c r="HJ203">
        <v>29.999400000000001</v>
      </c>
      <c r="HK203">
        <v>33.079000000000001</v>
      </c>
      <c r="HL203">
        <v>33.088099999999997</v>
      </c>
      <c r="HM203">
        <v>66.408100000000005</v>
      </c>
      <c r="HN203">
        <v>22.221299999999999</v>
      </c>
      <c r="HO203">
        <v>32.663699999999999</v>
      </c>
      <c r="HP203">
        <v>31</v>
      </c>
      <c r="HQ203">
        <v>1257.23</v>
      </c>
      <c r="HR203">
        <v>33.3063</v>
      </c>
      <c r="HS203">
        <v>99.380099999999999</v>
      </c>
      <c r="HT203">
        <v>98.459699999999998</v>
      </c>
    </row>
    <row r="204" spans="1:228" x14ac:dyDescent="0.2">
      <c r="A204">
        <v>189</v>
      </c>
      <c r="B204">
        <v>1669223217.5</v>
      </c>
      <c r="C204">
        <v>749.90000009536743</v>
      </c>
      <c r="D204" t="s">
        <v>737</v>
      </c>
      <c r="E204" t="s">
        <v>738</v>
      </c>
      <c r="F204">
        <v>4</v>
      </c>
      <c r="G204">
        <v>1669223215.5</v>
      </c>
      <c r="H204">
        <f t="shared" si="68"/>
        <v>2.4451033943448538E-3</v>
      </c>
      <c r="I204">
        <f t="shared" si="69"/>
        <v>2.4451033943448537</v>
      </c>
      <c r="J204">
        <f t="shared" si="70"/>
        <v>26.639084787789546</v>
      </c>
      <c r="K204">
        <f t="shared" si="71"/>
        <v>1225.252857142857</v>
      </c>
      <c r="L204">
        <f t="shared" si="72"/>
        <v>896.40623996178931</v>
      </c>
      <c r="M204">
        <f t="shared" si="73"/>
        <v>90.633374954347573</v>
      </c>
      <c r="N204">
        <f t="shared" si="74"/>
        <v>123.88222734822534</v>
      </c>
      <c r="O204">
        <f t="shared" si="75"/>
        <v>0.14490018312794134</v>
      </c>
      <c r="P204">
        <f t="shared" si="76"/>
        <v>3.669594919016661</v>
      </c>
      <c r="Q204">
        <f t="shared" si="77"/>
        <v>0.14179498369897436</v>
      </c>
      <c r="R204">
        <f t="shared" si="78"/>
        <v>8.8895312253372175E-2</v>
      </c>
      <c r="S204">
        <f t="shared" si="79"/>
        <v>226.09869943541784</v>
      </c>
      <c r="T204">
        <f t="shared" si="80"/>
        <v>33.244817834889389</v>
      </c>
      <c r="U204">
        <f t="shared" si="81"/>
        <v>33.264785714285708</v>
      </c>
      <c r="V204">
        <f t="shared" si="82"/>
        <v>5.127759567628849</v>
      </c>
      <c r="W204">
        <f t="shared" si="83"/>
        <v>69.688061479191816</v>
      </c>
      <c r="X204">
        <f t="shared" si="84"/>
        <v>3.4582975395403768</v>
      </c>
      <c r="Y204">
        <f t="shared" si="85"/>
        <v>4.9625394452577662</v>
      </c>
      <c r="Z204">
        <f t="shared" si="86"/>
        <v>1.6694620280884722</v>
      </c>
      <c r="AA204">
        <f t="shared" si="87"/>
        <v>-107.82905969060805</v>
      </c>
      <c r="AB204">
        <f t="shared" si="88"/>
        <v>-115.29270286817857</v>
      </c>
      <c r="AC204">
        <f t="shared" si="89"/>
        <v>-7.1936004754501308</v>
      </c>
      <c r="AD204">
        <f t="shared" si="90"/>
        <v>-4.2166635988188972</v>
      </c>
      <c r="AE204">
        <f t="shared" si="91"/>
        <v>50.698891898881733</v>
      </c>
      <c r="AF204">
        <f t="shared" si="92"/>
        <v>2.3174316000344644</v>
      </c>
      <c r="AG204">
        <f t="shared" si="93"/>
        <v>26.639084787789546</v>
      </c>
      <c r="AH204">
        <v>1289.7510090810711</v>
      </c>
      <c r="AI204">
        <v>1271.2829696969691</v>
      </c>
      <c r="AJ204">
        <v>1.7460226140159829</v>
      </c>
      <c r="AK204">
        <v>65.850952648887542</v>
      </c>
      <c r="AL204">
        <f t="shared" si="94"/>
        <v>2.4451033943448537</v>
      </c>
      <c r="AM204">
        <v>33.228539950937098</v>
      </c>
      <c r="AN204">
        <v>34.210236263736277</v>
      </c>
      <c r="AO204">
        <v>-1.973951386594564E-4</v>
      </c>
      <c r="AP204">
        <v>87.460255813304641</v>
      </c>
      <c r="AQ204">
        <v>58</v>
      </c>
      <c r="AR204">
        <v>9</v>
      </c>
      <c r="AS204">
        <f t="shared" si="95"/>
        <v>1</v>
      </c>
      <c r="AT204">
        <f t="shared" si="96"/>
        <v>0</v>
      </c>
      <c r="AU204">
        <f t="shared" si="97"/>
        <v>47191.5484611512</v>
      </c>
      <c r="AV204">
        <f t="shared" si="98"/>
        <v>1199.9085714285709</v>
      </c>
      <c r="AW204">
        <f t="shared" si="99"/>
        <v>1025.8471851996981</v>
      </c>
      <c r="AX204">
        <f t="shared" si="100"/>
        <v>0.85493779245060209</v>
      </c>
      <c r="AY204">
        <f t="shared" si="101"/>
        <v>0.18842993942966196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1669223215.5</v>
      </c>
      <c r="BF204">
        <v>1225.252857142857</v>
      </c>
      <c r="BG204">
        <v>1247.485714285714</v>
      </c>
      <c r="BH204">
        <v>34.204171428571428</v>
      </c>
      <c r="BI204">
        <v>33.274728571428582</v>
      </c>
      <c r="BJ204">
        <v>1229.278571428571</v>
      </c>
      <c r="BK204">
        <v>34.088771428571427</v>
      </c>
      <c r="BL204">
        <v>650.17957142857142</v>
      </c>
      <c r="BM204">
        <v>101.0071428571429</v>
      </c>
      <c r="BN204">
        <v>0.10033599999999999</v>
      </c>
      <c r="BO204">
        <v>32.682014285714288</v>
      </c>
      <c r="BP204">
        <v>33.264785714285708</v>
      </c>
      <c r="BQ204">
        <v>999.89999999999986</v>
      </c>
      <c r="BR204">
        <v>0</v>
      </c>
      <c r="BS204">
        <v>0</v>
      </c>
      <c r="BT204">
        <v>8976.16</v>
      </c>
      <c r="BU204">
        <v>0</v>
      </c>
      <c r="BV204">
        <v>13.258128571428569</v>
      </c>
      <c r="BW204">
        <v>-22.23168571428571</v>
      </c>
      <c r="BX204">
        <v>1268.6471428571431</v>
      </c>
      <c r="BY204">
        <v>1290.4228571428571</v>
      </c>
      <c r="BZ204">
        <v>0.92945157142857149</v>
      </c>
      <c r="CA204">
        <v>1247.485714285714</v>
      </c>
      <c r="CB204">
        <v>33.274728571428582</v>
      </c>
      <c r="CC204">
        <v>3.4548671428571431</v>
      </c>
      <c r="CD204">
        <v>3.360985714285714</v>
      </c>
      <c r="CE204">
        <v>26.399557142857141</v>
      </c>
      <c r="CF204">
        <v>25.933399999999999</v>
      </c>
      <c r="CG204">
        <v>1199.9085714285709</v>
      </c>
      <c r="CH204">
        <v>0.49998900000000002</v>
      </c>
      <c r="CI204">
        <v>0.50001099999999998</v>
      </c>
      <c r="CJ204">
        <v>0</v>
      </c>
      <c r="CK204">
        <v>944.77328571428575</v>
      </c>
      <c r="CL204">
        <v>4.9990899999999998</v>
      </c>
      <c r="CM204">
        <v>10363.157142857141</v>
      </c>
      <c r="CN204">
        <v>9557.08</v>
      </c>
      <c r="CO204">
        <v>42.186999999999998</v>
      </c>
      <c r="CP204">
        <v>43.713999999999999</v>
      </c>
      <c r="CQ204">
        <v>42.936999999999998</v>
      </c>
      <c r="CR204">
        <v>42.75</v>
      </c>
      <c r="CS204">
        <v>43.561999999999998</v>
      </c>
      <c r="CT204">
        <v>597.4442857142858</v>
      </c>
      <c r="CU204">
        <v>597.46714285714279</v>
      </c>
      <c r="CV204">
        <v>0</v>
      </c>
      <c r="CW204">
        <v>1669223224.8</v>
      </c>
      <c r="CX204">
        <v>0</v>
      </c>
      <c r="CY204">
        <v>1669215309.0999999</v>
      </c>
      <c r="CZ204" t="s">
        <v>356</v>
      </c>
      <c r="DA204">
        <v>1669215309.0999999</v>
      </c>
      <c r="DB204">
        <v>1669215308.0999999</v>
      </c>
      <c r="DC204">
        <v>4</v>
      </c>
      <c r="DD204">
        <v>-3.3000000000000002E-2</v>
      </c>
      <c r="DE204">
        <v>-1.7000000000000001E-2</v>
      </c>
      <c r="DF204">
        <v>-3.2709999999999999</v>
      </c>
      <c r="DG204">
        <v>0.115</v>
      </c>
      <c r="DH204">
        <v>409</v>
      </c>
      <c r="DI204">
        <v>31</v>
      </c>
      <c r="DJ204">
        <v>0.59</v>
      </c>
      <c r="DK204">
        <v>0.22</v>
      </c>
      <c r="DL204">
        <v>-21.764321951219511</v>
      </c>
      <c r="DM204">
        <v>-0.48921533101044928</v>
      </c>
      <c r="DN204">
        <v>0.29438202946892239</v>
      </c>
      <c r="DO204">
        <v>0</v>
      </c>
      <c r="DP204">
        <v>0.97160207317073166</v>
      </c>
      <c r="DQ204">
        <v>-0.10647986759581669</v>
      </c>
      <c r="DR204">
        <v>2.090799712257423E-2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357</v>
      </c>
      <c r="EA204">
        <v>3.2967499999999998</v>
      </c>
      <c r="EB204">
        <v>2.6252599999999999</v>
      </c>
      <c r="EC204">
        <v>0.21243999999999999</v>
      </c>
      <c r="ED204">
        <v>0.21292700000000001</v>
      </c>
      <c r="EE204">
        <v>0.13988700000000001</v>
      </c>
      <c r="EF204">
        <v>0.13575400000000001</v>
      </c>
      <c r="EG204">
        <v>23874.1</v>
      </c>
      <c r="EH204">
        <v>24292.5</v>
      </c>
      <c r="EI204">
        <v>28209.7</v>
      </c>
      <c r="EJ204">
        <v>29713.7</v>
      </c>
      <c r="EK204">
        <v>33383</v>
      </c>
      <c r="EL204">
        <v>35642.5</v>
      </c>
      <c r="EM204">
        <v>39804.1</v>
      </c>
      <c r="EN204">
        <v>42451.7</v>
      </c>
      <c r="EO204">
        <v>2.1280999999999999</v>
      </c>
      <c r="EP204">
        <v>2.1579999999999999</v>
      </c>
      <c r="EQ204">
        <v>0.15490100000000001</v>
      </c>
      <c r="ER204">
        <v>0</v>
      </c>
      <c r="ES204">
        <v>30.757400000000001</v>
      </c>
      <c r="ET204">
        <v>999.9</v>
      </c>
      <c r="EU204">
        <v>59.8</v>
      </c>
      <c r="EV204">
        <v>38.6</v>
      </c>
      <c r="EW204">
        <v>40.713700000000003</v>
      </c>
      <c r="EX204">
        <v>57.660899999999998</v>
      </c>
      <c r="EY204">
        <v>-1.3822099999999999</v>
      </c>
      <c r="EZ204">
        <v>2</v>
      </c>
      <c r="FA204">
        <v>0.44485799999999998</v>
      </c>
      <c r="FB204">
        <v>8.8510400000000003E-2</v>
      </c>
      <c r="FC204">
        <v>20.2727</v>
      </c>
      <c r="FD204">
        <v>5.2186399999999997</v>
      </c>
      <c r="FE204">
        <v>12.004</v>
      </c>
      <c r="FF204">
        <v>4.9862500000000001</v>
      </c>
      <c r="FG204">
        <v>3.2844500000000001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1.8622000000000001</v>
      </c>
      <c r="FN204">
        <v>1.86432</v>
      </c>
      <c r="FO204">
        <v>1.8603499999999999</v>
      </c>
      <c r="FP204">
        <v>1.8611</v>
      </c>
      <c r="FQ204">
        <v>1.8602000000000001</v>
      </c>
      <c r="FR204">
        <v>1.86188</v>
      </c>
      <c r="FS204">
        <v>1.8584400000000001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-4.03</v>
      </c>
      <c r="GH204">
        <v>0.1154</v>
      </c>
      <c r="GI204">
        <v>-2.7106589400944232</v>
      </c>
      <c r="GJ204">
        <v>-1.6100910332537859E-3</v>
      </c>
      <c r="GK204">
        <v>7.0186618486508772E-7</v>
      </c>
      <c r="GL204">
        <v>-2.134652460378022E-10</v>
      </c>
      <c r="GM204">
        <v>0.1154050000000026</v>
      </c>
      <c r="GN204">
        <v>0</v>
      </c>
      <c r="GO204">
        <v>0</v>
      </c>
      <c r="GP204">
        <v>0</v>
      </c>
      <c r="GQ204">
        <v>5</v>
      </c>
      <c r="GR204">
        <v>2079</v>
      </c>
      <c r="GS204">
        <v>3</v>
      </c>
      <c r="GT204">
        <v>29</v>
      </c>
      <c r="GU204">
        <v>131.80000000000001</v>
      </c>
      <c r="GV204">
        <v>131.80000000000001</v>
      </c>
      <c r="GW204">
        <v>3.3313000000000001</v>
      </c>
      <c r="GX204">
        <v>2.5537100000000001</v>
      </c>
      <c r="GY204">
        <v>2.04834</v>
      </c>
      <c r="GZ204">
        <v>2.6013199999999999</v>
      </c>
      <c r="HA204">
        <v>2.1972700000000001</v>
      </c>
      <c r="HB204">
        <v>2.2961399999999998</v>
      </c>
      <c r="HC204">
        <v>41.743600000000001</v>
      </c>
      <c r="HD204">
        <v>14.2546</v>
      </c>
      <c r="HE204">
        <v>18</v>
      </c>
      <c r="HF204">
        <v>627.62300000000005</v>
      </c>
      <c r="HG204">
        <v>722.553</v>
      </c>
      <c r="HH204">
        <v>30.999600000000001</v>
      </c>
      <c r="HI204">
        <v>33.059399999999997</v>
      </c>
      <c r="HJ204">
        <v>29.999500000000001</v>
      </c>
      <c r="HK204">
        <v>33.072400000000002</v>
      </c>
      <c r="HL204">
        <v>33.082099999999997</v>
      </c>
      <c r="HM204">
        <v>66.685299999999998</v>
      </c>
      <c r="HN204">
        <v>22.221299999999999</v>
      </c>
      <c r="HO204">
        <v>32.663699999999999</v>
      </c>
      <c r="HP204">
        <v>31</v>
      </c>
      <c r="HQ204">
        <v>1263.9100000000001</v>
      </c>
      <c r="HR204">
        <v>33.3063</v>
      </c>
      <c r="HS204">
        <v>99.381</v>
      </c>
      <c r="HT204">
        <v>98.460400000000007</v>
      </c>
    </row>
    <row r="205" spans="1:228" x14ac:dyDescent="0.2">
      <c r="A205">
        <v>190</v>
      </c>
      <c r="B205">
        <v>1669223221.5</v>
      </c>
      <c r="C205">
        <v>753.90000009536743</v>
      </c>
      <c r="D205" t="s">
        <v>739</v>
      </c>
      <c r="E205" t="s">
        <v>740</v>
      </c>
      <c r="F205">
        <v>4</v>
      </c>
      <c r="G205">
        <v>1669223219.1875</v>
      </c>
      <c r="H205">
        <f t="shared" si="68"/>
        <v>2.387552660585295E-3</v>
      </c>
      <c r="I205">
        <f t="shared" si="69"/>
        <v>2.3875526605852952</v>
      </c>
      <c r="J205">
        <f t="shared" si="70"/>
        <v>25.790336700081451</v>
      </c>
      <c r="K205">
        <f t="shared" si="71"/>
        <v>1231.6637499999999</v>
      </c>
      <c r="L205">
        <f t="shared" si="72"/>
        <v>905.50572530818567</v>
      </c>
      <c r="M205">
        <f t="shared" si="73"/>
        <v>91.554058163569081</v>
      </c>
      <c r="N205">
        <f t="shared" si="74"/>
        <v>124.53131046419483</v>
      </c>
      <c r="O205">
        <f t="shared" si="75"/>
        <v>0.14158321550602301</v>
      </c>
      <c r="P205">
        <f t="shared" si="76"/>
        <v>3.6660205896254281</v>
      </c>
      <c r="Q205">
        <f t="shared" si="77"/>
        <v>0.13861415894641968</v>
      </c>
      <c r="R205">
        <f t="shared" si="78"/>
        <v>8.6895421507130616E-2</v>
      </c>
      <c r="S205">
        <f t="shared" si="79"/>
        <v>226.11177632286217</v>
      </c>
      <c r="T205">
        <f t="shared" si="80"/>
        <v>33.254096987152153</v>
      </c>
      <c r="U205">
        <f t="shared" si="81"/>
        <v>33.263500000000001</v>
      </c>
      <c r="V205">
        <f t="shared" si="82"/>
        <v>5.127389855180069</v>
      </c>
      <c r="W205">
        <f t="shared" si="83"/>
        <v>69.731879477243965</v>
      </c>
      <c r="X205">
        <f t="shared" si="84"/>
        <v>3.4598115432424126</v>
      </c>
      <c r="Y205">
        <f t="shared" si="85"/>
        <v>4.9615922719700594</v>
      </c>
      <c r="Z205">
        <f t="shared" si="86"/>
        <v>1.6675783119376564</v>
      </c>
      <c r="AA205">
        <f t="shared" si="87"/>
        <v>-105.29107233181151</v>
      </c>
      <c r="AB205">
        <f t="shared" si="88"/>
        <v>-115.59615837356063</v>
      </c>
      <c r="AC205">
        <f t="shared" si="89"/>
        <v>-7.2194010777113506</v>
      </c>
      <c r="AD205">
        <f t="shared" si="90"/>
        <v>-1.9948554602213164</v>
      </c>
      <c r="AE205">
        <f t="shared" si="91"/>
        <v>50.603433805912182</v>
      </c>
      <c r="AF205">
        <f t="shared" si="92"/>
        <v>2.3089544074739106</v>
      </c>
      <c r="AG205">
        <f t="shared" si="93"/>
        <v>25.790336700081451</v>
      </c>
      <c r="AH205">
        <v>1296.976743845348</v>
      </c>
      <c r="AI205">
        <v>1278.5940606060601</v>
      </c>
      <c r="AJ205">
        <v>1.8140638326481</v>
      </c>
      <c r="AK205">
        <v>65.850952648887542</v>
      </c>
      <c r="AL205">
        <f t="shared" si="94"/>
        <v>2.3875526605852952</v>
      </c>
      <c r="AM205">
        <v>33.294409762586952</v>
      </c>
      <c r="AN205">
        <v>34.225297802197822</v>
      </c>
      <c r="AO205">
        <v>5.037112517898611E-3</v>
      </c>
      <c r="AP205">
        <v>87.460255813304641</v>
      </c>
      <c r="AQ205">
        <v>58</v>
      </c>
      <c r="AR205">
        <v>9</v>
      </c>
      <c r="AS205">
        <f t="shared" si="95"/>
        <v>1</v>
      </c>
      <c r="AT205">
        <f t="shared" si="96"/>
        <v>0</v>
      </c>
      <c r="AU205">
        <f t="shared" si="97"/>
        <v>47128.161093436363</v>
      </c>
      <c r="AV205">
        <f t="shared" si="98"/>
        <v>1199.97875</v>
      </c>
      <c r="AW205">
        <f t="shared" si="99"/>
        <v>1025.907107421172</v>
      </c>
      <c r="AX205">
        <f t="shared" si="100"/>
        <v>0.85493772903992848</v>
      </c>
      <c r="AY205">
        <f t="shared" si="101"/>
        <v>0.18842981704706202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1669223219.1875</v>
      </c>
      <c r="BF205">
        <v>1231.6637499999999</v>
      </c>
      <c r="BG205">
        <v>1253.865</v>
      </c>
      <c r="BH205">
        <v>34.218899999999998</v>
      </c>
      <c r="BI205">
        <v>33.292612499999997</v>
      </c>
      <c r="BJ205">
        <v>1235.69625</v>
      </c>
      <c r="BK205">
        <v>34.1034875</v>
      </c>
      <c r="BL205">
        <v>649.99799999999993</v>
      </c>
      <c r="BM205">
        <v>101.008</v>
      </c>
      <c r="BN205">
        <v>0.10020462500000001</v>
      </c>
      <c r="BO205">
        <v>32.678624999999997</v>
      </c>
      <c r="BP205">
        <v>33.263500000000001</v>
      </c>
      <c r="BQ205">
        <v>999.9</v>
      </c>
      <c r="BR205">
        <v>0</v>
      </c>
      <c r="BS205">
        <v>0</v>
      </c>
      <c r="BT205">
        <v>8963.75</v>
      </c>
      <c r="BU205">
        <v>0</v>
      </c>
      <c r="BV205">
        <v>13.1000125</v>
      </c>
      <c r="BW205">
        <v>-22.20065</v>
      </c>
      <c r="BX205">
        <v>1275.3050000000001</v>
      </c>
      <c r="BY205">
        <v>1297.0487499999999</v>
      </c>
      <c r="BZ205">
        <v>0.92626412499999999</v>
      </c>
      <c r="CA205">
        <v>1253.865</v>
      </c>
      <c r="CB205">
        <v>33.292612499999997</v>
      </c>
      <c r="CC205">
        <v>3.456385</v>
      </c>
      <c r="CD205">
        <v>3.362825</v>
      </c>
      <c r="CE205">
        <v>26.407</v>
      </c>
      <c r="CF205">
        <v>25.94265</v>
      </c>
      <c r="CG205">
        <v>1199.97875</v>
      </c>
      <c r="CH205">
        <v>0.49999274999999999</v>
      </c>
      <c r="CI205">
        <v>0.50000725000000001</v>
      </c>
      <c r="CJ205">
        <v>0</v>
      </c>
      <c r="CK205">
        <v>945.03475000000003</v>
      </c>
      <c r="CL205">
        <v>4.9990899999999998</v>
      </c>
      <c r="CM205">
        <v>10366.737499999999</v>
      </c>
      <c r="CN205">
        <v>9557.6687500000007</v>
      </c>
      <c r="CO205">
        <v>42.186999999999998</v>
      </c>
      <c r="CP205">
        <v>43.686999999999998</v>
      </c>
      <c r="CQ205">
        <v>42.936999999999998</v>
      </c>
      <c r="CR205">
        <v>42.75</v>
      </c>
      <c r="CS205">
        <v>43.561999999999998</v>
      </c>
      <c r="CT205">
        <v>597.48125000000005</v>
      </c>
      <c r="CU205">
        <v>597.49874999999997</v>
      </c>
      <c r="CV205">
        <v>0</v>
      </c>
      <c r="CW205">
        <v>1669223229</v>
      </c>
      <c r="CX205">
        <v>0</v>
      </c>
      <c r="CY205">
        <v>1669215309.0999999</v>
      </c>
      <c r="CZ205" t="s">
        <v>356</v>
      </c>
      <c r="DA205">
        <v>1669215309.0999999</v>
      </c>
      <c r="DB205">
        <v>1669215308.0999999</v>
      </c>
      <c r="DC205">
        <v>4</v>
      </c>
      <c r="DD205">
        <v>-3.3000000000000002E-2</v>
      </c>
      <c r="DE205">
        <v>-1.7000000000000001E-2</v>
      </c>
      <c r="DF205">
        <v>-3.2709999999999999</v>
      </c>
      <c r="DG205">
        <v>0.115</v>
      </c>
      <c r="DH205">
        <v>409</v>
      </c>
      <c r="DI205">
        <v>31</v>
      </c>
      <c r="DJ205">
        <v>0.59</v>
      </c>
      <c r="DK205">
        <v>0.22</v>
      </c>
      <c r="DL205">
        <v>-21.85053902439024</v>
      </c>
      <c r="DM205">
        <v>-1.5804209059233569</v>
      </c>
      <c r="DN205">
        <v>0.34553738767602987</v>
      </c>
      <c r="DO205">
        <v>0</v>
      </c>
      <c r="DP205">
        <v>0.96274836585365842</v>
      </c>
      <c r="DQ205">
        <v>-0.2290360348432047</v>
      </c>
      <c r="DR205">
        <v>2.7543324323120282E-2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357</v>
      </c>
      <c r="EA205">
        <v>3.2969599999999999</v>
      </c>
      <c r="EB205">
        <v>2.6251799999999998</v>
      </c>
      <c r="EC205">
        <v>0.21319199999999999</v>
      </c>
      <c r="ED205">
        <v>0.21362700000000001</v>
      </c>
      <c r="EE205">
        <v>0.13992599999999999</v>
      </c>
      <c r="EF205">
        <v>0.135742</v>
      </c>
      <c r="EG205">
        <v>23851.4</v>
      </c>
      <c r="EH205">
        <v>24271.200000000001</v>
      </c>
      <c r="EI205">
        <v>28209.9</v>
      </c>
      <c r="EJ205">
        <v>29714.2</v>
      </c>
      <c r="EK205">
        <v>33381.599999999999</v>
      </c>
      <c r="EL205">
        <v>35643.300000000003</v>
      </c>
      <c r="EM205">
        <v>39804.1</v>
      </c>
      <c r="EN205">
        <v>42452</v>
      </c>
      <c r="EO205">
        <v>2.12845</v>
      </c>
      <c r="EP205">
        <v>2.1579999999999999</v>
      </c>
      <c r="EQ205">
        <v>0.153475</v>
      </c>
      <c r="ER205">
        <v>0</v>
      </c>
      <c r="ES205">
        <v>30.767700000000001</v>
      </c>
      <c r="ET205">
        <v>999.9</v>
      </c>
      <c r="EU205">
        <v>59.8</v>
      </c>
      <c r="EV205">
        <v>38.6</v>
      </c>
      <c r="EW205">
        <v>40.711500000000001</v>
      </c>
      <c r="EX205">
        <v>57.690899999999999</v>
      </c>
      <c r="EY205">
        <v>-1.5745199999999999</v>
      </c>
      <c r="EZ205">
        <v>2</v>
      </c>
      <c r="FA205">
        <v>0.44434699999999999</v>
      </c>
      <c r="FB205">
        <v>8.5530999999999996E-2</v>
      </c>
      <c r="FC205">
        <v>20.2727</v>
      </c>
      <c r="FD205">
        <v>5.2190899999999996</v>
      </c>
      <c r="FE205">
        <v>12.004099999999999</v>
      </c>
      <c r="FF205">
        <v>4.9863</v>
      </c>
      <c r="FG205">
        <v>3.2844799999999998</v>
      </c>
      <c r="FH205">
        <v>9999</v>
      </c>
      <c r="FI205">
        <v>9999</v>
      </c>
      <c r="FJ205">
        <v>9999</v>
      </c>
      <c r="FK205">
        <v>999.9</v>
      </c>
      <c r="FL205">
        <v>1.86585</v>
      </c>
      <c r="FM205">
        <v>1.8621799999999999</v>
      </c>
      <c r="FN205">
        <v>1.8643000000000001</v>
      </c>
      <c r="FO205">
        <v>1.8603499999999999</v>
      </c>
      <c r="FP205">
        <v>1.8611</v>
      </c>
      <c r="FQ205">
        <v>1.8602000000000001</v>
      </c>
      <c r="FR205">
        <v>1.86188</v>
      </c>
      <c r="FS205">
        <v>1.8584400000000001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-4.03</v>
      </c>
      <c r="GH205">
        <v>0.1154</v>
      </c>
      <c r="GI205">
        <v>-2.7106589400944232</v>
      </c>
      <c r="GJ205">
        <v>-1.6100910332537859E-3</v>
      </c>
      <c r="GK205">
        <v>7.0186618486508772E-7</v>
      </c>
      <c r="GL205">
        <v>-2.134652460378022E-10</v>
      </c>
      <c r="GM205">
        <v>0.1154050000000026</v>
      </c>
      <c r="GN205">
        <v>0</v>
      </c>
      <c r="GO205">
        <v>0</v>
      </c>
      <c r="GP205">
        <v>0</v>
      </c>
      <c r="GQ205">
        <v>5</v>
      </c>
      <c r="GR205">
        <v>2079</v>
      </c>
      <c r="GS205">
        <v>3</v>
      </c>
      <c r="GT205">
        <v>29</v>
      </c>
      <c r="GU205">
        <v>131.9</v>
      </c>
      <c r="GV205">
        <v>131.9</v>
      </c>
      <c r="GW205">
        <v>3.3459500000000002</v>
      </c>
      <c r="GX205">
        <v>2.5549300000000001</v>
      </c>
      <c r="GY205">
        <v>2.04834</v>
      </c>
      <c r="GZ205">
        <v>2.6025399999999999</v>
      </c>
      <c r="HA205">
        <v>2.1972700000000001</v>
      </c>
      <c r="HB205">
        <v>2.2741699999999998</v>
      </c>
      <c r="HC205">
        <v>41.743600000000001</v>
      </c>
      <c r="HD205">
        <v>14.245900000000001</v>
      </c>
      <c r="HE205">
        <v>18</v>
      </c>
      <c r="HF205">
        <v>627.83100000000002</v>
      </c>
      <c r="HG205">
        <v>722.471</v>
      </c>
      <c r="HH205">
        <v>30.999400000000001</v>
      </c>
      <c r="HI205">
        <v>33.0533</v>
      </c>
      <c r="HJ205">
        <v>29.999400000000001</v>
      </c>
      <c r="HK205">
        <v>33.066400000000002</v>
      </c>
      <c r="HL205">
        <v>33.075299999999999</v>
      </c>
      <c r="HM205">
        <v>66.959599999999995</v>
      </c>
      <c r="HN205">
        <v>22.221299999999999</v>
      </c>
      <c r="HO205">
        <v>32.663699999999999</v>
      </c>
      <c r="HP205">
        <v>31</v>
      </c>
      <c r="HQ205">
        <v>1270.5999999999999</v>
      </c>
      <c r="HR205">
        <v>33.3063</v>
      </c>
      <c r="HS205">
        <v>99.381399999999999</v>
      </c>
      <c r="HT205">
        <v>98.461500000000001</v>
      </c>
    </row>
    <row r="206" spans="1:228" x14ac:dyDescent="0.2">
      <c r="A206">
        <v>191</v>
      </c>
      <c r="B206">
        <v>1669223226</v>
      </c>
      <c r="C206">
        <v>758.40000009536743</v>
      </c>
      <c r="D206" t="s">
        <v>741</v>
      </c>
      <c r="E206" t="s">
        <v>742</v>
      </c>
      <c r="F206">
        <v>4</v>
      </c>
      <c r="G206">
        <v>1669223223.75</v>
      </c>
      <c r="H206">
        <f t="shared" si="68"/>
        <v>2.3591393743216281E-3</v>
      </c>
      <c r="I206">
        <f t="shared" si="69"/>
        <v>2.3591393743216282</v>
      </c>
      <c r="J206">
        <f t="shared" si="70"/>
        <v>26.215584565631467</v>
      </c>
      <c r="K206">
        <f t="shared" si="71"/>
        <v>1239.54125</v>
      </c>
      <c r="L206">
        <f t="shared" si="72"/>
        <v>905.60233743712138</v>
      </c>
      <c r="M206">
        <f t="shared" si="73"/>
        <v>91.563900701862437</v>
      </c>
      <c r="N206">
        <f t="shared" si="74"/>
        <v>125.32789198851079</v>
      </c>
      <c r="O206">
        <f t="shared" si="75"/>
        <v>0.1402355373946601</v>
      </c>
      <c r="P206">
        <f t="shared" si="76"/>
        <v>3.6621275198338754</v>
      </c>
      <c r="Q206">
        <f t="shared" si="77"/>
        <v>0.13731908010085872</v>
      </c>
      <c r="R206">
        <f t="shared" si="78"/>
        <v>8.6081405414431961E-2</v>
      </c>
      <c r="S206">
        <f t="shared" si="79"/>
        <v>226.11549287288528</v>
      </c>
      <c r="T206">
        <f t="shared" si="80"/>
        <v>33.248506312111381</v>
      </c>
      <c r="U206">
        <f t="shared" si="81"/>
        <v>33.251712499999996</v>
      </c>
      <c r="V206">
        <f t="shared" si="82"/>
        <v>5.1240013916552725</v>
      </c>
      <c r="W206">
        <f t="shared" si="83"/>
        <v>69.797691087669762</v>
      </c>
      <c r="X206">
        <f t="shared" si="84"/>
        <v>3.4607053659680962</v>
      </c>
      <c r="Y206">
        <f t="shared" si="85"/>
        <v>4.9581946222565705</v>
      </c>
      <c r="Z206">
        <f t="shared" si="86"/>
        <v>1.6632960256871763</v>
      </c>
      <c r="AA206">
        <f t="shared" si="87"/>
        <v>-104.03804640758379</v>
      </c>
      <c r="AB206">
        <f t="shared" si="88"/>
        <v>-115.5474401815424</v>
      </c>
      <c r="AC206">
        <f t="shared" si="89"/>
        <v>-7.2231817346688914</v>
      </c>
      <c r="AD206">
        <f t="shared" si="90"/>
        <v>-0.69317545090979138</v>
      </c>
      <c r="AE206">
        <f t="shared" si="91"/>
        <v>49.83727220699484</v>
      </c>
      <c r="AF206">
        <f t="shared" si="92"/>
        <v>2.3510616188208213</v>
      </c>
      <c r="AG206">
        <f t="shared" si="93"/>
        <v>26.215584565631467</v>
      </c>
      <c r="AH206">
        <v>1304.7432061619311</v>
      </c>
      <c r="AI206">
        <v>1286.5053939393929</v>
      </c>
      <c r="AJ206">
        <v>1.733078287962907</v>
      </c>
      <c r="AK206">
        <v>65.850952648887542</v>
      </c>
      <c r="AL206">
        <f t="shared" si="94"/>
        <v>2.3591393743216282</v>
      </c>
      <c r="AM206">
        <v>33.289496507295993</v>
      </c>
      <c r="AN206">
        <v>34.227880219780218</v>
      </c>
      <c r="AO206">
        <v>1.4839053788228531E-3</v>
      </c>
      <c r="AP206">
        <v>87.460255813304641</v>
      </c>
      <c r="AQ206">
        <v>57</v>
      </c>
      <c r="AR206">
        <v>9</v>
      </c>
      <c r="AS206">
        <f t="shared" si="95"/>
        <v>1</v>
      </c>
      <c r="AT206">
        <f t="shared" si="96"/>
        <v>0</v>
      </c>
      <c r="AU206">
        <f t="shared" si="97"/>
        <v>47060.429320071598</v>
      </c>
      <c r="AV206">
        <f t="shared" si="98"/>
        <v>1199.9974999999999</v>
      </c>
      <c r="AW206">
        <f t="shared" si="99"/>
        <v>1025.9232325766243</v>
      </c>
      <c r="AX206">
        <f t="shared" si="100"/>
        <v>0.85493780826762089</v>
      </c>
      <c r="AY206">
        <f t="shared" si="101"/>
        <v>0.18842996995650849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1669223223.75</v>
      </c>
      <c r="BF206">
        <v>1239.54125</v>
      </c>
      <c r="BG206">
        <v>1261.4512500000001</v>
      </c>
      <c r="BH206">
        <v>34.227712500000003</v>
      </c>
      <c r="BI206">
        <v>33.284637500000002</v>
      </c>
      <c r="BJ206">
        <v>1243.5787499999999</v>
      </c>
      <c r="BK206">
        <v>34.112299999999998</v>
      </c>
      <c r="BL206">
        <v>650.0642499999999</v>
      </c>
      <c r="BM206">
        <v>101.00812500000001</v>
      </c>
      <c r="BN206">
        <v>0.100161625</v>
      </c>
      <c r="BO206">
        <v>32.666462500000002</v>
      </c>
      <c r="BP206">
        <v>33.251712499999996</v>
      </c>
      <c r="BQ206">
        <v>999.9</v>
      </c>
      <c r="BR206">
        <v>0</v>
      </c>
      <c r="BS206">
        <v>0</v>
      </c>
      <c r="BT206">
        <v>8950.3125</v>
      </c>
      <c r="BU206">
        <v>0</v>
      </c>
      <c r="BV206">
        <v>13.380974999999999</v>
      </c>
      <c r="BW206">
        <v>-21.910550000000001</v>
      </c>
      <c r="BX206">
        <v>1283.4725000000001</v>
      </c>
      <c r="BY206">
        <v>1304.885</v>
      </c>
      <c r="BZ206">
        <v>0.94306175000000003</v>
      </c>
      <c r="CA206">
        <v>1261.4512500000001</v>
      </c>
      <c r="CB206">
        <v>33.284637500000002</v>
      </c>
      <c r="CC206">
        <v>3.4572737500000001</v>
      </c>
      <c r="CD206">
        <v>3.3620174999999999</v>
      </c>
      <c r="CE206">
        <v>26.4113875</v>
      </c>
      <c r="CF206">
        <v>25.938600000000001</v>
      </c>
      <c r="CG206">
        <v>1199.9974999999999</v>
      </c>
      <c r="CH206">
        <v>0.49998925</v>
      </c>
      <c r="CI206">
        <v>0.50001074999999995</v>
      </c>
      <c r="CJ206">
        <v>0</v>
      </c>
      <c r="CK206">
        <v>945.327</v>
      </c>
      <c r="CL206">
        <v>4.9990899999999998</v>
      </c>
      <c r="CM206">
        <v>10371.075000000001</v>
      </c>
      <c r="CN206">
        <v>9557.8037499999991</v>
      </c>
      <c r="CO206">
        <v>42.186999999999998</v>
      </c>
      <c r="CP206">
        <v>43.734250000000003</v>
      </c>
      <c r="CQ206">
        <v>42.936999999999998</v>
      </c>
      <c r="CR206">
        <v>42.75</v>
      </c>
      <c r="CS206">
        <v>43.561999999999998</v>
      </c>
      <c r="CT206">
        <v>597.48874999999998</v>
      </c>
      <c r="CU206">
        <v>597.51249999999993</v>
      </c>
      <c r="CV206">
        <v>0</v>
      </c>
      <c r="CW206">
        <v>1669223233.2</v>
      </c>
      <c r="CX206">
        <v>0</v>
      </c>
      <c r="CY206">
        <v>1669215309.0999999</v>
      </c>
      <c r="CZ206" t="s">
        <v>356</v>
      </c>
      <c r="DA206">
        <v>1669215309.0999999</v>
      </c>
      <c r="DB206">
        <v>1669215308.0999999</v>
      </c>
      <c r="DC206">
        <v>4</v>
      </c>
      <c r="DD206">
        <v>-3.3000000000000002E-2</v>
      </c>
      <c r="DE206">
        <v>-1.7000000000000001E-2</v>
      </c>
      <c r="DF206">
        <v>-3.2709999999999999</v>
      </c>
      <c r="DG206">
        <v>0.115</v>
      </c>
      <c r="DH206">
        <v>409</v>
      </c>
      <c r="DI206">
        <v>31</v>
      </c>
      <c r="DJ206">
        <v>0.59</v>
      </c>
      <c r="DK206">
        <v>0.22</v>
      </c>
      <c r="DL206">
        <v>-21.8733</v>
      </c>
      <c r="DM206">
        <v>-1.7017358885017699</v>
      </c>
      <c r="DN206">
        <v>0.34792771887415858</v>
      </c>
      <c r="DO206">
        <v>0</v>
      </c>
      <c r="DP206">
        <v>0.95495248780487796</v>
      </c>
      <c r="DQ206">
        <v>-0.20843868292682929</v>
      </c>
      <c r="DR206">
        <v>2.6767015062793279E-2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357</v>
      </c>
      <c r="EA206">
        <v>3.2969300000000001</v>
      </c>
      <c r="EB206">
        <v>2.6250200000000001</v>
      </c>
      <c r="EC206">
        <v>0.214007</v>
      </c>
      <c r="ED206">
        <v>0.21439900000000001</v>
      </c>
      <c r="EE206">
        <v>0.139935</v>
      </c>
      <c r="EF206">
        <v>0.13572000000000001</v>
      </c>
      <c r="EG206">
        <v>23827</v>
      </c>
      <c r="EH206">
        <v>24247.4</v>
      </c>
      <c r="EI206">
        <v>28210.3</v>
      </c>
      <c r="EJ206">
        <v>29714.2</v>
      </c>
      <c r="EK206">
        <v>33380.9</v>
      </c>
      <c r="EL206">
        <v>35644.400000000001</v>
      </c>
      <c r="EM206">
        <v>39803.599999999999</v>
      </c>
      <c r="EN206">
        <v>42452.2</v>
      </c>
      <c r="EO206">
        <v>2.12913</v>
      </c>
      <c r="EP206">
        <v>2.1580300000000001</v>
      </c>
      <c r="EQ206">
        <v>0.15262100000000001</v>
      </c>
      <c r="ER206">
        <v>0</v>
      </c>
      <c r="ES206">
        <v>30.776700000000002</v>
      </c>
      <c r="ET206">
        <v>999.9</v>
      </c>
      <c r="EU206">
        <v>59.7</v>
      </c>
      <c r="EV206">
        <v>38.6</v>
      </c>
      <c r="EW206">
        <v>40.645699999999998</v>
      </c>
      <c r="EX206">
        <v>57.090899999999998</v>
      </c>
      <c r="EY206">
        <v>-1.61859</v>
      </c>
      <c r="EZ206">
        <v>2</v>
      </c>
      <c r="FA206">
        <v>0.443803</v>
      </c>
      <c r="FB206">
        <v>7.9888299999999995E-2</v>
      </c>
      <c r="FC206">
        <v>20.2727</v>
      </c>
      <c r="FD206">
        <v>5.2202799999999998</v>
      </c>
      <c r="FE206">
        <v>12.004</v>
      </c>
      <c r="FF206">
        <v>4.9867499999999998</v>
      </c>
      <c r="FG206">
        <v>3.2846500000000001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1.8621799999999999</v>
      </c>
      <c r="FN206">
        <v>1.86432</v>
      </c>
      <c r="FO206">
        <v>1.8603499999999999</v>
      </c>
      <c r="FP206">
        <v>1.8611</v>
      </c>
      <c r="FQ206">
        <v>1.8602000000000001</v>
      </c>
      <c r="FR206">
        <v>1.86188</v>
      </c>
      <c r="FS206">
        <v>1.85843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-4.04</v>
      </c>
      <c r="GH206">
        <v>0.1154</v>
      </c>
      <c r="GI206">
        <v>-2.7106589400944232</v>
      </c>
      <c r="GJ206">
        <v>-1.6100910332537859E-3</v>
      </c>
      <c r="GK206">
        <v>7.0186618486508772E-7</v>
      </c>
      <c r="GL206">
        <v>-2.134652460378022E-10</v>
      </c>
      <c r="GM206">
        <v>0.1154050000000026</v>
      </c>
      <c r="GN206">
        <v>0</v>
      </c>
      <c r="GO206">
        <v>0</v>
      </c>
      <c r="GP206">
        <v>0</v>
      </c>
      <c r="GQ206">
        <v>5</v>
      </c>
      <c r="GR206">
        <v>2079</v>
      </c>
      <c r="GS206">
        <v>3</v>
      </c>
      <c r="GT206">
        <v>29</v>
      </c>
      <c r="GU206">
        <v>131.9</v>
      </c>
      <c r="GV206">
        <v>132</v>
      </c>
      <c r="GW206">
        <v>3.3593799999999998</v>
      </c>
      <c r="GX206">
        <v>2.5512700000000001</v>
      </c>
      <c r="GY206">
        <v>2.04834</v>
      </c>
      <c r="GZ206">
        <v>2.6013199999999999</v>
      </c>
      <c r="HA206">
        <v>2.1972700000000001</v>
      </c>
      <c r="HB206">
        <v>2.2827099999999998</v>
      </c>
      <c r="HC206">
        <v>41.717399999999998</v>
      </c>
      <c r="HD206">
        <v>14.2371</v>
      </c>
      <c r="HE206">
        <v>18</v>
      </c>
      <c r="HF206">
        <v>628.27499999999998</v>
      </c>
      <c r="HG206">
        <v>722.40700000000004</v>
      </c>
      <c r="HH206">
        <v>30.998899999999999</v>
      </c>
      <c r="HI206">
        <v>33.046700000000001</v>
      </c>
      <c r="HJ206">
        <v>29.999500000000001</v>
      </c>
      <c r="HK206">
        <v>33.058999999999997</v>
      </c>
      <c r="HL206">
        <v>33.067999999999998</v>
      </c>
      <c r="HM206">
        <v>67.247399999999999</v>
      </c>
      <c r="HN206">
        <v>22.221299999999999</v>
      </c>
      <c r="HO206">
        <v>32.663699999999999</v>
      </c>
      <c r="HP206">
        <v>31</v>
      </c>
      <c r="HQ206">
        <v>1277.3</v>
      </c>
      <c r="HR206">
        <v>33.3063</v>
      </c>
      <c r="HS206">
        <v>99.381200000000007</v>
      </c>
      <c r="HT206">
        <v>98.461799999999997</v>
      </c>
    </row>
    <row r="207" spans="1:228" x14ac:dyDescent="0.2">
      <c r="A207">
        <v>192</v>
      </c>
      <c r="B207">
        <v>1669223230</v>
      </c>
      <c r="C207">
        <v>762.40000009536743</v>
      </c>
      <c r="D207" t="s">
        <v>743</v>
      </c>
      <c r="E207" t="s">
        <v>744</v>
      </c>
      <c r="F207">
        <v>4</v>
      </c>
      <c r="G207">
        <v>1669223228</v>
      </c>
      <c r="H207">
        <f t="shared" si="68"/>
        <v>2.3569502978672396E-3</v>
      </c>
      <c r="I207">
        <f t="shared" si="69"/>
        <v>2.3569502978672396</v>
      </c>
      <c r="J207">
        <f t="shared" si="70"/>
        <v>26.13439698251371</v>
      </c>
      <c r="K207">
        <f t="shared" si="71"/>
        <v>1246.56</v>
      </c>
      <c r="L207">
        <f t="shared" si="72"/>
        <v>912.83498890678209</v>
      </c>
      <c r="M207">
        <f t="shared" si="73"/>
        <v>92.295990931193401</v>
      </c>
      <c r="N207">
        <f t="shared" si="74"/>
        <v>126.03865085515199</v>
      </c>
      <c r="O207">
        <f t="shared" si="75"/>
        <v>0.13998851726140632</v>
      </c>
      <c r="P207">
        <f t="shared" si="76"/>
        <v>3.6720039104415663</v>
      </c>
      <c r="Q207">
        <f t="shared" si="77"/>
        <v>0.13708985318294661</v>
      </c>
      <c r="R207">
        <f t="shared" si="78"/>
        <v>8.5936592584789209E-2</v>
      </c>
      <c r="S207">
        <f t="shared" si="79"/>
        <v>226.1211609070574</v>
      </c>
      <c r="T207">
        <f t="shared" si="80"/>
        <v>33.238373351256953</v>
      </c>
      <c r="U207">
        <f t="shared" si="81"/>
        <v>33.255942857142863</v>
      </c>
      <c r="V207">
        <f t="shared" si="82"/>
        <v>5.1252172362640165</v>
      </c>
      <c r="W207">
        <f t="shared" si="83"/>
        <v>69.833174914032853</v>
      </c>
      <c r="X207">
        <f t="shared" si="84"/>
        <v>3.4606810016727216</v>
      </c>
      <c r="Y207">
        <f t="shared" si="85"/>
        <v>4.9556403613797366</v>
      </c>
      <c r="Z207">
        <f t="shared" si="86"/>
        <v>1.6645362345912948</v>
      </c>
      <c r="AA207">
        <f t="shared" si="87"/>
        <v>-103.94150813594527</v>
      </c>
      <c r="AB207">
        <f t="shared" si="88"/>
        <v>-118.50754993208237</v>
      </c>
      <c r="AC207">
        <f t="shared" si="89"/>
        <v>-7.3881228423736331</v>
      </c>
      <c r="AD207">
        <f t="shared" si="90"/>
        <v>-3.7160200033438713</v>
      </c>
      <c r="AE207">
        <f t="shared" si="91"/>
        <v>49.153268977072045</v>
      </c>
      <c r="AF207">
        <f t="shared" si="92"/>
        <v>2.3730297023566282</v>
      </c>
      <c r="AG207">
        <f t="shared" si="93"/>
        <v>26.13439698251371</v>
      </c>
      <c r="AH207">
        <v>1311.292985809373</v>
      </c>
      <c r="AI207">
        <v>1293.270121212121</v>
      </c>
      <c r="AJ207">
        <v>1.6879635513650011</v>
      </c>
      <c r="AK207">
        <v>65.850952648887542</v>
      </c>
      <c r="AL207">
        <f t="shared" si="94"/>
        <v>2.3569502978672396</v>
      </c>
      <c r="AM207">
        <v>33.28102082394372</v>
      </c>
      <c r="AN207">
        <v>34.226493406593427</v>
      </c>
      <c r="AO207">
        <v>6.5214648264490607E-6</v>
      </c>
      <c r="AP207">
        <v>87.460255813304641</v>
      </c>
      <c r="AQ207">
        <v>58</v>
      </c>
      <c r="AR207">
        <v>9</v>
      </c>
      <c r="AS207">
        <f t="shared" si="95"/>
        <v>1</v>
      </c>
      <c r="AT207">
        <f t="shared" si="96"/>
        <v>0</v>
      </c>
      <c r="AU207">
        <f t="shared" si="97"/>
        <v>47238.462954886483</v>
      </c>
      <c r="AV207">
        <f t="shared" si="98"/>
        <v>1200.031428571428</v>
      </c>
      <c r="AW207">
        <f t="shared" si="99"/>
        <v>1025.9518636824127</v>
      </c>
      <c r="AX207">
        <f t="shared" si="100"/>
        <v>0.8549374951818991</v>
      </c>
      <c r="AY207">
        <f t="shared" si="101"/>
        <v>0.18842936570106528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1669223228</v>
      </c>
      <c r="BF207">
        <v>1246.56</v>
      </c>
      <c r="BG207">
        <v>1268.2057142857141</v>
      </c>
      <c r="BH207">
        <v>34.227171428571431</v>
      </c>
      <c r="BI207">
        <v>33.275214285714277</v>
      </c>
      <c r="BJ207">
        <v>1250.601428571428</v>
      </c>
      <c r="BK207">
        <v>34.11177142857143</v>
      </c>
      <c r="BL207">
        <v>650.01671428571433</v>
      </c>
      <c r="BM207">
        <v>101.0092857142857</v>
      </c>
      <c r="BN207">
        <v>9.9887414285714279E-2</v>
      </c>
      <c r="BO207">
        <v>32.657314285714293</v>
      </c>
      <c r="BP207">
        <v>33.255942857142863</v>
      </c>
      <c r="BQ207">
        <v>999.89999999999986</v>
      </c>
      <c r="BR207">
        <v>0</v>
      </c>
      <c r="BS207">
        <v>0</v>
      </c>
      <c r="BT207">
        <v>8984.2857142857138</v>
      </c>
      <c r="BU207">
        <v>0</v>
      </c>
      <c r="BV207">
        <v>13.968485714285711</v>
      </c>
      <c r="BW207">
        <v>-21.648028571428569</v>
      </c>
      <c r="BX207">
        <v>1290.735714285714</v>
      </c>
      <c r="BY207">
        <v>1311.8585714285709</v>
      </c>
      <c r="BZ207">
        <v>0.95193800000000006</v>
      </c>
      <c r="CA207">
        <v>1268.2057142857141</v>
      </c>
      <c r="CB207">
        <v>33.275214285714277</v>
      </c>
      <c r="CC207">
        <v>3.4572657142857151</v>
      </c>
      <c r="CD207">
        <v>3.36111</v>
      </c>
      <c r="CE207">
        <v>26.41131428571429</v>
      </c>
      <c r="CF207">
        <v>25.93402857142857</v>
      </c>
      <c r="CG207">
        <v>1200.031428571428</v>
      </c>
      <c r="CH207">
        <v>0.49999914285714292</v>
      </c>
      <c r="CI207">
        <v>0.50000085714285725</v>
      </c>
      <c r="CJ207">
        <v>0</v>
      </c>
      <c r="CK207">
        <v>945.53200000000004</v>
      </c>
      <c r="CL207">
        <v>4.9990899999999998</v>
      </c>
      <c r="CM207">
        <v>10375.48571428572</v>
      </c>
      <c r="CN207">
        <v>9558.091428571428</v>
      </c>
      <c r="CO207">
        <v>42.186999999999998</v>
      </c>
      <c r="CP207">
        <v>43.723000000000013</v>
      </c>
      <c r="CQ207">
        <v>42.936999999999998</v>
      </c>
      <c r="CR207">
        <v>42.705000000000013</v>
      </c>
      <c r="CS207">
        <v>43.561999999999998</v>
      </c>
      <c r="CT207">
        <v>597.51714285714286</v>
      </c>
      <c r="CU207">
        <v>597.51571428571424</v>
      </c>
      <c r="CV207">
        <v>0</v>
      </c>
      <c r="CW207">
        <v>1669223236.8</v>
      </c>
      <c r="CX207">
        <v>0</v>
      </c>
      <c r="CY207">
        <v>1669215309.0999999</v>
      </c>
      <c r="CZ207" t="s">
        <v>356</v>
      </c>
      <c r="DA207">
        <v>1669215309.0999999</v>
      </c>
      <c r="DB207">
        <v>1669215308.0999999</v>
      </c>
      <c r="DC207">
        <v>4</v>
      </c>
      <c r="DD207">
        <v>-3.3000000000000002E-2</v>
      </c>
      <c r="DE207">
        <v>-1.7000000000000001E-2</v>
      </c>
      <c r="DF207">
        <v>-3.2709999999999999</v>
      </c>
      <c r="DG207">
        <v>0.115</v>
      </c>
      <c r="DH207">
        <v>409</v>
      </c>
      <c r="DI207">
        <v>31</v>
      </c>
      <c r="DJ207">
        <v>0.59</v>
      </c>
      <c r="DK207">
        <v>0.22</v>
      </c>
      <c r="DL207">
        <v>-21.859914634146339</v>
      </c>
      <c r="DM207">
        <v>-0.69708292682928696</v>
      </c>
      <c r="DN207">
        <v>0.35344004532522932</v>
      </c>
      <c r="DO207">
        <v>0</v>
      </c>
      <c r="DP207">
        <v>0.94839878048780479</v>
      </c>
      <c r="DQ207">
        <v>-0.1008384250871049</v>
      </c>
      <c r="DR207">
        <v>2.264935842144394E-2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357</v>
      </c>
      <c r="EA207">
        <v>3.2968299999999999</v>
      </c>
      <c r="EB207">
        <v>2.6250499999999999</v>
      </c>
      <c r="EC207">
        <v>0.214699</v>
      </c>
      <c r="ED207">
        <v>0.215058</v>
      </c>
      <c r="EE207">
        <v>0.139935</v>
      </c>
      <c r="EF207">
        <v>0.13569700000000001</v>
      </c>
      <c r="EG207">
        <v>23806</v>
      </c>
      <c r="EH207">
        <v>24227.5</v>
      </c>
      <c r="EI207">
        <v>28210.3</v>
      </c>
      <c r="EJ207">
        <v>29714.799999999999</v>
      </c>
      <c r="EK207">
        <v>33381.300000000003</v>
      </c>
      <c r="EL207">
        <v>35646.400000000001</v>
      </c>
      <c r="EM207">
        <v>39804.1</v>
      </c>
      <c r="EN207">
        <v>42453.3</v>
      </c>
      <c r="EO207">
        <v>2.1288</v>
      </c>
      <c r="EP207">
        <v>2.15828</v>
      </c>
      <c r="EQ207">
        <v>0.15229000000000001</v>
      </c>
      <c r="ER207">
        <v>0</v>
      </c>
      <c r="ES207">
        <v>30.784800000000001</v>
      </c>
      <c r="ET207">
        <v>999.9</v>
      </c>
      <c r="EU207">
        <v>59.7</v>
      </c>
      <c r="EV207">
        <v>38.6</v>
      </c>
      <c r="EW207">
        <v>40.645000000000003</v>
      </c>
      <c r="EX207">
        <v>58.020899999999997</v>
      </c>
      <c r="EY207">
        <v>-1.65865</v>
      </c>
      <c r="EZ207">
        <v>2</v>
      </c>
      <c r="FA207">
        <v>0.443191</v>
      </c>
      <c r="FB207">
        <v>7.4354600000000007E-2</v>
      </c>
      <c r="FC207">
        <v>20.2729</v>
      </c>
      <c r="FD207">
        <v>5.2193899999999998</v>
      </c>
      <c r="FE207">
        <v>12.004</v>
      </c>
      <c r="FF207">
        <v>4.9865500000000003</v>
      </c>
      <c r="FG207">
        <v>3.2846500000000001</v>
      </c>
      <c r="FH207">
        <v>9999</v>
      </c>
      <c r="FI207">
        <v>9999</v>
      </c>
      <c r="FJ207">
        <v>9999</v>
      </c>
      <c r="FK207">
        <v>999.9</v>
      </c>
      <c r="FL207">
        <v>1.8658399999999999</v>
      </c>
      <c r="FM207">
        <v>1.8621799999999999</v>
      </c>
      <c r="FN207">
        <v>1.86432</v>
      </c>
      <c r="FO207">
        <v>1.8603499999999999</v>
      </c>
      <c r="FP207">
        <v>1.8611</v>
      </c>
      <c r="FQ207">
        <v>1.8602000000000001</v>
      </c>
      <c r="FR207">
        <v>1.86188</v>
      </c>
      <c r="FS207">
        <v>1.8584499999999999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-4.05</v>
      </c>
      <c r="GH207">
        <v>0.1154</v>
      </c>
      <c r="GI207">
        <v>-2.7106589400944232</v>
      </c>
      <c r="GJ207">
        <v>-1.6100910332537859E-3</v>
      </c>
      <c r="GK207">
        <v>7.0186618486508772E-7</v>
      </c>
      <c r="GL207">
        <v>-2.134652460378022E-10</v>
      </c>
      <c r="GM207">
        <v>0.1154050000000026</v>
      </c>
      <c r="GN207">
        <v>0</v>
      </c>
      <c r="GO207">
        <v>0</v>
      </c>
      <c r="GP207">
        <v>0</v>
      </c>
      <c r="GQ207">
        <v>5</v>
      </c>
      <c r="GR207">
        <v>2079</v>
      </c>
      <c r="GS207">
        <v>3</v>
      </c>
      <c r="GT207">
        <v>29</v>
      </c>
      <c r="GU207">
        <v>132</v>
      </c>
      <c r="GV207">
        <v>132</v>
      </c>
      <c r="GW207">
        <v>3.3727999999999998</v>
      </c>
      <c r="GX207">
        <v>2.5524900000000001</v>
      </c>
      <c r="GY207">
        <v>2.04834</v>
      </c>
      <c r="GZ207">
        <v>2.6025399999999999</v>
      </c>
      <c r="HA207">
        <v>2.1972700000000001</v>
      </c>
      <c r="HB207">
        <v>2.2839399999999999</v>
      </c>
      <c r="HC207">
        <v>41.717399999999998</v>
      </c>
      <c r="HD207">
        <v>14.2371</v>
      </c>
      <c r="HE207">
        <v>18</v>
      </c>
      <c r="HF207">
        <v>627.96</v>
      </c>
      <c r="HG207">
        <v>722.57</v>
      </c>
      <c r="HH207">
        <v>30.998699999999999</v>
      </c>
      <c r="HI207">
        <v>33.0396</v>
      </c>
      <c r="HJ207">
        <v>29.999400000000001</v>
      </c>
      <c r="HK207">
        <v>33.052399999999999</v>
      </c>
      <c r="HL207">
        <v>33.062199999999997</v>
      </c>
      <c r="HM207">
        <v>67.522400000000005</v>
      </c>
      <c r="HN207">
        <v>22.221299999999999</v>
      </c>
      <c r="HO207">
        <v>32.663699999999999</v>
      </c>
      <c r="HP207">
        <v>31</v>
      </c>
      <c r="HQ207">
        <v>1283.98</v>
      </c>
      <c r="HR207">
        <v>33.3063</v>
      </c>
      <c r="HS207">
        <v>99.381900000000002</v>
      </c>
      <c r="HT207">
        <v>98.464100000000002</v>
      </c>
    </row>
    <row r="208" spans="1:228" x14ac:dyDescent="0.2">
      <c r="A208">
        <v>193</v>
      </c>
      <c r="B208">
        <v>1669223234</v>
      </c>
      <c r="C208">
        <v>766.40000009536743</v>
      </c>
      <c r="D208" t="s">
        <v>745</v>
      </c>
      <c r="E208" t="s">
        <v>746</v>
      </c>
      <c r="F208">
        <v>4</v>
      </c>
      <c r="G208">
        <v>1669223231.6875</v>
      </c>
      <c r="H208">
        <f t="shared" ref="H208:H271" si="102">(I208)/1000</f>
        <v>2.373596450741203E-3</v>
      </c>
      <c r="I208">
        <f t="shared" ref="I208:I271" si="103">IF(BD208, AL208, AF208)</f>
        <v>2.3735964507412031</v>
      </c>
      <c r="J208">
        <f t="shared" ref="J208:J271" si="104">IF(BD208, AG208, AE208)</f>
        <v>26.231552266559728</v>
      </c>
      <c r="K208">
        <f t="shared" ref="K208:K271" si="105">BF208 - IF(AS208&gt;1, J208*AZ208*100/(AU208*BT208), 0)</f>
        <v>1252.595</v>
      </c>
      <c r="L208">
        <f t="shared" ref="L208:L271" si="106">((R208-H208/2)*K208-J208)/(R208+H208/2)</f>
        <v>920.16122555795005</v>
      </c>
      <c r="M208">
        <f t="shared" ref="M208:M271" si="107">L208*(BM208+BN208)/1000</f>
        <v>93.036975954578324</v>
      </c>
      <c r="N208">
        <f t="shared" ref="N208:N271" si="108">(BF208 - IF(AS208&gt;1, J208*AZ208*100/(AU208*BT208), 0))*(BM208+BN208)/1000</f>
        <v>126.6491650147083</v>
      </c>
      <c r="O208">
        <f t="shared" ref="O208:O271" si="109">2/((1/Q208-1/P208)+SIGN(Q208)*SQRT((1/Q208-1/P208)*(1/Q208-1/P208) + 4*BA208/((BA208+1)*(BA208+1))*(2*1/Q208*1/P208-1/P208*1/P208)))</f>
        <v>0.14120042045896289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3.6653280162163666</v>
      </c>
      <c r="Q208">
        <f t="shared" ref="Q208:Q271" si="111">H208*(1000-(1000*0.61365*EXP(17.502*U208/(240.97+U208))/(BM208+BN208)+BH208)/2)/(1000*0.61365*EXP(17.502*U208/(240.97+U208))/(BM208+BN208)-BH208)</f>
        <v>0.13824667105961258</v>
      </c>
      <c r="R208">
        <f t="shared" ref="R208:R271" si="112">1/((BA208+1)/(O208/1.6)+1/(P208/1.37)) + BA208/((BA208+1)/(O208/1.6) + BA208/(P208/1.37))</f>
        <v>8.6664405707781153E-2</v>
      </c>
      <c r="S208">
        <f t="shared" ref="S208:S271" si="113">(AV208*AY208)</f>
        <v>226.1220947872111</v>
      </c>
      <c r="T208">
        <f t="shared" ref="T208:T271" si="114">(BO208+(S208+2*0.95*0.0000000567*(((BO208+$B$6)+273)^4-(BO208+273)^4)-44100*H208)/(1.84*29.3*P208+8*0.95*0.0000000567*(BO208+273)^3))</f>
        <v>33.228065214795002</v>
      </c>
      <c r="U208">
        <f t="shared" ref="U208:U271" si="115">($C$6*BP208+$D$6*BQ208+$E$6*T208)</f>
        <v>33.247574999999998</v>
      </c>
      <c r="V208">
        <f t="shared" ref="V208:V271" si="116">0.61365*EXP(17.502*U208/(240.97+U208))</f>
        <v>5.122812477797325</v>
      </c>
      <c r="W208">
        <f t="shared" ref="W208:W271" si="117">(X208/Y208*100)</f>
        <v>69.860686058279242</v>
      </c>
      <c r="X208">
        <f t="shared" ref="X208:X271" si="118">BH208*(BM208+BN208)/1000</f>
        <v>3.4605207566778553</v>
      </c>
      <c r="Y208">
        <f t="shared" ref="Y208:Y271" si="119">0.61365*EXP(17.502*BO208/(240.97+BO208))</f>
        <v>4.9534594518453723</v>
      </c>
      <c r="Z208">
        <f t="shared" ref="Z208:Z271" si="120">(V208-BH208*(BM208+BN208)/1000)</f>
        <v>1.6622917211194697</v>
      </c>
      <c r="AA208">
        <f t="shared" ref="AA208:AA271" si="121">(-H208*44100)</f>
        <v>-104.67560347768705</v>
      </c>
      <c r="AB208">
        <f t="shared" ref="AB208:AB271" si="122">2*29.3*P208*0.92*(BO208-U208)</f>
        <v>-118.18270846543321</v>
      </c>
      <c r="AC208">
        <f t="shared" ref="AC208:AC271" si="123">2*0.95*0.0000000567*(((BO208+$B$6)+273)^4-(U208+273)^4)</f>
        <v>-7.3807052080165514</v>
      </c>
      <c r="AD208">
        <f t="shared" ref="AD208:AD271" si="124">S208+AC208+AA208+AB208</f>
        <v>-4.116922363925724</v>
      </c>
      <c r="AE208">
        <f t="shared" ref="AE208:AE271" si="125">BL208*AS208*(BG208-BF208*(1000-AS208*BI208)/(1000-AS208*BH208))/(100*AZ208)</f>
        <v>48.816134346921977</v>
      </c>
      <c r="AF208">
        <f t="shared" ref="AF208:AF271" si="126">1000*BL208*AS208*(BH208-BI208)/(100*AZ208*(1000-AS208*BH208))</f>
        <v>2.3854430510211841</v>
      </c>
      <c r="AG208">
        <f t="shared" ref="AG208:AG271" si="127">(AH208 - AI208 - BM208*1000/(8.314*(BO208+273.15)) * AK208/BL208 * AJ208) * BL208/(100*AZ208) * (1000 - BI208)/1000</f>
        <v>26.231552266559728</v>
      </c>
      <c r="AH208">
        <v>1317.900211113388</v>
      </c>
      <c r="AI208">
        <v>1299.9832121212121</v>
      </c>
      <c r="AJ208">
        <v>1.651386574744389</v>
      </c>
      <c r="AK208">
        <v>65.850952648887542</v>
      </c>
      <c r="AL208">
        <f t="shared" ref="AL208:AL271" si="128">(AN208 - AM208 + BM208*1000/(8.314*(BO208+273.15)) * AP208/BL208 * AO208) * BL208/(100*AZ208) * 1000/(1000 - AN208)</f>
        <v>2.3735964507412031</v>
      </c>
      <c r="AM208">
        <v>33.27161619033496</v>
      </c>
      <c r="AN208">
        <v>34.223758241758283</v>
      </c>
      <c r="AO208">
        <v>3.730556397521049E-6</v>
      </c>
      <c r="AP208">
        <v>87.460255813304641</v>
      </c>
      <c r="AQ208">
        <v>57</v>
      </c>
      <c r="AR208">
        <v>9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47120.275407403722</v>
      </c>
      <c r="AV208">
        <f t="shared" ref="AV208:AV271" si="132">$B$10*BU208+$C$10*BV208+$F$10*CG208*(1-CJ208)</f>
        <v>1200.04</v>
      </c>
      <c r="AW208">
        <f t="shared" ref="AW208:AW271" si="133">AV208*AX208</f>
        <v>1025.9588387498502</v>
      </c>
      <c r="AX208">
        <f t="shared" ref="AX208:AX271" si="134">($B$10*$D$8+$C$10*$D$8+$F$10*((CT208+CL208)/MAX(CT208+CL208+CU208, 0.1)*$I$8+CU208/MAX(CT208+CL208+CU208, 0.1)*$J$8))/($B$10+$C$10+$F$10)</f>
        <v>0.85493720105150683</v>
      </c>
      <c r="AY208">
        <f t="shared" ref="AY208:AY271" si="135">($B$10*$K$8+$C$10*$K$8+$F$10*((CT208+CL208)/MAX(CT208+CL208+CU208, 0.1)*$P$8+CU208/MAX(CT208+CL208+CU208, 0.1)*$Q$8))/($B$10+$C$10+$F$10)</f>
        <v>0.18842879802940826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1669223231.6875</v>
      </c>
      <c r="BF208">
        <v>1252.595</v>
      </c>
      <c r="BG208">
        <v>1274.1125</v>
      </c>
      <c r="BH208">
        <v>34.225499999999997</v>
      </c>
      <c r="BI208">
        <v>33.268587500000002</v>
      </c>
      <c r="BJ208">
        <v>1256.64375</v>
      </c>
      <c r="BK208">
        <v>34.110087499999999</v>
      </c>
      <c r="BL208">
        <v>650.03437499999995</v>
      </c>
      <c r="BM208">
        <v>101.00924999999999</v>
      </c>
      <c r="BN208">
        <v>0.10017883750000001</v>
      </c>
      <c r="BO208">
        <v>32.649500000000003</v>
      </c>
      <c r="BP208">
        <v>33.247574999999998</v>
      </c>
      <c r="BQ208">
        <v>999.9</v>
      </c>
      <c r="BR208">
        <v>0</v>
      </c>
      <c r="BS208">
        <v>0</v>
      </c>
      <c r="BT208">
        <v>8961.25</v>
      </c>
      <c r="BU208">
        <v>0</v>
      </c>
      <c r="BV208">
        <v>14.252762499999999</v>
      </c>
      <c r="BW208">
        <v>-21.517512499999999</v>
      </c>
      <c r="BX208">
        <v>1296.9862499999999</v>
      </c>
      <c r="BY208">
        <v>1317.96</v>
      </c>
      <c r="BZ208">
        <v>0.95690200000000003</v>
      </c>
      <c r="CA208">
        <v>1274.1125</v>
      </c>
      <c r="CB208">
        <v>33.268587500000002</v>
      </c>
      <c r="CC208">
        <v>3.4570824999999998</v>
      </c>
      <c r="CD208">
        <v>3.3604262500000002</v>
      </c>
      <c r="CE208">
        <v>26.4104125</v>
      </c>
      <c r="CF208">
        <v>25.930612499999999</v>
      </c>
      <c r="CG208">
        <v>1200.04</v>
      </c>
      <c r="CH208">
        <v>0.50000850000000008</v>
      </c>
      <c r="CI208">
        <v>0.49999149999999998</v>
      </c>
      <c r="CJ208">
        <v>0</v>
      </c>
      <c r="CK208">
        <v>945.72837499999991</v>
      </c>
      <c r="CL208">
        <v>4.9990899999999998</v>
      </c>
      <c r="CM208">
        <v>10379</v>
      </c>
      <c r="CN208">
        <v>9558.2024999999994</v>
      </c>
      <c r="CO208">
        <v>42.186999999999998</v>
      </c>
      <c r="CP208">
        <v>43.718499999999999</v>
      </c>
      <c r="CQ208">
        <v>42.936999999999998</v>
      </c>
      <c r="CR208">
        <v>42.702749999999988</v>
      </c>
      <c r="CS208">
        <v>43.561999999999998</v>
      </c>
      <c r="CT208">
        <v>597.53375000000005</v>
      </c>
      <c r="CU208">
        <v>597.50874999999996</v>
      </c>
      <c r="CV208">
        <v>0</v>
      </c>
      <c r="CW208">
        <v>1669223241</v>
      </c>
      <c r="CX208">
        <v>0</v>
      </c>
      <c r="CY208">
        <v>1669215309.0999999</v>
      </c>
      <c r="CZ208" t="s">
        <v>356</v>
      </c>
      <c r="DA208">
        <v>1669215309.0999999</v>
      </c>
      <c r="DB208">
        <v>1669215308.0999999</v>
      </c>
      <c r="DC208">
        <v>4</v>
      </c>
      <c r="DD208">
        <v>-3.3000000000000002E-2</v>
      </c>
      <c r="DE208">
        <v>-1.7000000000000001E-2</v>
      </c>
      <c r="DF208">
        <v>-3.2709999999999999</v>
      </c>
      <c r="DG208">
        <v>0.115</v>
      </c>
      <c r="DH208">
        <v>409</v>
      </c>
      <c r="DI208">
        <v>31</v>
      </c>
      <c r="DJ208">
        <v>0.59</v>
      </c>
      <c r="DK208">
        <v>0.22</v>
      </c>
      <c r="DL208">
        <v>-21.882051219512199</v>
      </c>
      <c r="DM208">
        <v>2.1024020905923479</v>
      </c>
      <c r="DN208">
        <v>0.32320199084899942</v>
      </c>
      <c r="DO208">
        <v>0</v>
      </c>
      <c r="DP208">
        <v>0.94248680487804881</v>
      </c>
      <c r="DQ208">
        <v>7.8224111498260834E-2</v>
      </c>
      <c r="DR208">
        <v>1.4325156595099491E-2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365</v>
      </c>
      <c r="EA208">
        <v>3.2968199999999999</v>
      </c>
      <c r="EB208">
        <v>2.6252</v>
      </c>
      <c r="EC208">
        <v>0.21538299999999999</v>
      </c>
      <c r="ED208">
        <v>0.21574499999999999</v>
      </c>
      <c r="EE208">
        <v>0.13992199999999999</v>
      </c>
      <c r="EF208">
        <v>0.13567299999999999</v>
      </c>
      <c r="EG208">
        <v>23785.3</v>
      </c>
      <c r="EH208">
        <v>24206.2</v>
      </c>
      <c r="EI208">
        <v>28210.400000000001</v>
      </c>
      <c r="EJ208">
        <v>29714.6</v>
      </c>
      <c r="EK208">
        <v>33382.400000000001</v>
      </c>
      <c r="EL208">
        <v>35646.9</v>
      </c>
      <c r="EM208">
        <v>39804.699999999997</v>
      </c>
      <c r="EN208">
        <v>42452.7</v>
      </c>
      <c r="EO208">
        <v>2.1295199999999999</v>
      </c>
      <c r="EP208">
        <v>2.1583800000000002</v>
      </c>
      <c r="EQ208">
        <v>0.15081800000000001</v>
      </c>
      <c r="ER208">
        <v>0</v>
      </c>
      <c r="ES208">
        <v>30.792200000000001</v>
      </c>
      <c r="ET208">
        <v>999.9</v>
      </c>
      <c r="EU208">
        <v>59.7</v>
      </c>
      <c r="EV208">
        <v>38.6</v>
      </c>
      <c r="EW208">
        <v>40.640700000000002</v>
      </c>
      <c r="EX208">
        <v>57.510899999999999</v>
      </c>
      <c r="EY208">
        <v>-1.6266</v>
      </c>
      <c r="EZ208">
        <v>2</v>
      </c>
      <c r="FA208">
        <v>0.44275199999999998</v>
      </c>
      <c r="FB208">
        <v>6.9120399999999999E-2</v>
      </c>
      <c r="FC208">
        <v>20.2727</v>
      </c>
      <c r="FD208">
        <v>5.2195400000000003</v>
      </c>
      <c r="FE208">
        <v>12.004</v>
      </c>
      <c r="FF208">
        <v>4.98665</v>
      </c>
      <c r="FG208">
        <v>3.2845499999999999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1.8621799999999999</v>
      </c>
      <c r="FN208">
        <v>1.86432</v>
      </c>
      <c r="FO208">
        <v>1.8603499999999999</v>
      </c>
      <c r="FP208">
        <v>1.86111</v>
      </c>
      <c r="FQ208">
        <v>1.8602000000000001</v>
      </c>
      <c r="FR208">
        <v>1.86188</v>
      </c>
      <c r="FS208">
        <v>1.8584700000000001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-4.05</v>
      </c>
      <c r="GH208">
        <v>0.1154</v>
      </c>
      <c r="GI208">
        <v>-2.7106589400944232</v>
      </c>
      <c r="GJ208">
        <v>-1.6100910332537859E-3</v>
      </c>
      <c r="GK208">
        <v>7.0186618486508772E-7</v>
      </c>
      <c r="GL208">
        <v>-2.134652460378022E-10</v>
      </c>
      <c r="GM208">
        <v>0.1154050000000026</v>
      </c>
      <c r="GN208">
        <v>0</v>
      </c>
      <c r="GO208">
        <v>0</v>
      </c>
      <c r="GP208">
        <v>0</v>
      </c>
      <c r="GQ208">
        <v>5</v>
      </c>
      <c r="GR208">
        <v>2079</v>
      </c>
      <c r="GS208">
        <v>3</v>
      </c>
      <c r="GT208">
        <v>29</v>
      </c>
      <c r="GU208">
        <v>132.1</v>
      </c>
      <c r="GV208">
        <v>132.1</v>
      </c>
      <c r="GW208">
        <v>3.3862299999999999</v>
      </c>
      <c r="GX208">
        <v>2.5537100000000001</v>
      </c>
      <c r="GY208">
        <v>2.04834</v>
      </c>
      <c r="GZ208">
        <v>2.6025399999999999</v>
      </c>
      <c r="HA208">
        <v>2.1972700000000001</v>
      </c>
      <c r="HB208">
        <v>2.2888199999999999</v>
      </c>
      <c r="HC208">
        <v>41.717399999999998</v>
      </c>
      <c r="HD208">
        <v>14.2371</v>
      </c>
      <c r="HE208">
        <v>18</v>
      </c>
      <c r="HF208">
        <v>628.45699999999999</v>
      </c>
      <c r="HG208">
        <v>722.58500000000004</v>
      </c>
      <c r="HH208">
        <v>30.9986</v>
      </c>
      <c r="HI208">
        <v>33.0334</v>
      </c>
      <c r="HJ208">
        <v>29.999500000000001</v>
      </c>
      <c r="HK208">
        <v>33.046500000000002</v>
      </c>
      <c r="HL208">
        <v>33.055599999999998</v>
      </c>
      <c r="HM208">
        <v>67.794899999999998</v>
      </c>
      <c r="HN208">
        <v>22.221299999999999</v>
      </c>
      <c r="HO208">
        <v>32.663699999999999</v>
      </c>
      <c r="HP208">
        <v>31</v>
      </c>
      <c r="HQ208">
        <v>1290.6600000000001</v>
      </c>
      <c r="HR208">
        <v>33.3063</v>
      </c>
      <c r="HS208">
        <v>99.382900000000006</v>
      </c>
      <c r="HT208">
        <v>98.463099999999997</v>
      </c>
    </row>
    <row r="209" spans="1:228" x14ac:dyDescent="0.2">
      <c r="A209">
        <v>194</v>
      </c>
      <c r="B209">
        <v>1669223238</v>
      </c>
      <c r="C209">
        <v>770.40000009536743</v>
      </c>
      <c r="D209" t="s">
        <v>747</v>
      </c>
      <c r="E209" t="s">
        <v>748</v>
      </c>
      <c r="F209">
        <v>4</v>
      </c>
      <c r="G209">
        <v>1669223236</v>
      </c>
      <c r="H209">
        <f t="shared" si="102"/>
        <v>2.3681377667553738E-3</v>
      </c>
      <c r="I209">
        <f t="shared" si="103"/>
        <v>2.3681377667553738</v>
      </c>
      <c r="J209">
        <f t="shared" si="104"/>
        <v>25.573765877784304</v>
      </c>
      <c r="K209">
        <f t="shared" si="105"/>
        <v>1259.5614285714289</v>
      </c>
      <c r="L209">
        <f t="shared" si="106"/>
        <v>934.24441478372296</v>
      </c>
      <c r="M209">
        <f t="shared" si="107"/>
        <v>94.461225530501508</v>
      </c>
      <c r="N209">
        <f t="shared" si="108"/>
        <v>127.35394966353655</v>
      </c>
      <c r="O209">
        <f t="shared" si="109"/>
        <v>0.1410799452564078</v>
      </c>
      <c r="P209">
        <f t="shared" si="110"/>
        <v>3.6769855589186928</v>
      </c>
      <c r="Q209">
        <f t="shared" si="111"/>
        <v>0.13814031627895712</v>
      </c>
      <c r="R209">
        <f t="shared" si="112"/>
        <v>8.6596710036989502E-2</v>
      </c>
      <c r="S209">
        <f t="shared" si="113"/>
        <v>226.10959976431079</v>
      </c>
      <c r="T209">
        <f t="shared" si="114"/>
        <v>33.221681221266785</v>
      </c>
      <c r="U209">
        <f t="shared" si="115"/>
        <v>33.235942857142852</v>
      </c>
      <c r="V209">
        <f t="shared" si="116"/>
        <v>5.119471258145734</v>
      </c>
      <c r="W209">
        <f t="shared" si="117"/>
        <v>69.866394888302523</v>
      </c>
      <c r="X209">
        <f t="shared" si="118"/>
        <v>3.4596841023599301</v>
      </c>
      <c r="Y209">
        <f t="shared" si="119"/>
        <v>4.9518571952811206</v>
      </c>
      <c r="Z209">
        <f t="shared" si="120"/>
        <v>1.6597871557858039</v>
      </c>
      <c r="AA209">
        <f t="shared" si="121"/>
        <v>-104.43487551391199</v>
      </c>
      <c r="AB209">
        <f t="shared" si="122"/>
        <v>-117.39113292770324</v>
      </c>
      <c r="AC209">
        <f t="shared" si="123"/>
        <v>-7.307404235971581</v>
      </c>
      <c r="AD209">
        <f t="shared" si="124"/>
        <v>-3.0238129132760179</v>
      </c>
      <c r="AE209">
        <f t="shared" si="125"/>
        <v>49.106694648917738</v>
      </c>
      <c r="AF209">
        <f t="shared" si="126"/>
        <v>2.396571744294925</v>
      </c>
      <c r="AG209">
        <f t="shared" si="127"/>
        <v>25.573765877784304</v>
      </c>
      <c r="AH209">
        <v>1324.6942877328561</v>
      </c>
      <c r="AI209">
        <v>1306.777757575758</v>
      </c>
      <c r="AJ209">
        <v>1.7210826776620181</v>
      </c>
      <c r="AK209">
        <v>65.850952648887542</v>
      </c>
      <c r="AL209">
        <f t="shared" si="128"/>
        <v>2.3681377667553738</v>
      </c>
      <c r="AM209">
        <v>33.262735377091047</v>
      </c>
      <c r="AN209">
        <v>34.214220879120901</v>
      </c>
      <c r="AO209">
        <v>-2.6534085959347922E-4</v>
      </c>
      <c r="AP209">
        <v>87.460255813304641</v>
      </c>
      <c r="AQ209">
        <v>57</v>
      </c>
      <c r="AR209">
        <v>9</v>
      </c>
      <c r="AS209">
        <f t="shared" si="129"/>
        <v>1</v>
      </c>
      <c r="AT209">
        <f t="shared" si="130"/>
        <v>0</v>
      </c>
      <c r="AU209">
        <f t="shared" si="131"/>
        <v>47329.681636902344</v>
      </c>
      <c r="AV209">
        <f t="shared" si="132"/>
        <v>1199.971428571429</v>
      </c>
      <c r="AW209">
        <f t="shared" si="133"/>
        <v>1025.900435111042</v>
      </c>
      <c r="AX209">
        <f t="shared" si="134"/>
        <v>0.85493738491122317</v>
      </c>
      <c r="AY209">
        <f t="shared" si="135"/>
        <v>0.1884291528786608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1669223236</v>
      </c>
      <c r="BF209">
        <v>1259.5614285714289</v>
      </c>
      <c r="BG209">
        <v>1281.214285714286</v>
      </c>
      <c r="BH209">
        <v>34.217114285714288</v>
      </c>
      <c r="BI209">
        <v>33.255642857142853</v>
      </c>
      <c r="BJ209">
        <v>1263.6157142857139</v>
      </c>
      <c r="BK209">
        <v>34.101685714285708</v>
      </c>
      <c r="BL209">
        <v>649.976</v>
      </c>
      <c r="BM209">
        <v>101.01</v>
      </c>
      <c r="BN209">
        <v>9.9756757142857144E-2</v>
      </c>
      <c r="BO209">
        <v>32.643757142857147</v>
      </c>
      <c r="BP209">
        <v>33.235942857142852</v>
      </c>
      <c r="BQ209">
        <v>999.89999999999986</v>
      </c>
      <c r="BR209">
        <v>0</v>
      </c>
      <c r="BS209">
        <v>0</v>
      </c>
      <c r="BT209">
        <v>9001.4285714285706</v>
      </c>
      <c r="BU209">
        <v>0</v>
      </c>
      <c r="BV209">
        <v>14.592728571428569</v>
      </c>
      <c r="BW209">
        <v>-21.65315714285714</v>
      </c>
      <c r="BX209">
        <v>1304.187142857143</v>
      </c>
      <c r="BY209">
        <v>1325.287142857143</v>
      </c>
      <c r="BZ209">
        <v>0.96143571428571428</v>
      </c>
      <c r="CA209">
        <v>1281.214285714286</v>
      </c>
      <c r="CB209">
        <v>33.255642857142853</v>
      </c>
      <c r="CC209">
        <v>3.456267142857143</v>
      </c>
      <c r="CD209">
        <v>3.3591514285714288</v>
      </c>
      <c r="CE209">
        <v>26.406414285714281</v>
      </c>
      <c r="CF209">
        <v>25.924185714285709</v>
      </c>
      <c r="CG209">
        <v>1199.971428571429</v>
      </c>
      <c r="CH209">
        <v>0.50000342857142854</v>
      </c>
      <c r="CI209">
        <v>0.49999657142857151</v>
      </c>
      <c r="CJ209">
        <v>0</v>
      </c>
      <c r="CK209">
        <v>946.08942857142858</v>
      </c>
      <c r="CL209">
        <v>4.9990899999999998</v>
      </c>
      <c r="CM209">
        <v>10382.342857142859</v>
      </c>
      <c r="CN209">
        <v>9557.6314285714288</v>
      </c>
      <c r="CO209">
        <v>42.186999999999998</v>
      </c>
      <c r="CP209">
        <v>43.686999999999998</v>
      </c>
      <c r="CQ209">
        <v>42.936999999999998</v>
      </c>
      <c r="CR209">
        <v>42.686999999999998</v>
      </c>
      <c r="CS209">
        <v>43.561999999999998</v>
      </c>
      <c r="CT209">
        <v>597.49142857142851</v>
      </c>
      <c r="CU209">
        <v>597.48142857142852</v>
      </c>
      <c r="CV209">
        <v>0</v>
      </c>
      <c r="CW209">
        <v>1669223245.2</v>
      </c>
      <c r="CX209">
        <v>0</v>
      </c>
      <c r="CY209">
        <v>1669215309.0999999</v>
      </c>
      <c r="CZ209" t="s">
        <v>356</v>
      </c>
      <c r="DA209">
        <v>1669215309.0999999</v>
      </c>
      <c r="DB209">
        <v>1669215308.0999999</v>
      </c>
      <c r="DC209">
        <v>4</v>
      </c>
      <c r="DD209">
        <v>-3.3000000000000002E-2</v>
      </c>
      <c r="DE209">
        <v>-1.7000000000000001E-2</v>
      </c>
      <c r="DF209">
        <v>-3.2709999999999999</v>
      </c>
      <c r="DG209">
        <v>0.115</v>
      </c>
      <c r="DH209">
        <v>409</v>
      </c>
      <c r="DI209">
        <v>31</v>
      </c>
      <c r="DJ209">
        <v>0.59</v>
      </c>
      <c r="DK209">
        <v>0.22</v>
      </c>
      <c r="DL209">
        <v>-21.811263414634151</v>
      </c>
      <c r="DM209">
        <v>2.469514285714284</v>
      </c>
      <c r="DN209">
        <v>0.27702751272726039</v>
      </c>
      <c r="DO209">
        <v>0</v>
      </c>
      <c r="DP209">
        <v>0.94647704878048766</v>
      </c>
      <c r="DQ209">
        <v>0.13057741463414579</v>
      </c>
      <c r="DR209">
        <v>1.340004568785661E-2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357</v>
      </c>
      <c r="EA209">
        <v>3.2966799999999998</v>
      </c>
      <c r="EB209">
        <v>2.6251899999999999</v>
      </c>
      <c r="EC209">
        <v>0.21607000000000001</v>
      </c>
      <c r="ED209">
        <v>0.21642800000000001</v>
      </c>
      <c r="EE209">
        <v>0.139903</v>
      </c>
      <c r="EF209">
        <v>0.13564799999999999</v>
      </c>
      <c r="EG209">
        <v>23764.9</v>
      </c>
      <c r="EH209">
        <v>24185.599999999999</v>
      </c>
      <c r="EI209">
        <v>28211</v>
      </c>
      <c r="EJ209">
        <v>29715.3</v>
      </c>
      <c r="EK209">
        <v>33383.9</v>
      </c>
      <c r="EL209">
        <v>35648.699999999997</v>
      </c>
      <c r="EM209">
        <v>39805.5</v>
      </c>
      <c r="EN209">
        <v>42453.5</v>
      </c>
      <c r="EO209">
        <v>2.1291000000000002</v>
      </c>
      <c r="EP209">
        <v>2.1586500000000002</v>
      </c>
      <c r="EQ209">
        <v>0.15010699999999999</v>
      </c>
      <c r="ER209">
        <v>0</v>
      </c>
      <c r="ES209">
        <v>30.797899999999998</v>
      </c>
      <c r="ET209">
        <v>999.9</v>
      </c>
      <c r="EU209">
        <v>59.7</v>
      </c>
      <c r="EV209">
        <v>38.6</v>
      </c>
      <c r="EW209">
        <v>40.645800000000001</v>
      </c>
      <c r="EX209">
        <v>58.050899999999999</v>
      </c>
      <c r="EY209">
        <v>-1.52644</v>
      </c>
      <c r="EZ209">
        <v>2</v>
      </c>
      <c r="FA209">
        <v>0.44216</v>
      </c>
      <c r="FB209">
        <v>6.4281000000000005E-2</v>
      </c>
      <c r="FC209">
        <v>20.2728</v>
      </c>
      <c r="FD209">
        <v>5.2195400000000003</v>
      </c>
      <c r="FE209">
        <v>12.004</v>
      </c>
      <c r="FF209">
        <v>4.98665</v>
      </c>
      <c r="FG209">
        <v>3.2845</v>
      </c>
      <c r="FH209">
        <v>9999</v>
      </c>
      <c r="FI209">
        <v>9999</v>
      </c>
      <c r="FJ209">
        <v>9999</v>
      </c>
      <c r="FK209">
        <v>999.9</v>
      </c>
      <c r="FL209">
        <v>1.86585</v>
      </c>
      <c r="FM209">
        <v>1.8622000000000001</v>
      </c>
      <c r="FN209">
        <v>1.86432</v>
      </c>
      <c r="FO209">
        <v>1.8603499999999999</v>
      </c>
      <c r="FP209">
        <v>1.8611</v>
      </c>
      <c r="FQ209">
        <v>1.8602000000000001</v>
      </c>
      <c r="FR209">
        <v>1.86188</v>
      </c>
      <c r="FS209">
        <v>1.85846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-4.0599999999999996</v>
      </c>
      <c r="GH209">
        <v>0.1154</v>
      </c>
      <c r="GI209">
        <v>-2.7106589400944232</v>
      </c>
      <c r="GJ209">
        <v>-1.6100910332537859E-3</v>
      </c>
      <c r="GK209">
        <v>7.0186618486508772E-7</v>
      </c>
      <c r="GL209">
        <v>-2.134652460378022E-10</v>
      </c>
      <c r="GM209">
        <v>0.1154050000000026</v>
      </c>
      <c r="GN209">
        <v>0</v>
      </c>
      <c r="GO209">
        <v>0</v>
      </c>
      <c r="GP209">
        <v>0</v>
      </c>
      <c r="GQ209">
        <v>5</v>
      </c>
      <c r="GR209">
        <v>2079</v>
      </c>
      <c r="GS209">
        <v>3</v>
      </c>
      <c r="GT209">
        <v>29</v>
      </c>
      <c r="GU209">
        <v>132.1</v>
      </c>
      <c r="GV209">
        <v>132.19999999999999</v>
      </c>
      <c r="GW209">
        <v>3.4008799999999999</v>
      </c>
      <c r="GX209">
        <v>2.5573700000000001</v>
      </c>
      <c r="GY209">
        <v>2.04834</v>
      </c>
      <c r="GZ209">
        <v>2.6025399999999999</v>
      </c>
      <c r="HA209">
        <v>2.1972700000000001</v>
      </c>
      <c r="HB209">
        <v>2.3010299999999999</v>
      </c>
      <c r="HC209">
        <v>41.717399999999998</v>
      </c>
      <c r="HD209">
        <v>14.245900000000001</v>
      </c>
      <c r="HE209">
        <v>18</v>
      </c>
      <c r="HF209">
        <v>628.06899999999996</v>
      </c>
      <c r="HG209">
        <v>722.76300000000003</v>
      </c>
      <c r="HH209">
        <v>30.9986</v>
      </c>
      <c r="HI209">
        <v>33.0261</v>
      </c>
      <c r="HJ209">
        <v>29.999400000000001</v>
      </c>
      <c r="HK209">
        <v>33.040100000000002</v>
      </c>
      <c r="HL209">
        <v>33.048999999999999</v>
      </c>
      <c r="HM209">
        <v>68.077699999999993</v>
      </c>
      <c r="HN209">
        <v>22.221299999999999</v>
      </c>
      <c r="HO209">
        <v>32.663699999999999</v>
      </c>
      <c r="HP209">
        <v>31</v>
      </c>
      <c r="HQ209">
        <v>1297.3599999999999</v>
      </c>
      <c r="HR209">
        <v>33.3063</v>
      </c>
      <c r="HS209">
        <v>99.385000000000005</v>
      </c>
      <c r="HT209">
        <v>98.465000000000003</v>
      </c>
    </row>
    <row r="210" spans="1:228" x14ac:dyDescent="0.2">
      <c r="A210">
        <v>195</v>
      </c>
      <c r="B210">
        <v>1669223242</v>
      </c>
      <c r="C210">
        <v>774.40000009536743</v>
      </c>
      <c r="D210" t="s">
        <v>749</v>
      </c>
      <c r="E210" t="s">
        <v>750</v>
      </c>
      <c r="F210">
        <v>4</v>
      </c>
      <c r="G210">
        <v>1669223239.6875</v>
      </c>
      <c r="H210">
        <f t="shared" si="102"/>
        <v>2.3827581958627839E-3</v>
      </c>
      <c r="I210">
        <f t="shared" si="103"/>
        <v>2.3827581958627837</v>
      </c>
      <c r="J210">
        <f t="shared" si="104"/>
        <v>25.955490845747885</v>
      </c>
      <c r="K210">
        <f t="shared" si="105"/>
        <v>1265.54375</v>
      </c>
      <c r="L210">
        <f t="shared" si="106"/>
        <v>937.54835155623118</v>
      </c>
      <c r="M210">
        <f t="shared" si="107"/>
        <v>94.796151241536052</v>
      </c>
      <c r="N210">
        <f t="shared" si="108"/>
        <v>127.95998897405704</v>
      </c>
      <c r="O210">
        <f t="shared" si="109"/>
        <v>0.14197587551896443</v>
      </c>
      <c r="P210">
        <f t="shared" si="110"/>
        <v>3.6752313405736761</v>
      </c>
      <c r="Q210">
        <f t="shared" si="111"/>
        <v>0.13899782744860539</v>
      </c>
      <c r="R210">
        <f t="shared" si="112"/>
        <v>8.7136005145082795E-2</v>
      </c>
      <c r="S210">
        <f t="shared" si="113"/>
        <v>226.10901965987424</v>
      </c>
      <c r="T210">
        <f t="shared" si="114"/>
        <v>33.215593297962869</v>
      </c>
      <c r="U210">
        <f t="shared" si="115"/>
        <v>33.233987499999998</v>
      </c>
      <c r="V210">
        <f t="shared" si="116"/>
        <v>5.118909787038274</v>
      </c>
      <c r="W210">
        <f t="shared" si="117"/>
        <v>69.86858871379458</v>
      </c>
      <c r="X210">
        <f t="shared" si="118"/>
        <v>3.4591530800775567</v>
      </c>
      <c r="Y210">
        <f t="shared" si="119"/>
        <v>4.9509416803127655</v>
      </c>
      <c r="Z210">
        <f t="shared" si="120"/>
        <v>1.6597567069607173</v>
      </c>
      <c r="AA210">
        <f t="shared" si="121"/>
        <v>-105.07963643754877</v>
      </c>
      <c r="AB210">
        <f t="shared" si="122"/>
        <v>-117.59801598998982</v>
      </c>
      <c r="AC210">
        <f t="shared" si="123"/>
        <v>-7.3235883612066841</v>
      </c>
      <c r="AD210">
        <f t="shared" si="124"/>
        <v>-3.8922211288710287</v>
      </c>
      <c r="AE210">
        <f t="shared" si="125"/>
        <v>49.246951280453274</v>
      </c>
      <c r="AF210">
        <f t="shared" si="126"/>
        <v>2.4016958781334434</v>
      </c>
      <c r="AG210">
        <f t="shared" si="127"/>
        <v>25.955490845747885</v>
      </c>
      <c r="AH210">
        <v>1331.4480412976991</v>
      </c>
      <c r="AI210">
        <v>1313.4527878787881</v>
      </c>
      <c r="AJ210">
        <v>1.7000940797445041</v>
      </c>
      <c r="AK210">
        <v>65.850952648887542</v>
      </c>
      <c r="AL210">
        <f t="shared" si="128"/>
        <v>2.3827581958627837</v>
      </c>
      <c r="AM210">
        <v>33.252651236297687</v>
      </c>
      <c r="AN210">
        <v>34.209631868131879</v>
      </c>
      <c r="AO210">
        <v>-2.036034143173159E-4</v>
      </c>
      <c r="AP210">
        <v>87.460255813304641</v>
      </c>
      <c r="AQ210">
        <v>57</v>
      </c>
      <c r="AR210">
        <v>9</v>
      </c>
      <c r="AS210">
        <f t="shared" si="129"/>
        <v>1</v>
      </c>
      <c r="AT210">
        <f t="shared" si="130"/>
        <v>0</v>
      </c>
      <c r="AU210">
        <f t="shared" si="131"/>
        <v>47298.809947759859</v>
      </c>
      <c r="AV210">
        <f t="shared" si="132"/>
        <v>1199.9612500000001</v>
      </c>
      <c r="AW210">
        <f t="shared" si="133"/>
        <v>1025.8924262486396</v>
      </c>
      <c r="AX210">
        <f t="shared" si="134"/>
        <v>0.85493796257890786</v>
      </c>
      <c r="AY210">
        <f t="shared" si="135"/>
        <v>0.18843026777729216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1669223239.6875</v>
      </c>
      <c r="BF210">
        <v>1265.54375</v>
      </c>
      <c r="BG210">
        <v>1287.2625</v>
      </c>
      <c r="BH210">
        <v>34.211550000000003</v>
      </c>
      <c r="BI210">
        <v>33.248062500000003</v>
      </c>
      <c r="BJ210">
        <v>1269.605</v>
      </c>
      <c r="BK210">
        <v>34.096125000000001</v>
      </c>
      <c r="BL210">
        <v>650.00649999999996</v>
      </c>
      <c r="BM210">
        <v>101.010625</v>
      </c>
      <c r="BN210">
        <v>0.100054875</v>
      </c>
      <c r="BO210">
        <v>32.640475000000002</v>
      </c>
      <c r="BP210">
        <v>33.233987499999998</v>
      </c>
      <c r="BQ210">
        <v>999.9</v>
      </c>
      <c r="BR210">
        <v>0</v>
      </c>
      <c r="BS210">
        <v>0</v>
      </c>
      <c r="BT210">
        <v>8995.3125</v>
      </c>
      <c r="BU210">
        <v>0</v>
      </c>
      <c r="BV210">
        <v>14.9047375</v>
      </c>
      <c r="BW210">
        <v>-21.717062500000001</v>
      </c>
      <c r="BX210">
        <v>1310.375</v>
      </c>
      <c r="BY210">
        <v>1331.5325</v>
      </c>
      <c r="BZ210">
        <v>0.96348049999999996</v>
      </c>
      <c r="CA210">
        <v>1287.2625</v>
      </c>
      <c r="CB210">
        <v>33.248062500000003</v>
      </c>
      <c r="CC210">
        <v>3.45572875</v>
      </c>
      <c r="CD210">
        <v>3.3584062499999998</v>
      </c>
      <c r="CE210">
        <v>26.4038</v>
      </c>
      <c r="CF210">
        <v>25.920425000000002</v>
      </c>
      <c r="CG210">
        <v>1199.9612500000001</v>
      </c>
      <c r="CH210">
        <v>0.49998425000000002</v>
      </c>
      <c r="CI210">
        <v>0.50001574999999998</v>
      </c>
      <c r="CJ210">
        <v>0</v>
      </c>
      <c r="CK210">
        <v>946.27200000000005</v>
      </c>
      <c r="CL210">
        <v>4.9990899999999998</v>
      </c>
      <c r="CM210">
        <v>10386.575000000001</v>
      </c>
      <c r="CN210">
        <v>9557.4724999999999</v>
      </c>
      <c r="CO210">
        <v>42.186999999999998</v>
      </c>
      <c r="CP210">
        <v>43.702749999999988</v>
      </c>
      <c r="CQ210">
        <v>42.936999999999998</v>
      </c>
      <c r="CR210">
        <v>42.686999999999998</v>
      </c>
      <c r="CS210">
        <v>43.554250000000003</v>
      </c>
      <c r="CT210">
        <v>597.46374999999989</v>
      </c>
      <c r="CU210">
        <v>597.5</v>
      </c>
      <c r="CV210">
        <v>0</v>
      </c>
      <c r="CW210">
        <v>1669223248.8</v>
      </c>
      <c r="CX210">
        <v>0</v>
      </c>
      <c r="CY210">
        <v>1669215309.0999999</v>
      </c>
      <c r="CZ210" t="s">
        <v>356</v>
      </c>
      <c r="DA210">
        <v>1669215309.0999999</v>
      </c>
      <c r="DB210">
        <v>1669215308.0999999</v>
      </c>
      <c r="DC210">
        <v>4</v>
      </c>
      <c r="DD210">
        <v>-3.3000000000000002E-2</v>
      </c>
      <c r="DE210">
        <v>-1.7000000000000001E-2</v>
      </c>
      <c r="DF210">
        <v>-3.2709999999999999</v>
      </c>
      <c r="DG210">
        <v>0.115</v>
      </c>
      <c r="DH210">
        <v>409</v>
      </c>
      <c r="DI210">
        <v>31</v>
      </c>
      <c r="DJ210">
        <v>0.59</v>
      </c>
      <c r="DK210">
        <v>0.22</v>
      </c>
      <c r="DL210">
        <v>-21.704782926829271</v>
      </c>
      <c r="DM210">
        <v>0.88002439024389933</v>
      </c>
      <c r="DN210">
        <v>0.15736394340545931</v>
      </c>
      <c r="DO210">
        <v>0</v>
      </c>
      <c r="DP210">
        <v>0.95403195121951223</v>
      </c>
      <c r="DQ210">
        <v>8.2780160278746906E-2</v>
      </c>
      <c r="DR210">
        <v>8.5098165007048854E-3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365</v>
      </c>
      <c r="EA210">
        <v>3.2968700000000002</v>
      </c>
      <c r="EB210">
        <v>2.6252499999999999</v>
      </c>
      <c r="EC210">
        <v>0.21676799999999999</v>
      </c>
      <c r="ED210">
        <v>0.21712200000000001</v>
      </c>
      <c r="EE210">
        <v>0.139899</v>
      </c>
      <c r="EF210">
        <v>0.13563</v>
      </c>
      <c r="EG210">
        <v>23744.6</v>
      </c>
      <c r="EH210">
        <v>24164.6</v>
      </c>
      <c r="EI210">
        <v>28212</v>
      </c>
      <c r="EJ210">
        <v>29715.9</v>
      </c>
      <c r="EK210">
        <v>33385</v>
      </c>
      <c r="EL210">
        <v>35650.300000000003</v>
      </c>
      <c r="EM210">
        <v>39806.6</v>
      </c>
      <c r="EN210">
        <v>42454.400000000001</v>
      </c>
      <c r="EO210">
        <v>2.1294499999999998</v>
      </c>
      <c r="EP210">
        <v>2.1585999999999999</v>
      </c>
      <c r="EQ210">
        <v>0.14995</v>
      </c>
      <c r="ER210">
        <v>0</v>
      </c>
      <c r="ES210">
        <v>30.8032</v>
      </c>
      <c r="ET210">
        <v>999.9</v>
      </c>
      <c r="EU210">
        <v>59.7</v>
      </c>
      <c r="EV210">
        <v>38.6</v>
      </c>
      <c r="EW210">
        <v>40.644599999999997</v>
      </c>
      <c r="EX210">
        <v>57.360900000000001</v>
      </c>
      <c r="EY210">
        <v>-1.5144200000000001</v>
      </c>
      <c r="EZ210">
        <v>2</v>
      </c>
      <c r="FA210">
        <v>0.44170700000000002</v>
      </c>
      <c r="FB210">
        <v>5.93546E-2</v>
      </c>
      <c r="FC210">
        <v>20.2728</v>
      </c>
      <c r="FD210">
        <v>5.2193899999999998</v>
      </c>
      <c r="FE210">
        <v>12.004</v>
      </c>
      <c r="FF210">
        <v>4.9863999999999997</v>
      </c>
      <c r="FG210">
        <v>3.28443</v>
      </c>
      <c r="FH210">
        <v>9999</v>
      </c>
      <c r="FI210">
        <v>9999</v>
      </c>
      <c r="FJ210">
        <v>9999</v>
      </c>
      <c r="FK210">
        <v>999.9</v>
      </c>
      <c r="FL210">
        <v>1.86585</v>
      </c>
      <c r="FM210">
        <v>1.86219</v>
      </c>
      <c r="FN210">
        <v>1.86432</v>
      </c>
      <c r="FO210">
        <v>1.8603499999999999</v>
      </c>
      <c r="FP210">
        <v>1.86111</v>
      </c>
      <c r="FQ210">
        <v>1.8602000000000001</v>
      </c>
      <c r="FR210">
        <v>1.86188</v>
      </c>
      <c r="FS210">
        <v>1.85846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-4.07</v>
      </c>
      <c r="GH210">
        <v>0.1154</v>
      </c>
      <c r="GI210">
        <v>-2.7106589400944232</v>
      </c>
      <c r="GJ210">
        <v>-1.6100910332537859E-3</v>
      </c>
      <c r="GK210">
        <v>7.0186618486508772E-7</v>
      </c>
      <c r="GL210">
        <v>-2.134652460378022E-10</v>
      </c>
      <c r="GM210">
        <v>0.1154050000000026</v>
      </c>
      <c r="GN210">
        <v>0</v>
      </c>
      <c r="GO210">
        <v>0</v>
      </c>
      <c r="GP210">
        <v>0</v>
      </c>
      <c r="GQ210">
        <v>5</v>
      </c>
      <c r="GR210">
        <v>2079</v>
      </c>
      <c r="GS210">
        <v>3</v>
      </c>
      <c r="GT210">
        <v>29</v>
      </c>
      <c r="GU210">
        <v>132.19999999999999</v>
      </c>
      <c r="GV210">
        <v>132.19999999999999</v>
      </c>
      <c r="GW210">
        <v>3.41553</v>
      </c>
      <c r="GX210">
        <v>2.5500500000000001</v>
      </c>
      <c r="GY210">
        <v>2.04834</v>
      </c>
      <c r="GZ210">
        <v>2.6025399999999999</v>
      </c>
      <c r="HA210">
        <v>2.1972700000000001</v>
      </c>
      <c r="HB210">
        <v>2.3290999999999999</v>
      </c>
      <c r="HC210">
        <v>41.717399999999998</v>
      </c>
      <c r="HD210">
        <v>14.245900000000001</v>
      </c>
      <c r="HE210">
        <v>18</v>
      </c>
      <c r="HF210">
        <v>628.26800000000003</v>
      </c>
      <c r="HG210">
        <v>722.64499999999998</v>
      </c>
      <c r="HH210">
        <v>30.998699999999999</v>
      </c>
      <c r="HI210">
        <v>33.018900000000002</v>
      </c>
      <c r="HJ210">
        <v>29.999500000000001</v>
      </c>
      <c r="HK210">
        <v>33.033299999999997</v>
      </c>
      <c r="HL210">
        <v>33.043100000000003</v>
      </c>
      <c r="HM210">
        <v>68.358800000000002</v>
      </c>
      <c r="HN210">
        <v>22.221299999999999</v>
      </c>
      <c r="HO210">
        <v>32.663699999999999</v>
      </c>
      <c r="HP210">
        <v>31</v>
      </c>
      <c r="HQ210">
        <v>1304.1099999999999</v>
      </c>
      <c r="HR210">
        <v>33.3063</v>
      </c>
      <c r="HS210">
        <v>99.388000000000005</v>
      </c>
      <c r="HT210">
        <v>98.467100000000002</v>
      </c>
    </row>
    <row r="211" spans="1:228" x14ac:dyDescent="0.2">
      <c r="A211">
        <v>196</v>
      </c>
      <c r="B211">
        <v>1669223246</v>
      </c>
      <c r="C211">
        <v>778.40000009536743</v>
      </c>
      <c r="D211" t="s">
        <v>751</v>
      </c>
      <c r="E211" t="s">
        <v>752</v>
      </c>
      <c r="F211">
        <v>4</v>
      </c>
      <c r="G211">
        <v>1669223244</v>
      </c>
      <c r="H211">
        <f t="shared" si="102"/>
        <v>2.3862571055729125E-3</v>
      </c>
      <c r="I211">
        <f t="shared" si="103"/>
        <v>2.3862571055729127</v>
      </c>
      <c r="J211">
        <f t="shared" si="104"/>
        <v>26.483693593106086</v>
      </c>
      <c r="K211">
        <f t="shared" si="105"/>
        <v>1272.707142857143</v>
      </c>
      <c r="L211">
        <f t="shared" si="106"/>
        <v>938.75353405884994</v>
      </c>
      <c r="M211">
        <f t="shared" si="107"/>
        <v>94.917866147683782</v>
      </c>
      <c r="N211">
        <f t="shared" si="108"/>
        <v>128.68409209455217</v>
      </c>
      <c r="O211">
        <f t="shared" si="109"/>
        <v>0.1420858027303403</v>
      </c>
      <c r="P211">
        <f t="shared" si="110"/>
        <v>3.6804397728174409</v>
      </c>
      <c r="Q211">
        <f t="shared" si="111"/>
        <v>0.13910731900624404</v>
      </c>
      <c r="R211">
        <f t="shared" si="112"/>
        <v>8.7204479013996111E-2</v>
      </c>
      <c r="S211">
        <f t="shared" si="113"/>
        <v>226.11719914720328</v>
      </c>
      <c r="T211">
        <f t="shared" si="114"/>
        <v>33.211844965226895</v>
      </c>
      <c r="U211">
        <f t="shared" si="115"/>
        <v>33.235685714285722</v>
      </c>
      <c r="V211">
        <f t="shared" si="116"/>
        <v>5.1193974177899531</v>
      </c>
      <c r="W211">
        <f t="shared" si="117"/>
        <v>69.864671716364981</v>
      </c>
      <c r="X211">
        <f t="shared" si="118"/>
        <v>3.4585130784698621</v>
      </c>
      <c r="Y211">
        <f t="shared" si="119"/>
        <v>4.9503031983183945</v>
      </c>
      <c r="Z211">
        <f t="shared" si="120"/>
        <v>1.6608843393200909</v>
      </c>
      <c r="AA211">
        <f t="shared" si="121"/>
        <v>-105.23393835576545</v>
      </c>
      <c r="AB211">
        <f t="shared" si="122"/>
        <v>-118.55587174670214</v>
      </c>
      <c r="AC211">
        <f t="shared" si="123"/>
        <v>-7.3727704473582536</v>
      </c>
      <c r="AD211">
        <f t="shared" si="124"/>
        <v>-5.045381402622553</v>
      </c>
      <c r="AE211">
        <f t="shared" si="125"/>
        <v>49.430400623027218</v>
      </c>
      <c r="AF211">
        <f t="shared" si="126"/>
        <v>2.4040435573720176</v>
      </c>
      <c r="AG211">
        <f t="shared" si="127"/>
        <v>26.483693593106086</v>
      </c>
      <c r="AH211">
        <v>1338.444486304749</v>
      </c>
      <c r="AI211">
        <v>1320.2938787878791</v>
      </c>
      <c r="AJ211">
        <v>1.6824131479123949</v>
      </c>
      <c r="AK211">
        <v>65.850952648887542</v>
      </c>
      <c r="AL211">
        <f t="shared" si="128"/>
        <v>2.3862571055729127</v>
      </c>
      <c r="AM211">
        <v>33.244369836733149</v>
      </c>
      <c r="AN211">
        <v>34.201713186813201</v>
      </c>
      <c r="AO211">
        <v>-1.137527020564312E-5</v>
      </c>
      <c r="AP211">
        <v>87.460255813304641</v>
      </c>
      <c r="AQ211">
        <v>58</v>
      </c>
      <c r="AR211">
        <v>9</v>
      </c>
      <c r="AS211">
        <f t="shared" si="129"/>
        <v>1</v>
      </c>
      <c r="AT211">
        <f t="shared" si="130"/>
        <v>0</v>
      </c>
      <c r="AU211">
        <f t="shared" si="131"/>
        <v>47392.355620090711</v>
      </c>
      <c r="AV211">
        <f t="shared" si="132"/>
        <v>1199.9985714285719</v>
      </c>
      <c r="AW211">
        <f t="shared" si="133"/>
        <v>1025.9249280555462</v>
      </c>
      <c r="AX211">
        <f t="shared" si="134"/>
        <v>0.85493845783016642</v>
      </c>
      <c r="AY211">
        <f t="shared" si="135"/>
        <v>0.18843122361222123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1669223244</v>
      </c>
      <c r="BF211">
        <v>1272.707142857143</v>
      </c>
      <c r="BG211">
        <v>1294.51</v>
      </c>
      <c r="BH211">
        <v>34.205271428571429</v>
      </c>
      <c r="BI211">
        <v>33.240857142857138</v>
      </c>
      <c r="BJ211">
        <v>1276.77</v>
      </c>
      <c r="BK211">
        <v>34.089842857142862</v>
      </c>
      <c r="BL211">
        <v>650.02085714285715</v>
      </c>
      <c r="BM211">
        <v>101.0107142857143</v>
      </c>
      <c r="BN211">
        <v>9.981441428571429E-2</v>
      </c>
      <c r="BO211">
        <v>32.638185714285711</v>
      </c>
      <c r="BP211">
        <v>33.235685714285722</v>
      </c>
      <c r="BQ211">
        <v>999.89999999999986</v>
      </c>
      <c r="BR211">
        <v>0</v>
      </c>
      <c r="BS211">
        <v>0</v>
      </c>
      <c r="BT211">
        <v>9013.3028571428567</v>
      </c>
      <c r="BU211">
        <v>0</v>
      </c>
      <c r="BV211">
        <v>15.47762857142857</v>
      </c>
      <c r="BW211">
        <v>-21.80564285714286</v>
      </c>
      <c r="BX211">
        <v>1317.78</v>
      </c>
      <c r="BY211">
        <v>1339.02</v>
      </c>
      <c r="BZ211">
        <v>0.96437728571428571</v>
      </c>
      <c r="CA211">
        <v>1294.51</v>
      </c>
      <c r="CB211">
        <v>33.240857142857138</v>
      </c>
      <c r="CC211">
        <v>3.4550928571428559</v>
      </c>
      <c r="CD211">
        <v>3.3576799999999989</v>
      </c>
      <c r="CE211">
        <v>26.400685714285711</v>
      </c>
      <c r="CF211">
        <v>25.916814285714281</v>
      </c>
      <c r="CG211">
        <v>1199.9985714285719</v>
      </c>
      <c r="CH211">
        <v>0.49996742857142862</v>
      </c>
      <c r="CI211">
        <v>0.50003257142857138</v>
      </c>
      <c r="CJ211">
        <v>0</v>
      </c>
      <c r="CK211">
        <v>946.32028571428566</v>
      </c>
      <c r="CL211">
        <v>4.9990899999999998</v>
      </c>
      <c r="CM211">
        <v>10394.571428571429</v>
      </c>
      <c r="CN211">
        <v>9557.7285714285699</v>
      </c>
      <c r="CO211">
        <v>42.186999999999998</v>
      </c>
      <c r="CP211">
        <v>43.686999999999998</v>
      </c>
      <c r="CQ211">
        <v>42.936999999999998</v>
      </c>
      <c r="CR211">
        <v>42.686999999999998</v>
      </c>
      <c r="CS211">
        <v>43.544285714285706</v>
      </c>
      <c r="CT211">
        <v>597.46285714285716</v>
      </c>
      <c r="CU211">
        <v>597.53857142857134</v>
      </c>
      <c r="CV211">
        <v>0</v>
      </c>
      <c r="CW211">
        <v>1669223253</v>
      </c>
      <c r="CX211">
        <v>0</v>
      </c>
      <c r="CY211">
        <v>1669215309.0999999</v>
      </c>
      <c r="CZ211" t="s">
        <v>356</v>
      </c>
      <c r="DA211">
        <v>1669215309.0999999</v>
      </c>
      <c r="DB211">
        <v>1669215308.0999999</v>
      </c>
      <c r="DC211">
        <v>4</v>
      </c>
      <c r="DD211">
        <v>-3.3000000000000002E-2</v>
      </c>
      <c r="DE211">
        <v>-1.7000000000000001E-2</v>
      </c>
      <c r="DF211">
        <v>-3.2709999999999999</v>
      </c>
      <c r="DG211">
        <v>0.115</v>
      </c>
      <c r="DH211">
        <v>409</v>
      </c>
      <c r="DI211">
        <v>31</v>
      </c>
      <c r="DJ211">
        <v>0.59</v>
      </c>
      <c r="DK211">
        <v>0.22</v>
      </c>
      <c r="DL211">
        <v>-21.66896829268293</v>
      </c>
      <c r="DM211">
        <v>-0.4449658536585665</v>
      </c>
      <c r="DN211">
        <v>0.10342985708251511</v>
      </c>
      <c r="DO211">
        <v>0</v>
      </c>
      <c r="DP211">
        <v>0.95884219512195124</v>
      </c>
      <c r="DQ211">
        <v>5.4484243902441033E-2</v>
      </c>
      <c r="DR211">
        <v>5.6998095227887707E-3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365</v>
      </c>
      <c r="EA211">
        <v>3.2968899999999999</v>
      </c>
      <c r="EB211">
        <v>2.6252399999999998</v>
      </c>
      <c r="EC211">
        <v>0.21745400000000001</v>
      </c>
      <c r="ED211">
        <v>0.21782099999999999</v>
      </c>
      <c r="EE211">
        <v>0.13986999999999999</v>
      </c>
      <c r="EF211">
        <v>0.13561000000000001</v>
      </c>
      <c r="EG211">
        <v>23723.599999999999</v>
      </c>
      <c r="EH211">
        <v>24143.200000000001</v>
      </c>
      <c r="EI211">
        <v>28211.8</v>
      </c>
      <c r="EJ211">
        <v>29716.1</v>
      </c>
      <c r="EK211">
        <v>33385.699999999997</v>
      </c>
      <c r="EL211">
        <v>35651.599999999999</v>
      </c>
      <c r="EM211">
        <v>39806.1</v>
      </c>
      <c r="EN211">
        <v>42454.9</v>
      </c>
      <c r="EO211">
        <v>2.1292300000000002</v>
      </c>
      <c r="EP211">
        <v>2.1589299999999998</v>
      </c>
      <c r="EQ211">
        <v>0.149507</v>
      </c>
      <c r="ER211">
        <v>0</v>
      </c>
      <c r="ES211">
        <v>30.808599999999998</v>
      </c>
      <c r="ET211">
        <v>999.9</v>
      </c>
      <c r="EU211">
        <v>59.7</v>
      </c>
      <c r="EV211">
        <v>38.6</v>
      </c>
      <c r="EW211">
        <v>40.646999999999998</v>
      </c>
      <c r="EX211">
        <v>57.030900000000003</v>
      </c>
      <c r="EY211">
        <v>-1.5705100000000001</v>
      </c>
      <c r="EZ211">
        <v>2</v>
      </c>
      <c r="FA211">
        <v>0.44112000000000001</v>
      </c>
      <c r="FB211">
        <v>5.4425399999999999E-2</v>
      </c>
      <c r="FC211">
        <v>20.2729</v>
      </c>
      <c r="FD211">
        <v>5.2195400000000003</v>
      </c>
      <c r="FE211">
        <v>12.004099999999999</v>
      </c>
      <c r="FF211">
        <v>4.9866000000000001</v>
      </c>
      <c r="FG211">
        <v>3.28443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1.86219</v>
      </c>
      <c r="FN211">
        <v>1.86432</v>
      </c>
      <c r="FO211">
        <v>1.8603499999999999</v>
      </c>
      <c r="FP211">
        <v>1.86111</v>
      </c>
      <c r="FQ211">
        <v>1.8602000000000001</v>
      </c>
      <c r="FR211">
        <v>1.86188</v>
      </c>
      <c r="FS211">
        <v>1.8584400000000001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-4.07</v>
      </c>
      <c r="GH211">
        <v>0.1154</v>
      </c>
      <c r="GI211">
        <v>-2.7106589400944232</v>
      </c>
      <c r="GJ211">
        <v>-1.6100910332537859E-3</v>
      </c>
      <c r="GK211">
        <v>7.0186618486508772E-7</v>
      </c>
      <c r="GL211">
        <v>-2.134652460378022E-10</v>
      </c>
      <c r="GM211">
        <v>0.1154050000000026</v>
      </c>
      <c r="GN211">
        <v>0</v>
      </c>
      <c r="GO211">
        <v>0</v>
      </c>
      <c r="GP211">
        <v>0</v>
      </c>
      <c r="GQ211">
        <v>5</v>
      </c>
      <c r="GR211">
        <v>2079</v>
      </c>
      <c r="GS211">
        <v>3</v>
      </c>
      <c r="GT211">
        <v>29</v>
      </c>
      <c r="GU211">
        <v>132.30000000000001</v>
      </c>
      <c r="GV211">
        <v>132.30000000000001</v>
      </c>
      <c r="GW211">
        <v>3.42896</v>
      </c>
      <c r="GX211">
        <v>2.5476100000000002</v>
      </c>
      <c r="GY211">
        <v>2.04834</v>
      </c>
      <c r="GZ211">
        <v>2.6025399999999999</v>
      </c>
      <c r="HA211">
        <v>2.1972700000000001</v>
      </c>
      <c r="HB211">
        <v>2.3168899999999999</v>
      </c>
      <c r="HC211">
        <v>41.717399999999998</v>
      </c>
      <c r="HD211">
        <v>14.245900000000001</v>
      </c>
      <c r="HE211">
        <v>18</v>
      </c>
      <c r="HF211">
        <v>628.03800000000001</v>
      </c>
      <c r="HG211">
        <v>722.86699999999996</v>
      </c>
      <c r="HH211">
        <v>30.998699999999999</v>
      </c>
      <c r="HI211">
        <v>33.012099999999997</v>
      </c>
      <c r="HJ211">
        <v>29.999400000000001</v>
      </c>
      <c r="HK211">
        <v>33.0274</v>
      </c>
      <c r="HL211">
        <v>33.036099999999998</v>
      </c>
      <c r="HM211">
        <v>68.636099999999999</v>
      </c>
      <c r="HN211">
        <v>22.221299999999999</v>
      </c>
      <c r="HO211">
        <v>32.663699999999999</v>
      </c>
      <c r="HP211">
        <v>31</v>
      </c>
      <c r="HQ211">
        <v>1310.79</v>
      </c>
      <c r="HR211">
        <v>33.3063</v>
      </c>
      <c r="HS211">
        <v>99.387</v>
      </c>
      <c r="HT211">
        <v>98.468100000000007</v>
      </c>
    </row>
    <row r="212" spans="1:228" x14ac:dyDescent="0.2">
      <c r="A212">
        <v>197</v>
      </c>
      <c r="B212">
        <v>1669223250</v>
      </c>
      <c r="C212">
        <v>782.40000009536743</v>
      </c>
      <c r="D212" t="s">
        <v>753</v>
      </c>
      <c r="E212" t="s">
        <v>754</v>
      </c>
      <c r="F212">
        <v>4</v>
      </c>
      <c r="G212">
        <v>1669223247.6875</v>
      </c>
      <c r="H212">
        <f t="shared" si="102"/>
        <v>2.3791625580273095E-3</v>
      </c>
      <c r="I212">
        <f t="shared" si="103"/>
        <v>2.3791625580273092</v>
      </c>
      <c r="J212">
        <f t="shared" si="104"/>
        <v>26.203170324128063</v>
      </c>
      <c r="K212">
        <f t="shared" si="105"/>
        <v>1278.73</v>
      </c>
      <c r="L212">
        <f t="shared" si="106"/>
        <v>947.02315932592057</v>
      </c>
      <c r="M212">
        <f t="shared" si="107"/>
        <v>95.755261560675422</v>
      </c>
      <c r="N212">
        <f t="shared" si="108"/>
        <v>129.29475315327812</v>
      </c>
      <c r="O212">
        <f t="shared" si="109"/>
        <v>0.14170969430929184</v>
      </c>
      <c r="P212">
        <f t="shared" si="110"/>
        <v>3.678723260310822</v>
      </c>
      <c r="Q212">
        <f t="shared" si="111"/>
        <v>0.13874542960029834</v>
      </c>
      <c r="R212">
        <f t="shared" si="112"/>
        <v>8.6977056474139142E-2</v>
      </c>
      <c r="S212">
        <f t="shared" si="113"/>
        <v>226.11926357280959</v>
      </c>
      <c r="T212">
        <f t="shared" si="114"/>
        <v>33.21118227960271</v>
      </c>
      <c r="U212">
        <f t="shared" si="115"/>
        <v>33.230762499999997</v>
      </c>
      <c r="V212">
        <f t="shared" si="116"/>
        <v>5.1179838613213349</v>
      </c>
      <c r="W212">
        <f t="shared" si="117"/>
        <v>69.85725622916658</v>
      </c>
      <c r="X212">
        <f t="shared" si="118"/>
        <v>3.457676359312547</v>
      </c>
      <c r="Y212">
        <f t="shared" si="119"/>
        <v>4.9496309273436774</v>
      </c>
      <c r="Z212">
        <f t="shared" si="120"/>
        <v>1.6603075020087878</v>
      </c>
      <c r="AA212">
        <f t="shared" si="121"/>
        <v>-104.92106880900435</v>
      </c>
      <c r="AB212">
        <f t="shared" si="122"/>
        <v>-118.00228131227071</v>
      </c>
      <c r="AC212">
        <f t="shared" si="123"/>
        <v>-7.3415037423765854</v>
      </c>
      <c r="AD212">
        <f t="shared" si="124"/>
        <v>-4.1455902908420512</v>
      </c>
      <c r="AE212">
        <f t="shared" si="125"/>
        <v>49.7645385693097</v>
      </c>
      <c r="AF212">
        <f t="shared" si="126"/>
        <v>2.4019505085090112</v>
      </c>
      <c r="AG212">
        <f t="shared" si="127"/>
        <v>26.203170324128063</v>
      </c>
      <c r="AH212">
        <v>1345.323574578008</v>
      </c>
      <c r="AI212">
        <v>1327.1276363636359</v>
      </c>
      <c r="AJ212">
        <v>1.7234137686084661</v>
      </c>
      <c r="AK212">
        <v>65.850952648887542</v>
      </c>
      <c r="AL212">
        <f t="shared" si="128"/>
        <v>2.3791625580273092</v>
      </c>
      <c r="AM212">
        <v>33.237030943200651</v>
      </c>
      <c r="AN212">
        <v>34.192493406593442</v>
      </c>
      <c r="AO212">
        <v>-1.8248831545049441E-4</v>
      </c>
      <c r="AP212">
        <v>87.460255813304641</v>
      </c>
      <c r="AQ212">
        <v>58</v>
      </c>
      <c r="AR212">
        <v>9</v>
      </c>
      <c r="AS212">
        <f t="shared" si="129"/>
        <v>1</v>
      </c>
      <c r="AT212">
        <f t="shared" si="130"/>
        <v>0</v>
      </c>
      <c r="AU212">
        <f t="shared" si="131"/>
        <v>47362.02289931765</v>
      </c>
      <c r="AV212">
        <f t="shared" si="132"/>
        <v>1200.0174999999999</v>
      </c>
      <c r="AW212">
        <f t="shared" si="133"/>
        <v>1025.9403324211448</v>
      </c>
      <c r="AX212">
        <f t="shared" si="134"/>
        <v>0.8549378091745703</v>
      </c>
      <c r="AY212">
        <f t="shared" si="135"/>
        <v>0.18842997170692061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1669223247.6875</v>
      </c>
      <c r="BF212">
        <v>1278.73</v>
      </c>
      <c r="BG212">
        <v>1300.6775</v>
      </c>
      <c r="BH212">
        <v>34.196550000000002</v>
      </c>
      <c r="BI212">
        <v>33.232924999999987</v>
      </c>
      <c r="BJ212">
        <v>1282.80125</v>
      </c>
      <c r="BK212">
        <v>34.081150000000001</v>
      </c>
      <c r="BL212">
        <v>649.99275</v>
      </c>
      <c r="BM212">
        <v>101.011875</v>
      </c>
      <c r="BN212">
        <v>9.9972812500000008E-2</v>
      </c>
      <c r="BO212">
        <v>32.635775000000002</v>
      </c>
      <c r="BP212">
        <v>33.230762499999997</v>
      </c>
      <c r="BQ212">
        <v>999.9</v>
      </c>
      <c r="BR212">
        <v>0</v>
      </c>
      <c r="BS212">
        <v>0</v>
      </c>
      <c r="BT212">
        <v>9007.2662500000006</v>
      </c>
      <c r="BU212">
        <v>0</v>
      </c>
      <c r="BV212">
        <v>16.200412499999999</v>
      </c>
      <c r="BW212">
        <v>-21.9490625</v>
      </c>
      <c r="BX212">
        <v>1324.0062499999999</v>
      </c>
      <c r="BY212">
        <v>1345.3912499999999</v>
      </c>
      <c r="BZ212">
        <v>0.963615</v>
      </c>
      <c r="CA212">
        <v>1300.6775</v>
      </c>
      <c r="CB212">
        <v>33.232924999999987</v>
      </c>
      <c r="CC212">
        <v>3.4542600000000001</v>
      </c>
      <c r="CD212">
        <v>3.3569225</v>
      </c>
      <c r="CE212">
        <v>26.396574999999999</v>
      </c>
      <c r="CF212">
        <v>25.9129875</v>
      </c>
      <c r="CG212">
        <v>1200.0174999999999</v>
      </c>
      <c r="CH212">
        <v>0.49999074999999998</v>
      </c>
      <c r="CI212">
        <v>0.50000924999999996</v>
      </c>
      <c r="CJ212">
        <v>0</v>
      </c>
      <c r="CK212">
        <v>946.65549999999996</v>
      </c>
      <c r="CL212">
        <v>4.9990899999999998</v>
      </c>
      <c r="CM212">
        <v>10400.9</v>
      </c>
      <c r="CN212">
        <v>9557.9774999999991</v>
      </c>
      <c r="CO212">
        <v>42.186999999999998</v>
      </c>
      <c r="CP212">
        <v>43.686999999999998</v>
      </c>
      <c r="CQ212">
        <v>42.936999999999998</v>
      </c>
      <c r="CR212">
        <v>42.686999999999998</v>
      </c>
      <c r="CS212">
        <v>43.561999999999998</v>
      </c>
      <c r="CT212">
        <v>597.49749999999995</v>
      </c>
      <c r="CU212">
        <v>597.52125000000001</v>
      </c>
      <c r="CV212">
        <v>0</v>
      </c>
      <c r="CW212">
        <v>1669223257.2</v>
      </c>
      <c r="CX212">
        <v>0</v>
      </c>
      <c r="CY212">
        <v>1669215309.0999999</v>
      </c>
      <c r="CZ212" t="s">
        <v>356</v>
      </c>
      <c r="DA212">
        <v>1669215309.0999999</v>
      </c>
      <c r="DB212">
        <v>1669215308.0999999</v>
      </c>
      <c r="DC212">
        <v>4</v>
      </c>
      <c r="DD212">
        <v>-3.3000000000000002E-2</v>
      </c>
      <c r="DE212">
        <v>-1.7000000000000001E-2</v>
      </c>
      <c r="DF212">
        <v>-3.2709999999999999</v>
      </c>
      <c r="DG212">
        <v>0.115</v>
      </c>
      <c r="DH212">
        <v>409</v>
      </c>
      <c r="DI212">
        <v>31</v>
      </c>
      <c r="DJ212">
        <v>0.59</v>
      </c>
      <c r="DK212">
        <v>0.22</v>
      </c>
      <c r="DL212">
        <v>-21.711280487804881</v>
      </c>
      <c r="DM212">
        <v>-1.433331010452934</v>
      </c>
      <c r="DN212">
        <v>0.14720467619082289</v>
      </c>
      <c r="DO212">
        <v>0</v>
      </c>
      <c r="DP212">
        <v>0.96163465853658547</v>
      </c>
      <c r="DQ212">
        <v>2.911093379790879E-2</v>
      </c>
      <c r="DR212">
        <v>3.3840593433774519E-3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365</v>
      </c>
      <c r="EA212">
        <v>3.29684</v>
      </c>
      <c r="EB212">
        <v>2.6252399999999998</v>
      </c>
      <c r="EC212">
        <v>0.21815699999999999</v>
      </c>
      <c r="ED212">
        <v>0.21851799999999999</v>
      </c>
      <c r="EE212">
        <v>0.13985300000000001</v>
      </c>
      <c r="EF212">
        <v>0.13559599999999999</v>
      </c>
      <c r="EG212">
        <v>23702.5</v>
      </c>
      <c r="EH212">
        <v>24121.599999999999</v>
      </c>
      <c r="EI212">
        <v>28212.2</v>
      </c>
      <c r="EJ212">
        <v>29716.1</v>
      </c>
      <c r="EK212">
        <v>33386.5</v>
      </c>
      <c r="EL212">
        <v>35652.199999999997</v>
      </c>
      <c r="EM212">
        <v>39806.1</v>
      </c>
      <c r="EN212">
        <v>42455</v>
      </c>
      <c r="EO212">
        <v>2.1290200000000001</v>
      </c>
      <c r="EP212">
        <v>2.1589499999999999</v>
      </c>
      <c r="EQ212">
        <v>0.14891099999999999</v>
      </c>
      <c r="ER212">
        <v>0</v>
      </c>
      <c r="ES212">
        <v>30.814</v>
      </c>
      <c r="ET212">
        <v>999.9</v>
      </c>
      <c r="EU212">
        <v>59.7</v>
      </c>
      <c r="EV212">
        <v>38.6</v>
      </c>
      <c r="EW212">
        <v>40.643799999999999</v>
      </c>
      <c r="EX212">
        <v>57.240900000000003</v>
      </c>
      <c r="EY212">
        <v>-1.5705100000000001</v>
      </c>
      <c r="EZ212">
        <v>2</v>
      </c>
      <c r="FA212">
        <v>0.44062200000000001</v>
      </c>
      <c r="FB212">
        <v>4.9341000000000003E-2</v>
      </c>
      <c r="FC212">
        <v>20.2729</v>
      </c>
      <c r="FD212">
        <v>5.2186399999999997</v>
      </c>
      <c r="FE212">
        <v>12.004099999999999</v>
      </c>
      <c r="FF212">
        <v>4.9866000000000001</v>
      </c>
      <c r="FG212">
        <v>3.2844799999999998</v>
      </c>
      <c r="FH212">
        <v>9999</v>
      </c>
      <c r="FI212">
        <v>9999</v>
      </c>
      <c r="FJ212">
        <v>9999</v>
      </c>
      <c r="FK212">
        <v>999.9</v>
      </c>
      <c r="FL212">
        <v>1.86585</v>
      </c>
      <c r="FM212">
        <v>1.86219</v>
      </c>
      <c r="FN212">
        <v>1.86432</v>
      </c>
      <c r="FO212">
        <v>1.8603499999999999</v>
      </c>
      <c r="FP212">
        <v>1.86111</v>
      </c>
      <c r="FQ212">
        <v>1.8602000000000001</v>
      </c>
      <c r="FR212">
        <v>1.86188</v>
      </c>
      <c r="FS212">
        <v>1.85843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-4.07</v>
      </c>
      <c r="GH212">
        <v>0.1154</v>
      </c>
      <c r="GI212">
        <v>-2.7106589400944232</v>
      </c>
      <c r="GJ212">
        <v>-1.6100910332537859E-3</v>
      </c>
      <c r="GK212">
        <v>7.0186618486508772E-7</v>
      </c>
      <c r="GL212">
        <v>-2.134652460378022E-10</v>
      </c>
      <c r="GM212">
        <v>0.1154050000000026</v>
      </c>
      <c r="GN212">
        <v>0</v>
      </c>
      <c r="GO212">
        <v>0</v>
      </c>
      <c r="GP212">
        <v>0</v>
      </c>
      <c r="GQ212">
        <v>5</v>
      </c>
      <c r="GR212">
        <v>2079</v>
      </c>
      <c r="GS212">
        <v>3</v>
      </c>
      <c r="GT212">
        <v>29</v>
      </c>
      <c r="GU212">
        <v>132.30000000000001</v>
      </c>
      <c r="GV212">
        <v>132.4</v>
      </c>
      <c r="GW212">
        <v>3.4436</v>
      </c>
      <c r="GX212">
        <v>2.5488300000000002</v>
      </c>
      <c r="GY212">
        <v>2.04956</v>
      </c>
      <c r="GZ212">
        <v>2.6025399999999999</v>
      </c>
      <c r="HA212">
        <v>2.1972700000000001</v>
      </c>
      <c r="HB212">
        <v>2.33887</v>
      </c>
      <c r="HC212">
        <v>41.717399999999998</v>
      </c>
      <c r="HD212">
        <v>14.245900000000001</v>
      </c>
      <c r="HE212">
        <v>18</v>
      </c>
      <c r="HF212">
        <v>627.81899999999996</v>
      </c>
      <c r="HG212">
        <v>722.81500000000005</v>
      </c>
      <c r="HH212">
        <v>30.9986</v>
      </c>
      <c r="HI212">
        <v>33.005499999999998</v>
      </c>
      <c r="HJ212">
        <v>29.999500000000001</v>
      </c>
      <c r="HK212">
        <v>33.020800000000001</v>
      </c>
      <c r="HL212">
        <v>33.029899999999998</v>
      </c>
      <c r="HM212">
        <v>68.9191</v>
      </c>
      <c r="HN212">
        <v>22.221299999999999</v>
      </c>
      <c r="HO212">
        <v>32.663699999999999</v>
      </c>
      <c r="HP212">
        <v>31</v>
      </c>
      <c r="HQ212">
        <v>1317.47</v>
      </c>
      <c r="HR212">
        <v>33.3063</v>
      </c>
      <c r="HS212">
        <v>99.387600000000006</v>
      </c>
      <c r="HT212">
        <v>98.468100000000007</v>
      </c>
    </row>
    <row r="213" spans="1:228" x14ac:dyDescent="0.2">
      <c r="A213">
        <v>198</v>
      </c>
      <c r="B213">
        <v>1669223254</v>
      </c>
      <c r="C213">
        <v>786.40000009536743</v>
      </c>
      <c r="D213" t="s">
        <v>755</v>
      </c>
      <c r="E213" t="s">
        <v>756</v>
      </c>
      <c r="F213">
        <v>4</v>
      </c>
      <c r="G213">
        <v>1669223252</v>
      </c>
      <c r="H213">
        <f t="shared" si="102"/>
        <v>2.3838427168790398E-3</v>
      </c>
      <c r="I213">
        <f t="shared" si="103"/>
        <v>2.3838427168790397</v>
      </c>
      <c r="J213">
        <f t="shared" si="104"/>
        <v>25.839006002794864</v>
      </c>
      <c r="K213">
        <f t="shared" si="105"/>
        <v>1286.014285714286</v>
      </c>
      <c r="L213">
        <f t="shared" si="106"/>
        <v>958.95475901402733</v>
      </c>
      <c r="M213">
        <f t="shared" si="107"/>
        <v>96.961154091783442</v>
      </c>
      <c r="N213">
        <f t="shared" si="108"/>
        <v>130.03056520579165</v>
      </c>
      <c r="O213">
        <f t="shared" si="109"/>
        <v>0.14206383117717505</v>
      </c>
      <c r="P213">
        <f t="shared" si="110"/>
        <v>3.6669072041088673</v>
      </c>
      <c r="Q213">
        <f t="shared" si="111"/>
        <v>0.13907551860985654</v>
      </c>
      <c r="R213">
        <f t="shared" si="112"/>
        <v>8.7185451663590319E-2</v>
      </c>
      <c r="S213">
        <f t="shared" si="113"/>
        <v>226.12795509252692</v>
      </c>
      <c r="T213">
        <f t="shared" si="114"/>
        <v>33.207712753504978</v>
      </c>
      <c r="U213">
        <f t="shared" si="115"/>
        <v>33.225999999999999</v>
      </c>
      <c r="V213">
        <f t="shared" si="116"/>
        <v>5.1166167723645488</v>
      </c>
      <c r="W213">
        <f t="shared" si="117"/>
        <v>69.860081619576391</v>
      </c>
      <c r="X213">
        <f t="shared" si="118"/>
        <v>3.4569834978782672</v>
      </c>
      <c r="Y213">
        <f t="shared" si="119"/>
        <v>4.9484389621862981</v>
      </c>
      <c r="Z213">
        <f t="shared" si="120"/>
        <v>1.6596332744862816</v>
      </c>
      <c r="AA213">
        <f t="shared" si="121"/>
        <v>-105.12746381436565</v>
      </c>
      <c r="AB213">
        <f t="shared" si="122"/>
        <v>-117.52688405621471</v>
      </c>
      <c r="AC213">
        <f t="shared" si="123"/>
        <v>-7.3351634682335893</v>
      </c>
      <c r="AD213">
        <f t="shared" si="124"/>
        <v>-3.8615562462870372</v>
      </c>
      <c r="AE213">
        <f t="shared" si="125"/>
        <v>49.543325304174971</v>
      </c>
      <c r="AF213">
        <f t="shared" si="126"/>
        <v>2.3988357017557163</v>
      </c>
      <c r="AG213">
        <f t="shared" si="127"/>
        <v>25.839006002794864</v>
      </c>
      <c r="AH213">
        <v>1352.226221104956</v>
      </c>
      <c r="AI213">
        <v>1334.136181818182</v>
      </c>
      <c r="AJ213">
        <v>1.7362278515056739</v>
      </c>
      <c r="AK213">
        <v>65.850952648887542</v>
      </c>
      <c r="AL213">
        <f t="shared" si="128"/>
        <v>2.3838427168790397</v>
      </c>
      <c r="AM213">
        <v>33.229922294772997</v>
      </c>
      <c r="AN213">
        <v>34.186557142857147</v>
      </c>
      <c r="AO213">
        <v>-5.9416568648434928E-5</v>
      </c>
      <c r="AP213">
        <v>87.460255813304641</v>
      </c>
      <c r="AQ213">
        <v>58</v>
      </c>
      <c r="AR213">
        <v>9</v>
      </c>
      <c r="AS213">
        <f t="shared" si="129"/>
        <v>1</v>
      </c>
      <c r="AT213">
        <f t="shared" si="130"/>
        <v>0</v>
      </c>
      <c r="AU213">
        <f t="shared" si="131"/>
        <v>47151.305626301168</v>
      </c>
      <c r="AV213">
        <f t="shared" si="132"/>
        <v>1200.062857142857</v>
      </c>
      <c r="AW213">
        <f t="shared" si="133"/>
        <v>1025.9791850220347</v>
      </c>
      <c r="AX213">
        <f t="shared" si="134"/>
        <v>0.85493787172508151</v>
      </c>
      <c r="AY213">
        <f t="shared" si="135"/>
        <v>0.18843009242940711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1669223252</v>
      </c>
      <c r="BF213">
        <v>1286.014285714286</v>
      </c>
      <c r="BG213">
        <v>1307.8742857142861</v>
      </c>
      <c r="BH213">
        <v>34.189885714285722</v>
      </c>
      <c r="BI213">
        <v>33.227557142857137</v>
      </c>
      <c r="BJ213">
        <v>1290.0928571428569</v>
      </c>
      <c r="BK213">
        <v>34.074485714285707</v>
      </c>
      <c r="BL213">
        <v>650.02885714285708</v>
      </c>
      <c r="BM213">
        <v>101.01128571428571</v>
      </c>
      <c r="BN213">
        <v>0.1000057</v>
      </c>
      <c r="BO213">
        <v>32.63150000000001</v>
      </c>
      <c r="BP213">
        <v>33.225999999999999</v>
      </c>
      <c r="BQ213">
        <v>999.89999999999986</v>
      </c>
      <c r="BR213">
        <v>0</v>
      </c>
      <c r="BS213">
        <v>0</v>
      </c>
      <c r="BT213">
        <v>8966.517142857143</v>
      </c>
      <c r="BU213">
        <v>0</v>
      </c>
      <c r="BV213">
        <v>16.70345714285714</v>
      </c>
      <c r="BW213">
        <v>-21.85764285714286</v>
      </c>
      <c r="BX213">
        <v>1331.54</v>
      </c>
      <c r="BY213">
        <v>1352.8228571428569</v>
      </c>
      <c r="BZ213">
        <v>0.96232942857142856</v>
      </c>
      <c r="CA213">
        <v>1307.8742857142861</v>
      </c>
      <c r="CB213">
        <v>33.227557142857137</v>
      </c>
      <c r="CC213">
        <v>3.4535685714285709</v>
      </c>
      <c r="CD213">
        <v>3.3563642857142861</v>
      </c>
      <c r="CE213">
        <v>26.39321428571429</v>
      </c>
      <c r="CF213">
        <v>25.910171428571431</v>
      </c>
      <c r="CG213">
        <v>1200.062857142857</v>
      </c>
      <c r="CH213">
        <v>0.49998871428571429</v>
      </c>
      <c r="CI213">
        <v>0.50001128571428566</v>
      </c>
      <c r="CJ213">
        <v>0</v>
      </c>
      <c r="CK213">
        <v>946.75842857142857</v>
      </c>
      <c r="CL213">
        <v>4.9990899999999998</v>
      </c>
      <c r="CM213">
        <v>10405.45714285714</v>
      </c>
      <c r="CN213">
        <v>9558.31</v>
      </c>
      <c r="CO213">
        <v>42.186999999999998</v>
      </c>
      <c r="CP213">
        <v>43.686999999999998</v>
      </c>
      <c r="CQ213">
        <v>42.936999999999998</v>
      </c>
      <c r="CR213">
        <v>42.669285714285706</v>
      </c>
      <c r="CS213">
        <v>43.526571428571437</v>
      </c>
      <c r="CT213">
        <v>597.51714285714286</v>
      </c>
      <c r="CU213">
        <v>597.54571428571433</v>
      </c>
      <c r="CV213">
        <v>0</v>
      </c>
      <c r="CW213">
        <v>1669223260.8</v>
      </c>
      <c r="CX213">
        <v>0</v>
      </c>
      <c r="CY213">
        <v>1669215309.0999999</v>
      </c>
      <c r="CZ213" t="s">
        <v>356</v>
      </c>
      <c r="DA213">
        <v>1669215309.0999999</v>
      </c>
      <c r="DB213">
        <v>1669215308.0999999</v>
      </c>
      <c r="DC213">
        <v>4</v>
      </c>
      <c r="DD213">
        <v>-3.3000000000000002E-2</v>
      </c>
      <c r="DE213">
        <v>-1.7000000000000001E-2</v>
      </c>
      <c r="DF213">
        <v>-3.2709999999999999</v>
      </c>
      <c r="DG213">
        <v>0.115</v>
      </c>
      <c r="DH213">
        <v>409</v>
      </c>
      <c r="DI213">
        <v>31</v>
      </c>
      <c r="DJ213">
        <v>0.59</v>
      </c>
      <c r="DK213">
        <v>0.22</v>
      </c>
      <c r="DL213">
        <v>-21.784168292682931</v>
      </c>
      <c r="DM213">
        <v>-1.13006759581882</v>
      </c>
      <c r="DN213">
        <v>0.12591776727927359</v>
      </c>
      <c r="DO213">
        <v>0</v>
      </c>
      <c r="DP213">
        <v>0.96297653658536597</v>
      </c>
      <c r="DQ213">
        <v>6.6785853658512546E-3</v>
      </c>
      <c r="DR213">
        <v>1.639888070207184E-3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365</v>
      </c>
      <c r="EA213">
        <v>3.2967499999999998</v>
      </c>
      <c r="EB213">
        <v>2.6250800000000001</v>
      </c>
      <c r="EC213">
        <v>0.21885599999999999</v>
      </c>
      <c r="ED213">
        <v>0.21920100000000001</v>
      </c>
      <c r="EE213">
        <v>0.13983300000000001</v>
      </c>
      <c r="EF213">
        <v>0.13558000000000001</v>
      </c>
      <c r="EG213">
        <v>23681.3</v>
      </c>
      <c r="EH213">
        <v>24101</v>
      </c>
      <c r="EI213">
        <v>28212.2</v>
      </c>
      <c r="EJ213">
        <v>29716.7</v>
      </c>
      <c r="EK213">
        <v>33387.4</v>
      </c>
      <c r="EL213">
        <v>35653.5</v>
      </c>
      <c r="EM213">
        <v>39806.199999999997</v>
      </c>
      <c r="EN213">
        <v>42455.6</v>
      </c>
      <c r="EO213">
        <v>2.12927</v>
      </c>
      <c r="EP213">
        <v>2.1592199999999999</v>
      </c>
      <c r="EQ213">
        <v>0.148371</v>
      </c>
      <c r="ER213">
        <v>0</v>
      </c>
      <c r="ES213">
        <v>30.818300000000001</v>
      </c>
      <c r="ET213">
        <v>999.9</v>
      </c>
      <c r="EU213">
        <v>59.6</v>
      </c>
      <c r="EV213">
        <v>38.6</v>
      </c>
      <c r="EW213">
        <v>40.573399999999999</v>
      </c>
      <c r="EX213">
        <v>57.1509</v>
      </c>
      <c r="EY213">
        <v>-1.5184299999999999</v>
      </c>
      <c r="EZ213">
        <v>2</v>
      </c>
      <c r="FA213">
        <v>0.44017000000000001</v>
      </c>
      <c r="FB213">
        <v>4.4520700000000003E-2</v>
      </c>
      <c r="FC213">
        <v>20.2727</v>
      </c>
      <c r="FD213">
        <v>5.2187900000000003</v>
      </c>
      <c r="FE213">
        <v>12.004</v>
      </c>
      <c r="FF213">
        <v>4.9866999999999999</v>
      </c>
      <c r="FG213">
        <v>3.2844799999999998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1.86219</v>
      </c>
      <c r="FN213">
        <v>1.86432</v>
      </c>
      <c r="FO213">
        <v>1.8603499999999999</v>
      </c>
      <c r="FP213">
        <v>1.86111</v>
      </c>
      <c r="FQ213">
        <v>1.8602000000000001</v>
      </c>
      <c r="FR213">
        <v>1.86188</v>
      </c>
      <c r="FS213">
        <v>1.8584400000000001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-4.08</v>
      </c>
      <c r="GH213">
        <v>0.1154</v>
      </c>
      <c r="GI213">
        <v>-2.7106589400944232</v>
      </c>
      <c r="GJ213">
        <v>-1.6100910332537859E-3</v>
      </c>
      <c r="GK213">
        <v>7.0186618486508772E-7</v>
      </c>
      <c r="GL213">
        <v>-2.134652460378022E-10</v>
      </c>
      <c r="GM213">
        <v>0.1154050000000026</v>
      </c>
      <c r="GN213">
        <v>0</v>
      </c>
      <c r="GO213">
        <v>0</v>
      </c>
      <c r="GP213">
        <v>0</v>
      </c>
      <c r="GQ213">
        <v>5</v>
      </c>
      <c r="GR213">
        <v>2079</v>
      </c>
      <c r="GS213">
        <v>3</v>
      </c>
      <c r="GT213">
        <v>29</v>
      </c>
      <c r="GU213">
        <v>132.4</v>
      </c>
      <c r="GV213">
        <v>132.4</v>
      </c>
      <c r="GW213">
        <v>3.45703</v>
      </c>
      <c r="GX213">
        <v>2.5512700000000001</v>
      </c>
      <c r="GY213">
        <v>2.04834</v>
      </c>
      <c r="GZ213">
        <v>2.6025399999999999</v>
      </c>
      <c r="HA213">
        <v>2.1972700000000001</v>
      </c>
      <c r="HB213">
        <v>2.3156699999999999</v>
      </c>
      <c r="HC213">
        <v>41.717399999999998</v>
      </c>
      <c r="HD213">
        <v>14.2371</v>
      </c>
      <c r="HE213">
        <v>18</v>
      </c>
      <c r="HF213">
        <v>627.94500000000005</v>
      </c>
      <c r="HG213">
        <v>723.00199999999995</v>
      </c>
      <c r="HH213">
        <v>30.998699999999999</v>
      </c>
      <c r="HI213">
        <v>32.998399999999997</v>
      </c>
      <c r="HJ213">
        <v>29.999500000000001</v>
      </c>
      <c r="HK213">
        <v>33.014200000000002</v>
      </c>
      <c r="HL213">
        <v>33.024000000000001</v>
      </c>
      <c r="HM213">
        <v>69.197599999999994</v>
      </c>
      <c r="HN213">
        <v>22.221299999999999</v>
      </c>
      <c r="HO213">
        <v>32.663699999999999</v>
      </c>
      <c r="HP213">
        <v>31</v>
      </c>
      <c r="HQ213">
        <v>1324.15</v>
      </c>
      <c r="HR213">
        <v>33.3063</v>
      </c>
      <c r="HS213">
        <v>99.387799999999999</v>
      </c>
      <c r="HT213">
        <v>98.469800000000006</v>
      </c>
    </row>
    <row r="214" spans="1:228" x14ac:dyDescent="0.2">
      <c r="A214">
        <v>199</v>
      </c>
      <c r="B214">
        <v>1669223258</v>
      </c>
      <c r="C214">
        <v>790.40000009536743</v>
      </c>
      <c r="D214" t="s">
        <v>757</v>
      </c>
      <c r="E214" t="s">
        <v>758</v>
      </c>
      <c r="F214">
        <v>4</v>
      </c>
      <c r="G214">
        <v>1669223255.6875</v>
      </c>
      <c r="H214">
        <f t="shared" si="102"/>
        <v>2.3852317692266587E-3</v>
      </c>
      <c r="I214">
        <f t="shared" si="103"/>
        <v>2.3852317692266589</v>
      </c>
      <c r="J214">
        <f t="shared" si="104"/>
        <v>26.981416855924156</v>
      </c>
      <c r="K214">
        <f t="shared" si="105"/>
        <v>1292.06125</v>
      </c>
      <c r="L214">
        <f t="shared" si="106"/>
        <v>951.88557123705755</v>
      </c>
      <c r="M214">
        <f t="shared" si="107"/>
        <v>96.246785435291699</v>
      </c>
      <c r="N214">
        <f t="shared" si="108"/>
        <v>130.64253273257674</v>
      </c>
      <c r="O214">
        <f t="shared" si="109"/>
        <v>0.14205382063205763</v>
      </c>
      <c r="P214">
        <f t="shared" si="110"/>
        <v>3.675599407209984</v>
      </c>
      <c r="Q214">
        <f t="shared" si="111"/>
        <v>0.13907283053582553</v>
      </c>
      <c r="R214">
        <f t="shared" si="112"/>
        <v>8.7183138979863684E-2</v>
      </c>
      <c r="S214">
        <f t="shared" si="113"/>
        <v>226.12259953529406</v>
      </c>
      <c r="T214">
        <f t="shared" si="114"/>
        <v>33.205788354792524</v>
      </c>
      <c r="U214">
        <f t="shared" si="115"/>
        <v>33.227237500000001</v>
      </c>
      <c r="V214">
        <f t="shared" si="116"/>
        <v>5.1169719696506757</v>
      </c>
      <c r="W214">
        <f t="shared" si="117"/>
        <v>69.848147575903184</v>
      </c>
      <c r="X214">
        <f t="shared" si="118"/>
        <v>3.4563296616891579</v>
      </c>
      <c r="Y214">
        <f t="shared" si="119"/>
        <v>4.9483483551703413</v>
      </c>
      <c r="Z214">
        <f t="shared" si="120"/>
        <v>1.6606423079615178</v>
      </c>
      <c r="AA214">
        <f t="shared" si="121"/>
        <v>-105.18872102289565</v>
      </c>
      <c r="AB214">
        <f t="shared" si="122"/>
        <v>-118.1150984161398</v>
      </c>
      <c r="AC214">
        <f t="shared" si="123"/>
        <v>-7.3544751188808917</v>
      </c>
      <c r="AD214">
        <f t="shared" si="124"/>
        <v>-4.5356950226222779</v>
      </c>
      <c r="AE214">
        <f t="shared" si="125"/>
        <v>49.845358244146823</v>
      </c>
      <c r="AF214">
        <f t="shared" si="126"/>
        <v>2.3990090653106737</v>
      </c>
      <c r="AG214">
        <f t="shared" si="127"/>
        <v>26.981416855924156</v>
      </c>
      <c r="AH214">
        <v>1359.170832848916</v>
      </c>
      <c r="AI214">
        <v>1340.8293333333329</v>
      </c>
      <c r="AJ214">
        <v>1.6763188780183751</v>
      </c>
      <c r="AK214">
        <v>65.850952648887542</v>
      </c>
      <c r="AL214">
        <f t="shared" si="128"/>
        <v>2.3852317692266589</v>
      </c>
      <c r="AM214">
        <v>33.224948635215668</v>
      </c>
      <c r="AN214">
        <v>34.183071428571459</v>
      </c>
      <c r="AO214">
        <v>-2.1511954400747649E-4</v>
      </c>
      <c r="AP214">
        <v>87.460255813304641</v>
      </c>
      <c r="AQ214">
        <v>57</v>
      </c>
      <c r="AR214">
        <v>9</v>
      </c>
      <c r="AS214">
        <f t="shared" si="129"/>
        <v>1</v>
      </c>
      <c r="AT214">
        <f t="shared" si="130"/>
        <v>0</v>
      </c>
      <c r="AU214">
        <f t="shared" si="131"/>
        <v>47306.842152013975</v>
      </c>
      <c r="AV214">
        <f t="shared" si="132"/>
        <v>1200.0350000000001</v>
      </c>
      <c r="AW214">
        <f t="shared" si="133"/>
        <v>1025.955313748857</v>
      </c>
      <c r="AX214">
        <f t="shared" si="134"/>
        <v>0.8549378257707958</v>
      </c>
      <c r="AY214">
        <f t="shared" si="135"/>
        <v>0.18843000373763602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1669223255.6875</v>
      </c>
      <c r="BF214">
        <v>1292.06125</v>
      </c>
      <c r="BG214">
        <v>1314.0550000000001</v>
      </c>
      <c r="BH214">
        <v>34.183274999999988</v>
      </c>
      <c r="BI214">
        <v>33.220775000000003</v>
      </c>
      <c r="BJ214">
        <v>1296.14375</v>
      </c>
      <c r="BK214">
        <v>34.067875000000001</v>
      </c>
      <c r="BL214">
        <v>649.96450000000004</v>
      </c>
      <c r="BM214">
        <v>101.01175000000001</v>
      </c>
      <c r="BN214">
        <v>9.9967987499999994E-2</v>
      </c>
      <c r="BO214">
        <v>32.631174999999999</v>
      </c>
      <c r="BP214">
        <v>33.227237500000001</v>
      </c>
      <c r="BQ214">
        <v>999.9</v>
      </c>
      <c r="BR214">
        <v>0</v>
      </c>
      <c r="BS214">
        <v>0</v>
      </c>
      <c r="BT214">
        <v>8996.4837499999994</v>
      </c>
      <c r="BU214">
        <v>0</v>
      </c>
      <c r="BV214">
        <v>16.738387500000002</v>
      </c>
      <c r="BW214">
        <v>-21.996237499999999</v>
      </c>
      <c r="BX214">
        <v>1337.79125</v>
      </c>
      <c r="BY214">
        <v>1359.21</v>
      </c>
      <c r="BZ214">
        <v>0.96250337500000005</v>
      </c>
      <c r="CA214">
        <v>1314.0550000000001</v>
      </c>
      <c r="CB214">
        <v>33.220775000000003</v>
      </c>
      <c r="CC214">
        <v>3.4529112500000001</v>
      </c>
      <c r="CD214">
        <v>3.3556849999999998</v>
      </c>
      <c r="CE214">
        <v>26.3899875</v>
      </c>
      <c r="CF214">
        <v>25.906749999999999</v>
      </c>
      <c r="CG214">
        <v>1200.0350000000001</v>
      </c>
      <c r="CH214">
        <v>0.49998900000000002</v>
      </c>
      <c r="CI214">
        <v>0.50001099999999998</v>
      </c>
      <c r="CJ214">
        <v>0</v>
      </c>
      <c r="CK214">
        <v>946.91800000000001</v>
      </c>
      <c r="CL214">
        <v>4.9990899999999998</v>
      </c>
      <c r="CM214">
        <v>10403.924999999999</v>
      </c>
      <c r="CN214">
        <v>9558.0862500000003</v>
      </c>
      <c r="CO214">
        <v>42.171499999999988</v>
      </c>
      <c r="CP214">
        <v>43.686999999999998</v>
      </c>
      <c r="CQ214">
        <v>42.936999999999998</v>
      </c>
      <c r="CR214">
        <v>42.648249999999997</v>
      </c>
      <c r="CS214">
        <v>43.523249999999997</v>
      </c>
      <c r="CT214">
        <v>597.50625000000002</v>
      </c>
      <c r="CU214">
        <v>597.53125</v>
      </c>
      <c r="CV214">
        <v>0</v>
      </c>
      <c r="CW214">
        <v>1669223265</v>
      </c>
      <c r="CX214">
        <v>0</v>
      </c>
      <c r="CY214">
        <v>1669215309.0999999</v>
      </c>
      <c r="CZ214" t="s">
        <v>356</v>
      </c>
      <c r="DA214">
        <v>1669215309.0999999</v>
      </c>
      <c r="DB214">
        <v>1669215308.0999999</v>
      </c>
      <c r="DC214">
        <v>4</v>
      </c>
      <c r="DD214">
        <v>-3.3000000000000002E-2</v>
      </c>
      <c r="DE214">
        <v>-1.7000000000000001E-2</v>
      </c>
      <c r="DF214">
        <v>-3.2709999999999999</v>
      </c>
      <c r="DG214">
        <v>0.115</v>
      </c>
      <c r="DH214">
        <v>409</v>
      </c>
      <c r="DI214">
        <v>31</v>
      </c>
      <c r="DJ214">
        <v>0.59</v>
      </c>
      <c r="DK214">
        <v>0.22</v>
      </c>
      <c r="DL214">
        <v>-21.852387804878049</v>
      </c>
      <c r="DM214">
        <v>-0.99891846689898989</v>
      </c>
      <c r="DN214">
        <v>0.116944279404447</v>
      </c>
      <c r="DO214">
        <v>0</v>
      </c>
      <c r="DP214">
        <v>0.963215268292683</v>
      </c>
      <c r="DQ214">
        <v>-4.7168780487788966E-3</v>
      </c>
      <c r="DR214">
        <v>1.337172299027804E-3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365</v>
      </c>
      <c r="EA214">
        <v>3.2968199999999999</v>
      </c>
      <c r="EB214">
        <v>2.6253500000000001</v>
      </c>
      <c r="EC214">
        <v>0.219532</v>
      </c>
      <c r="ED214">
        <v>0.219891</v>
      </c>
      <c r="EE214">
        <v>0.13982800000000001</v>
      </c>
      <c r="EF214">
        <v>0.13556699999999999</v>
      </c>
      <c r="EG214">
        <v>23660.799999999999</v>
      </c>
      <c r="EH214">
        <v>24079.9</v>
      </c>
      <c r="EI214">
        <v>28212.2</v>
      </c>
      <c r="EJ214">
        <v>29717</v>
      </c>
      <c r="EK214">
        <v>33388.400000000001</v>
      </c>
      <c r="EL214">
        <v>35654.400000000001</v>
      </c>
      <c r="EM214">
        <v>39807.1</v>
      </c>
      <c r="EN214">
        <v>42455.9</v>
      </c>
      <c r="EO214">
        <v>2.1295000000000002</v>
      </c>
      <c r="EP214">
        <v>2.1592799999999999</v>
      </c>
      <c r="EQ214">
        <v>0.14829999999999999</v>
      </c>
      <c r="ER214">
        <v>0</v>
      </c>
      <c r="ES214">
        <v>30.821999999999999</v>
      </c>
      <c r="ET214">
        <v>999.9</v>
      </c>
      <c r="EU214">
        <v>59.6</v>
      </c>
      <c r="EV214">
        <v>38.6</v>
      </c>
      <c r="EW214">
        <v>40.577399999999997</v>
      </c>
      <c r="EX214">
        <v>57.360900000000001</v>
      </c>
      <c r="EY214">
        <v>-1.5144200000000001</v>
      </c>
      <c r="EZ214">
        <v>2</v>
      </c>
      <c r="FA214">
        <v>0.43959300000000001</v>
      </c>
      <c r="FB214">
        <v>3.9485300000000001E-2</v>
      </c>
      <c r="FC214">
        <v>20.2728</v>
      </c>
      <c r="FD214">
        <v>5.2202799999999998</v>
      </c>
      <c r="FE214">
        <v>12.004</v>
      </c>
      <c r="FF214">
        <v>4.9870000000000001</v>
      </c>
      <c r="FG214">
        <v>3.2846299999999999</v>
      </c>
      <c r="FH214">
        <v>9999</v>
      </c>
      <c r="FI214">
        <v>9999</v>
      </c>
      <c r="FJ214">
        <v>9999</v>
      </c>
      <c r="FK214">
        <v>999.9</v>
      </c>
      <c r="FL214">
        <v>1.86585</v>
      </c>
      <c r="FM214">
        <v>1.8622000000000001</v>
      </c>
      <c r="FN214">
        <v>1.86432</v>
      </c>
      <c r="FO214">
        <v>1.8603499999999999</v>
      </c>
      <c r="FP214">
        <v>1.86111</v>
      </c>
      <c r="FQ214">
        <v>1.8602000000000001</v>
      </c>
      <c r="FR214">
        <v>1.86188</v>
      </c>
      <c r="FS214">
        <v>1.8584400000000001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-4.09</v>
      </c>
      <c r="GH214">
        <v>0.1154</v>
      </c>
      <c r="GI214">
        <v>-2.7106589400944232</v>
      </c>
      <c r="GJ214">
        <v>-1.6100910332537859E-3</v>
      </c>
      <c r="GK214">
        <v>7.0186618486508772E-7</v>
      </c>
      <c r="GL214">
        <v>-2.134652460378022E-10</v>
      </c>
      <c r="GM214">
        <v>0.1154050000000026</v>
      </c>
      <c r="GN214">
        <v>0</v>
      </c>
      <c r="GO214">
        <v>0</v>
      </c>
      <c r="GP214">
        <v>0</v>
      </c>
      <c r="GQ214">
        <v>5</v>
      </c>
      <c r="GR214">
        <v>2079</v>
      </c>
      <c r="GS214">
        <v>3</v>
      </c>
      <c r="GT214">
        <v>29</v>
      </c>
      <c r="GU214">
        <v>132.5</v>
      </c>
      <c r="GV214">
        <v>132.5</v>
      </c>
      <c r="GW214">
        <v>3.4716800000000001</v>
      </c>
      <c r="GX214">
        <v>2.5488300000000002</v>
      </c>
      <c r="GY214">
        <v>2.04834</v>
      </c>
      <c r="GZ214">
        <v>2.6025399999999999</v>
      </c>
      <c r="HA214">
        <v>2.1972700000000001</v>
      </c>
      <c r="HB214">
        <v>2.33887</v>
      </c>
      <c r="HC214">
        <v>41.717399999999998</v>
      </c>
      <c r="HD214">
        <v>14.2371</v>
      </c>
      <c r="HE214">
        <v>18</v>
      </c>
      <c r="HF214">
        <v>628.05899999999997</v>
      </c>
      <c r="HG214">
        <v>722.96</v>
      </c>
      <c r="HH214">
        <v>30.998699999999999</v>
      </c>
      <c r="HI214">
        <v>32.991500000000002</v>
      </c>
      <c r="HJ214">
        <v>29.999500000000001</v>
      </c>
      <c r="HK214">
        <v>33.008400000000002</v>
      </c>
      <c r="HL214">
        <v>33.0167</v>
      </c>
      <c r="HM214">
        <v>69.479699999999994</v>
      </c>
      <c r="HN214">
        <v>21.9298</v>
      </c>
      <c r="HO214">
        <v>32.663699999999999</v>
      </c>
      <c r="HP214">
        <v>31</v>
      </c>
      <c r="HQ214">
        <v>1330.91</v>
      </c>
      <c r="HR214">
        <v>33.307499999999997</v>
      </c>
      <c r="HS214">
        <v>99.389099999999999</v>
      </c>
      <c r="HT214">
        <v>98.470799999999997</v>
      </c>
    </row>
    <row r="215" spans="1:228" x14ac:dyDescent="0.2">
      <c r="A215">
        <v>200</v>
      </c>
      <c r="B215">
        <v>1669223262</v>
      </c>
      <c r="C215">
        <v>794.40000009536743</v>
      </c>
      <c r="D215" t="s">
        <v>759</v>
      </c>
      <c r="E215" t="s">
        <v>760</v>
      </c>
      <c r="F215">
        <v>4</v>
      </c>
      <c r="G215">
        <v>1669223260</v>
      </c>
      <c r="H215">
        <f t="shared" si="102"/>
        <v>2.3979737802179222E-3</v>
      </c>
      <c r="I215">
        <f t="shared" si="103"/>
        <v>2.3979737802179222</v>
      </c>
      <c r="J215">
        <f t="shared" si="104"/>
        <v>26.521457670160601</v>
      </c>
      <c r="K215">
        <f t="shared" si="105"/>
        <v>1299.1214285714279</v>
      </c>
      <c r="L215">
        <f t="shared" si="106"/>
        <v>965.66055840710476</v>
      </c>
      <c r="M215">
        <f t="shared" si="107"/>
        <v>97.640165404754896</v>
      </c>
      <c r="N215">
        <f t="shared" si="108"/>
        <v>131.35716278586949</v>
      </c>
      <c r="O215">
        <f t="shared" si="109"/>
        <v>0.14287340020794839</v>
      </c>
      <c r="P215">
        <f t="shared" si="110"/>
        <v>3.675882587830249</v>
      </c>
      <c r="Q215">
        <f t="shared" si="111"/>
        <v>0.13985853359338671</v>
      </c>
      <c r="R215">
        <f t="shared" si="112"/>
        <v>8.7677158543655764E-2</v>
      </c>
      <c r="S215">
        <f t="shared" si="113"/>
        <v>226.12008223512953</v>
      </c>
      <c r="T215">
        <f t="shared" si="114"/>
        <v>33.205346345966944</v>
      </c>
      <c r="U215">
        <f t="shared" si="115"/>
        <v>33.224699999999999</v>
      </c>
      <c r="V215">
        <f t="shared" si="116"/>
        <v>5.1162436589242875</v>
      </c>
      <c r="W215">
        <f t="shared" si="117"/>
        <v>69.834341518793678</v>
      </c>
      <c r="X215">
        <f t="shared" si="118"/>
        <v>3.4560908255536518</v>
      </c>
      <c r="Y215">
        <f t="shared" si="119"/>
        <v>4.9489846261721464</v>
      </c>
      <c r="Z215">
        <f t="shared" si="120"/>
        <v>1.6601528333706357</v>
      </c>
      <c r="AA215">
        <f t="shared" si="121"/>
        <v>-105.75064370761037</v>
      </c>
      <c r="AB215">
        <f t="shared" si="122"/>
        <v>-117.16906962203251</v>
      </c>
      <c r="AC215">
        <f t="shared" si="123"/>
        <v>-7.294999050251735</v>
      </c>
      <c r="AD215">
        <f t="shared" si="124"/>
        <v>-4.0946301447650768</v>
      </c>
      <c r="AE215">
        <f t="shared" si="125"/>
        <v>50.21270761892027</v>
      </c>
      <c r="AF215">
        <f t="shared" si="126"/>
        <v>2.3695198881412027</v>
      </c>
      <c r="AG215">
        <f t="shared" si="127"/>
        <v>26.521457670160601</v>
      </c>
      <c r="AH215">
        <v>1366.0493421218921</v>
      </c>
      <c r="AI215">
        <v>1347.695454545455</v>
      </c>
      <c r="AJ215">
        <v>1.728536043212197</v>
      </c>
      <c r="AK215">
        <v>65.850952648887542</v>
      </c>
      <c r="AL215">
        <f t="shared" si="128"/>
        <v>2.3979737802179222</v>
      </c>
      <c r="AM215">
        <v>33.217205559277168</v>
      </c>
      <c r="AN215">
        <v>34.179268131868149</v>
      </c>
      <c r="AO215">
        <v>2.2036195968923402E-6</v>
      </c>
      <c r="AP215">
        <v>87.460255813304641</v>
      </c>
      <c r="AQ215">
        <v>58</v>
      </c>
      <c r="AR215">
        <v>9</v>
      </c>
      <c r="AS215">
        <f t="shared" si="129"/>
        <v>1</v>
      </c>
      <c r="AT215">
        <f t="shared" si="130"/>
        <v>0</v>
      </c>
      <c r="AU215">
        <f t="shared" si="131"/>
        <v>47311.559086419962</v>
      </c>
      <c r="AV215">
        <f t="shared" si="132"/>
        <v>1200.022857142857</v>
      </c>
      <c r="AW215">
        <f t="shared" si="133"/>
        <v>1025.9448135933312</v>
      </c>
      <c r="AX215">
        <f t="shared" si="134"/>
        <v>0.85493772679964664</v>
      </c>
      <c r="AY215">
        <f t="shared" si="135"/>
        <v>0.18842981272331799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1669223260</v>
      </c>
      <c r="BF215">
        <v>1299.1214285714279</v>
      </c>
      <c r="BG215">
        <v>1321.2585714285719</v>
      </c>
      <c r="BH215">
        <v>34.180714285714281</v>
      </c>
      <c r="BI215">
        <v>33.230057142857142</v>
      </c>
      <c r="BJ215">
        <v>1303.211428571429</v>
      </c>
      <c r="BK215">
        <v>34.065314285714287</v>
      </c>
      <c r="BL215">
        <v>649.97414285714274</v>
      </c>
      <c r="BM215">
        <v>101.0122857142857</v>
      </c>
      <c r="BN215">
        <v>0.10001980000000001</v>
      </c>
      <c r="BO215">
        <v>32.633457142857146</v>
      </c>
      <c r="BP215">
        <v>33.224699999999999</v>
      </c>
      <c r="BQ215">
        <v>999.89999999999986</v>
      </c>
      <c r="BR215">
        <v>0</v>
      </c>
      <c r="BS215">
        <v>0</v>
      </c>
      <c r="BT215">
        <v>8997.4142857142833</v>
      </c>
      <c r="BU215">
        <v>0</v>
      </c>
      <c r="BV215">
        <v>16.930099999999999</v>
      </c>
      <c r="BW215">
        <v>-22.136885714285711</v>
      </c>
      <c r="BX215">
        <v>1345.0985714285709</v>
      </c>
      <c r="BY215">
        <v>1366.6757142857141</v>
      </c>
      <c r="BZ215">
        <v>0.95063671428571417</v>
      </c>
      <c r="CA215">
        <v>1321.2585714285719</v>
      </c>
      <c r="CB215">
        <v>33.230057142857142</v>
      </c>
      <c r="CC215">
        <v>3.4526757142857138</v>
      </c>
      <c r="CD215">
        <v>3.3566485714285719</v>
      </c>
      <c r="CE215">
        <v>26.388828571428569</v>
      </c>
      <c r="CF215">
        <v>25.9116</v>
      </c>
      <c r="CG215">
        <v>1200.022857142857</v>
      </c>
      <c r="CH215">
        <v>0.49999257142857151</v>
      </c>
      <c r="CI215">
        <v>0.50000742857142855</v>
      </c>
      <c r="CJ215">
        <v>0</v>
      </c>
      <c r="CK215">
        <v>946.9824285714285</v>
      </c>
      <c r="CL215">
        <v>4.9990899999999998</v>
      </c>
      <c r="CM215">
        <v>10404.82857142857</v>
      </c>
      <c r="CN215">
        <v>9558.0142857142837</v>
      </c>
      <c r="CO215">
        <v>42.178142857142859</v>
      </c>
      <c r="CP215">
        <v>43.686999999999998</v>
      </c>
      <c r="CQ215">
        <v>42.936999999999998</v>
      </c>
      <c r="CR215">
        <v>42.625</v>
      </c>
      <c r="CS215">
        <v>43.5</v>
      </c>
      <c r="CT215">
        <v>597.50285714285712</v>
      </c>
      <c r="CU215">
        <v>597.5200000000001</v>
      </c>
      <c r="CV215">
        <v>0</v>
      </c>
      <c r="CW215">
        <v>1669223269.2</v>
      </c>
      <c r="CX215">
        <v>0</v>
      </c>
      <c r="CY215">
        <v>1669215309.0999999</v>
      </c>
      <c r="CZ215" t="s">
        <v>356</v>
      </c>
      <c r="DA215">
        <v>1669215309.0999999</v>
      </c>
      <c r="DB215">
        <v>1669215308.0999999</v>
      </c>
      <c r="DC215">
        <v>4</v>
      </c>
      <c r="DD215">
        <v>-3.3000000000000002E-2</v>
      </c>
      <c r="DE215">
        <v>-1.7000000000000001E-2</v>
      </c>
      <c r="DF215">
        <v>-3.2709999999999999</v>
      </c>
      <c r="DG215">
        <v>0.115</v>
      </c>
      <c r="DH215">
        <v>409</v>
      </c>
      <c r="DI215">
        <v>31</v>
      </c>
      <c r="DJ215">
        <v>0.59</v>
      </c>
      <c r="DK215">
        <v>0.22</v>
      </c>
      <c r="DL215">
        <v>-21.9295075</v>
      </c>
      <c r="DM215">
        <v>-1.013116322701606</v>
      </c>
      <c r="DN215">
        <v>0.1167984768468749</v>
      </c>
      <c r="DO215">
        <v>0</v>
      </c>
      <c r="DP215">
        <v>0.96249457500000002</v>
      </c>
      <c r="DQ215">
        <v>-2.2393362101314651E-2</v>
      </c>
      <c r="DR215">
        <v>3.7770306650032632E-3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365</v>
      </c>
      <c r="EA215">
        <v>3.2967900000000001</v>
      </c>
      <c r="EB215">
        <v>2.6251699999999998</v>
      </c>
      <c r="EC215">
        <v>0.220222</v>
      </c>
      <c r="ED215">
        <v>0.220585</v>
      </c>
      <c r="EE215">
        <v>0.13982800000000001</v>
      </c>
      <c r="EF215">
        <v>0.135659</v>
      </c>
      <c r="EG215">
        <v>23640.1</v>
      </c>
      <c r="EH215">
        <v>24058.5</v>
      </c>
      <c r="EI215">
        <v>28212.6</v>
      </c>
      <c r="EJ215">
        <v>29717</v>
      </c>
      <c r="EK215">
        <v>33388.9</v>
      </c>
      <c r="EL215">
        <v>35650.5</v>
      </c>
      <c r="EM215">
        <v>39807.699999999997</v>
      </c>
      <c r="EN215">
        <v>42455.8</v>
      </c>
      <c r="EO215">
        <v>2.1293500000000001</v>
      </c>
      <c r="EP215">
        <v>2.1595</v>
      </c>
      <c r="EQ215">
        <v>0.148065</v>
      </c>
      <c r="ER215">
        <v>0</v>
      </c>
      <c r="ES215">
        <v>30.8264</v>
      </c>
      <c r="ET215">
        <v>999.9</v>
      </c>
      <c r="EU215">
        <v>59.6</v>
      </c>
      <c r="EV215">
        <v>38.6</v>
      </c>
      <c r="EW215">
        <v>40.575899999999997</v>
      </c>
      <c r="EX215">
        <v>57.510899999999999</v>
      </c>
      <c r="EY215">
        <v>-1.47035</v>
      </c>
      <c r="EZ215">
        <v>2</v>
      </c>
      <c r="FA215">
        <v>0.43906000000000001</v>
      </c>
      <c r="FB215">
        <v>3.4142199999999998E-2</v>
      </c>
      <c r="FC215">
        <v>20.272600000000001</v>
      </c>
      <c r="FD215">
        <v>5.2190899999999996</v>
      </c>
      <c r="FE215">
        <v>12.004</v>
      </c>
      <c r="FF215">
        <v>4.9867499999999998</v>
      </c>
      <c r="FG215">
        <v>3.2844500000000001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1.86222</v>
      </c>
      <c r="FN215">
        <v>1.8643000000000001</v>
      </c>
      <c r="FO215">
        <v>1.8603499999999999</v>
      </c>
      <c r="FP215">
        <v>1.86111</v>
      </c>
      <c r="FQ215">
        <v>1.8602000000000001</v>
      </c>
      <c r="FR215">
        <v>1.86188</v>
      </c>
      <c r="FS215">
        <v>1.8584400000000001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-4.09</v>
      </c>
      <c r="GH215">
        <v>0.1154</v>
      </c>
      <c r="GI215">
        <v>-2.7106589400944232</v>
      </c>
      <c r="GJ215">
        <v>-1.6100910332537859E-3</v>
      </c>
      <c r="GK215">
        <v>7.0186618486508772E-7</v>
      </c>
      <c r="GL215">
        <v>-2.134652460378022E-10</v>
      </c>
      <c r="GM215">
        <v>0.1154050000000026</v>
      </c>
      <c r="GN215">
        <v>0</v>
      </c>
      <c r="GO215">
        <v>0</v>
      </c>
      <c r="GP215">
        <v>0</v>
      </c>
      <c r="GQ215">
        <v>5</v>
      </c>
      <c r="GR215">
        <v>2079</v>
      </c>
      <c r="GS215">
        <v>3</v>
      </c>
      <c r="GT215">
        <v>29</v>
      </c>
      <c r="GU215">
        <v>132.5</v>
      </c>
      <c r="GV215">
        <v>132.6</v>
      </c>
      <c r="GW215">
        <v>3.4838900000000002</v>
      </c>
      <c r="GX215">
        <v>2.5476100000000002</v>
      </c>
      <c r="GY215">
        <v>2.04834</v>
      </c>
      <c r="GZ215">
        <v>2.6013199999999999</v>
      </c>
      <c r="HA215">
        <v>2.1972700000000001</v>
      </c>
      <c r="HB215">
        <v>2.3168899999999999</v>
      </c>
      <c r="HC215">
        <v>41.691200000000002</v>
      </c>
      <c r="HD215">
        <v>14.2371</v>
      </c>
      <c r="HE215">
        <v>18</v>
      </c>
      <c r="HF215">
        <v>627.88199999999995</v>
      </c>
      <c r="HG215">
        <v>723.101</v>
      </c>
      <c r="HH215">
        <v>30.9986</v>
      </c>
      <c r="HI215">
        <v>32.984400000000001</v>
      </c>
      <c r="HJ215">
        <v>29.999500000000001</v>
      </c>
      <c r="HK215">
        <v>33.002000000000002</v>
      </c>
      <c r="HL215">
        <v>33.010899999999999</v>
      </c>
      <c r="HM215">
        <v>69.756799999999998</v>
      </c>
      <c r="HN215">
        <v>21.9298</v>
      </c>
      <c r="HO215">
        <v>32.663699999999999</v>
      </c>
      <c r="HP215">
        <v>31</v>
      </c>
      <c r="HQ215">
        <v>1337.59</v>
      </c>
      <c r="HR215">
        <v>33.306800000000003</v>
      </c>
      <c r="HS215">
        <v>99.3904</v>
      </c>
      <c r="HT215">
        <v>98.470600000000005</v>
      </c>
    </row>
    <row r="216" spans="1:228" x14ac:dyDescent="0.2">
      <c r="A216">
        <v>201</v>
      </c>
      <c r="B216">
        <v>1669223266</v>
      </c>
      <c r="C216">
        <v>798.40000009536743</v>
      </c>
      <c r="D216" t="s">
        <v>761</v>
      </c>
      <c r="E216" t="s">
        <v>762</v>
      </c>
      <c r="F216">
        <v>4</v>
      </c>
      <c r="G216">
        <v>1669223263.6875</v>
      </c>
      <c r="H216">
        <f t="shared" si="102"/>
        <v>2.3517901784079411E-3</v>
      </c>
      <c r="I216">
        <f t="shared" si="103"/>
        <v>2.3517901784079411</v>
      </c>
      <c r="J216">
        <f t="shared" si="104"/>
        <v>26.433454980157592</v>
      </c>
      <c r="K216">
        <f t="shared" si="105"/>
        <v>1305.3625</v>
      </c>
      <c r="L216">
        <f t="shared" si="106"/>
        <v>966.59073559770513</v>
      </c>
      <c r="M216">
        <f t="shared" si="107"/>
        <v>97.733292711808531</v>
      </c>
      <c r="N216">
        <f t="shared" si="108"/>
        <v>131.98696264001421</v>
      </c>
      <c r="O216">
        <f t="shared" si="109"/>
        <v>0.13994848578020516</v>
      </c>
      <c r="P216">
        <f t="shared" si="110"/>
        <v>3.6742782646620991</v>
      </c>
      <c r="Q216">
        <f t="shared" si="111"/>
        <v>0.13705321405959231</v>
      </c>
      <c r="R216">
        <f t="shared" si="112"/>
        <v>8.5913398609677227E-2</v>
      </c>
      <c r="S216">
        <f t="shared" si="113"/>
        <v>226.11237324634936</v>
      </c>
      <c r="T216">
        <f t="shared" si="114"/>
        <v>33.217854850885139</v>
      </c>
      <c r="U216">
        <f t="shared" si="115"/>
        <v>33.230962499999997</v>
      </c>
      <c r="V216">
        <f t="shared" si="116"/>
        <v>5.1180412788330871</v>
      </c>
      <c r="W216">
        <f t="shared" si="117"/>
        <v>69.833696080824552</v>
      </c>
      <c r="X216">
        <f t="shared" si="118"/>
        <v>3.456571073232122</v>
      </c>
      <c r="Y216">
        <f t="shared" si="119"/>
        <v>4.9497180690988118</v>
      </c>
      <c r="Z216">
        <f t="shared" si="120"/>
        <v>1.6614702056009651</v>
      </c>
      <c r="AA216">
        <f t="shared" si="121"/>
        <v>-103.7139468677902</v>
      </c>
      <c r="AB216">
        <f t="shared" si="122"/>
        <v>-117.83741447242893</v>
      </c>
      <c r="AC216">
        <f t="shared" si="123"/>
        <v>-7.3401340554100392</v>
      </c>
      <c r="AD216">
        <f t="shared" si="124"/>
        <v>-2.7791221492798002</v>
      </c>
      <c r="AE216">
        <f t="shared" si="125"/>
        <v>50.331619289350805</v>
      </c>
      <c r="AF216">
        <f t="shared" si="126"/>
        <v>2.3144373245978134</v>
      </c>
      <c r="AG216">
        <f t="shared" si="127"/>
        <v>26.433454980157592</v>
      </c>
      <c r="AH216">
        <v>1373.1555048781411</v>
      </c>
      <c r="AI216">
        <v>1354.7438181818191</v>
      </c>
      <c r="AJ216">
        <v>1.7525619006098869</v>
      </c>
      <c r="AK216">
        <v>65.850952648887542</v>
      </c>
      <c r="AL216">
        <f t="shared" si="128"/>
        <v>2.3517901784079411</v>
      </c>
      <c r="AM216">
        <v>33.24787621585137</v>
      </c>
      <c r="AN216">
        <v>34.191435164835191</v>
      </c>
      <c r="AO216">
        <v>-1.7217852702660141E-5</v>
      </c>
      <c r="AP216">
        <v>87.460255813304641</v>
      </c>
      <c r="AQ216">
        <v>57</v>
      </c>
      <c r="AR216">
        <v>9</v>
      </c>
      <c r="AS216">
        <f t="shared" si="129"/>
        <v>1</v>
      </c>
      <c r="AT216">
        <f t="shared" si="130"/>
        <v>0</v>
      </c>
      <c r="AU216">
        <f t="shared" si="131"/>
        <v>47282.443629818561</v>
      </c>
      <c r="AV216">
        <f t="shared" si="132"/>
        <v>1199.9775</v>
      </c>
      <c r="AW216">
        <f t="shared" si="133"/>
        <v>1025.9064700758286</v>
      </c>
      <c r="AX216">
        <f t="shared" si="134"/>
        <v>0.85493808848568298</v>
      </c>
      <c r="AY216">
        <f t="shared" si="135"/>
        <v>0.18843051077736822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1669223263.6875</v>
      </c>
      <c r="BF216">
        <v>1305.3625</v>
      </c>
      <c r="BG216">
        <v>1327.5237500000001</v>
      </c>
      <c r="BH216">
        <v>34.185787500000004</v>
      </c>
      <c r="BI216">
        <v>33.257300000000001</v>
      </c>
      <c r="BJ216">
        <v>1309.45625</v>
      </c>
      <c r="BK216">
        <v>34.070387500000002</v>
      </c>
      <c r="BL216">
        <v>650.02</v>
      </c>
      <c r="BM216">
        <v>101.011375</v>
      </c>
      <c r="BN216">
        <v>9.9973487500000013E-2</v>
      </c>
      <c r="BO216">
        <v>32.636087500000002</v>
      </c>
      <c r="BP216">
        <v>33.230962499999997</v>
      </c>
      <c r="BQ216">
        <v>999.9</v>
      </c>
      <c r="BR216">
        <v>0</v>
      </c>
      <c r="BS216">
        <v>0</v>
      </c>
      <c r="BT216">
        <v>8991.9537500000006</v>
      </c>
      <c r="BU216">
        <v>0</v>
      </c>
      <c r="BV216">
        <v>18.066825000000001</v>
      </c>
      <c r="BW216">
        <v>-22.160037500000001</v>
      </c>
      <c r="BX216">
        <v>1351.5675000000001</v>
      </c>
      <c r="BY216">
        <v>1373.1925000000001</v>
      </c>
      <c r="BZ216">
        <v>0.92846950000000006</v>
      </c>
      <c r="CA216">
        <v>1327.5237500000001</v>
      </c>
      <c r="CB216">
        <v>33.257300000000001</v>
      </c>
      <c r="CC216">
        <v>3.4531550000000002</v>
      </c>
      <c r="CD216">
        <v>3.3593674999999998</v>
      </c>
      <c r="CE216">
        <v>26.3911625</v>
      </c>
      <c r="CF216">
        <v>25.925262499999999</v>
      </c>
      <c r="CG216">
        <v>1199.9775</v>
      </c>
      <c r="CH216">
        <v>0.49998037499999998</v>
      </c>
      <c r="CI216">
        <v>0.50001962499999997</v>
      </c>
      <c r="CJ216">
        <v>0</v>
      </c>
      <c r="CK216">
        <v>947.344875</v>
      </c>
      <c r="CL216">
        <v>4.9990899999999998</v>
      </c>
      <c r="CM216">
        <v>10406.85</v>
      </c>
      <c r="CN216">
        <v>9557.598750000001</v>
      </c>
      <c r="CO216">
        <v>42.155999999999999</v>
      </c>
      <c r="CP216">
        <v>43.686999999999998</v>
      </c>
      <c r="CQ216">
        <v>42.936999999999998</v>
      </c>
      <c r="CR216">
        <v>42.632750000000001</v>
      </c>
      <c r="CS216">
        <v>43.5</v>
      </c>
      <c r="CT216">
        <v>597.46749999999997</v>
      </c>
      <c r="CU216">
        <v>597.51375000000007</v>
      </c>
      <c r="CV216">
        <v>0</v>
      </c>
      <c r="CW216">
        <v>1669223272.8</v>
      </c>
      <c r="CX216">
        <v>0</v>
      </c>
      <c r="CY216">
        <v>1669215309.0999999</v>
      </c>
      <c r="CZ216" t="s">
        <v>356</v>
      </c>
      <c r="DA216">
        <v>1669215309.0999999</v>
      </c>
      <c r="DB216">
        <v>1669215308.0999999</v>
      </c>
      <c r="DC216">
        <v>4</v>
      </c>
      <c r="DD216">
        <v>-3.3000000000000002E-2</v>
      </c>
      <c r="DE216">
        <v>-1.7000000000000001E-2</v>
      </c>
      <c r="DF216">
        <v>-3.2709999999999999</v>
      </c>
      <c r="DG216">
        <v>0.115</v>
      </c>
      <c r="DH216">
        <v>409</v>
      </c>
      <c r="DI216">
        <v>31</v>
      </c>
      <c r="DJ216">
        <v>0.59</v>
      </c>
      <c r="DK216">
        <v>0.22</v>
      </c>
      <c r="DL216">
        <v>-22.012741463414631</v>
      </c>
      <c r="DM216">
        <v>-1.0530919860626939</v>
      </c>
      <c r="DN216">
        <v>0.1235625307789241</v>
      </c>
      <c r="DO216">
        <v>0</v>
      </c>
      <c r="DP216">
        <v>0.95480317073170728</v>
      </c>
      <c r="DQ216">
        <v>-0.11146465505226361</v>
      </c>
      <c r="DR216">
        <v>1.402164084010496E-2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357</v>
      </c>
      <c r="EA216">
        <v>3.2968299999999999</v>
      </c>
      <c r="EB216">
        <v>2.6251799999999998</v>
      </c>
      <c r="EC216">
        <v>0.22092800000000001</v>
      </c>
      <c r="ED216">
        <v>0.22126899999999999</v>
      </c>
      <c r="EE216">
        <v>0.13986000000000001</v>
      </c>
      <c r="EF216">
        <v>0.135684</v>
      </c>
      <c r="EG216">
        <v>23618.9</v>
      </c>
      <c r="EH216">
        <v>24037.5</v>
      </c>
      <c r="EI216">
        <v>28212.799999999999</v>
      </c>
      <c r="EJ216">
        <v>29717.200000000001</v>
      </c>
      <c r="EK216">
        <v>33387.800000000003</v>
      </c>
      <c r="EL216">
        <v>35649.800000000003</v>
      </c>
      <c r="EM216">
        <v>39807.699999999997</v>
      </c>
      <c r="EN216">
        <v>42456.1</v>
      </c>
      <c r="EO216">
        <v>2.1295999999999999</v>
      </c>
      <c r="EP216">
        <v>2.1595499999999999</v>
      </c>
      <c r="EQ216">
        <v>0.148065</v>
      </c>
      <c r="ER216">
        <v>0</v>
      </c>
      <c r="ES216">
        <v>30.829699999999999</v>
      </c>
      <c r="ET216">
        <v>999.9</v>
      </c>
      <c r="EU216">
        <v>59.6</v>
      </c>
      <c r="EV216">
        <v>38.6</v>
      </c>
      <c r="EW216">
        <v>40.573300000000003</v>
      </c>
      <c r="EX216">
        <v>57.600900000000003</v>
      </c>
      <c r="EY216">
        <v>-1.45834</v>
      </c>
      <c r="EZ216">
        <v>2</v>
      </c>
      <c r="FA216">
        <v>0.43852600000000003</v>
      </c>
      <c r="FB216">
        <v>3.1565900000000001E-2</v>
      </c>
      <c r="FC216">
        <v>20.272600000000001</v>
      </c>
      <c r="FD216">
        <v>5.2193899999999998</v>
      </c>
      <c r="FE216">
        <v>12.004</v>
      </c>
      <c r="FF216">
        <v>4.98665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1.8621799999999999</v>
      </c>
      <c r="FN216">
        <v>1.86429</v>
      </c>
      <c r="FO216">
        <v>1.8603499999999999</v>
      </c>
      <c r="FP216">
        <v>1.86111</v>
      </c>
      <c r="FQ216">
        <v>1.8602000000000001</v>
      </c>
      <c r="FR216">
        <v>1.86188</v>
      </c>
      <c r="FS216">
        <v>1.85843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-4.0999999999999996</v>
      </c>
      <c r="GH216">
        <v>0.1154</v>
      </c>
      <c r="GI216">
        <v>-2.7106589400944232</v>
      </c>
      <c r="GJ216">
        <v>-1.6100910332537859E-3</v>
      </c>
      <c r="GK216">
        <v>7.0186618486508772E-7</v>
      </c>
      <c r="GL216">
        <v>-2.134652460378022E-10</v>
      </c>
      <c r="GM216">
        <v>0.1154050000000026</v>
      </c>
      <c r="GN216">
        <v>0</v>
      </c>
      <c r="GO216">
        <v>0</v>
      </c>
      <c r="GP216">
        <v>0</v>
      </c>
      <c r="GQ216">
        <v>5</v>
      </c>
      <c r="GR216">
        <v>2079</v>
      </c>
      <c r="GS216">
        <v>3</v>
      </c>
      <c r="GT216">
        <v>29</v>
      </c>
      <c r="GU216">
        <v>132.6</v>
      </c>
      <c r="GV216">
        <v>132.6</v>
      </c>
      <c r="GW216">
        <v>3.4997600000000002</v>
      </c>
      <c r="GX216">
        <v>2.5500500000000001</v>
      </c>
      <c r="GY216">
        <v>2.04834</v>
      </c>
      <c r="GZ216">
        <v>2.6013199999999999</v>
      </c>
      <c r="HA216">
        <v>2.1972700000000001</v>
      </c>
      <c r="HB216">
        <v>2.3034699999999999</v>
      </c>
      <c r="HC216">
        <v>41.717399999999998</v>
      </c>
      <c r="HD216">
        <v>14.228300000000001</v>
      </c>
      <c r="HE216">
        <v>18</v>
      </c>
      <c r="HF216">
        <v>628.00599999999997</v>
      </c>
      <c r="HG216">
        <v>723.07600000000002</v>
      </c>
      <c r="HH216">
        <v>30.998999999999999</v>
      </c>
      <c r="HI216">
        <v>32.977699999999999</v>
      </c>
      <c r="HJ216">
        <v>29.999400000000001</v>
      </c>
      <c r="HK216">
        <v>32.9953</v>
      </c>
      <c r="HL216">
        <v>33.004899999999999</v>
      </c>
      <c r="HM216">
        <v>70.037800000000004</v>
      </c>
      <c r="HN216">
        <v>21.9298</v>
      </c>
      <c r="HO216">
        <v>32.663699999999999</v>
      </c>
      <c r="HP216">
        <v>31</v>
      </c>
      <c r="HQ216">
        <v>1344.27</v>
      </c>
      <c r="HR216">
        <v>33.306800000000003</v>
      </c>
      <c r="HS216">
        <v>99.390799999999999</v>
      </c>
      <c r="HT216">
        <v>98.471199999999996</v>
      </c>
    </row>
    <row r="217" spans="1:228" x14ac:dyDescent="0.2">
      <c r="A217">
        <v>202</v>
      </c>
      <c r="B217">
        <v>1669223270</v>
      </c>
      <c r="C217">
        <v>802.40000009536743</v>
      </c>
      <c r="D217" t="s">
        <v>763</v>
      </c>
      <c r="E217" t="s">
        <v>764</v>
      </c>
      <c r="F217">
        <v>4</v>
      </c>
      <c r="G217">
        <v>1669223268</v>
      </c>
      <c r="H217">
        <f t="shared" si="102"/>
        <v>2.3416526993429877E-3</v>
      </c>
      <c r="I217">
        <f t="shared" si="103"/>
        <v>2.3416526993429878</v>
      </c>
      <c r="J217">
        <f t="shared" si="104"/>
        <v>26.560990522281983</v>
      </c>
      <c r="K217">
        <f t="shared" si="105"/>
        <v>1312.57</v>
      </c>
      <c r="L217">
        <f t="shared" si="106"/>
        <v>970.6989800309708</v>
      </c>
      <c r="M217">
        <f t="shared" si="107"/>
        <v>98.149158501006198</v>
      </c>
      <c r="N217">
        <f t="shared" si="108"/>
        <v>132.71636585994491</v>
      </c>
      <c r="O217">
        <f t="shared" si="109"/>
        <v>0.1392809720896806</v>
      </c>
      <c r="P217">
        <f t="shared" si="110"/>
        <v>3.6786875090564628</v>
      </c>
      <c r="Q217">
        <f t="shared" si="111"/>
        <v>0.13641631013823072</v>
      </c>
      <c r="R217">
        <f t="shared" si="112"/>
        <v>8.551266501073479E-2</v>
      </c>
      <c r="S217">
        <f t="shared" si="113"/>
        <v>226.11792433470106</v>
      </c>
      <c r="T217">
        <f t="shared" si="114"/>
        <v>33.222701388662379</v>
      </c>
      <c r="U217">
        <f t="shared" si="115"/>
        <v>33.236257142857141</v>
      </c>
      <c r="V217">
        <f t="shared" si="116"/>
        <v>5.1195615087277604</v>
      </c>
      <c r="W217">
        <f t="shared" si="117"/>
        <v>69.840117361918161</v>
      </c>
      <c r="X217">
        <f t="shared" si="118"/>
        <v>3.4575424287848695</v>
      </c>
      <c r="Y217">
        <f t="shared" si="119"/>
        <v>4.9506538067047545</v>
      </c>
      <c r="Z217">
        <f t="shared" si="120"/>
        <v>1.6620190799428909</v>
      </c>
      <c r="AA217">
        <f t="shared" si="121"/>
        <v>-103.26688404102576</v>
      </c>
      <c r="AB217">
        <f t="shared" si="122"/>
        <v>-118.36343252980338</v>
      </c>
      <c r="AC217">
        <f t="shared" si="123"/>
        <v>-7.3643751769298866</v>
      </c>
      <c r="AD217">
        <f t="shared" si="124"/>
        <v>-2.8767674130579621</v>
      </c>
      <c r="AE217">
        <f t="shared" si="125"/>
        <v>50.356219689217923</v>
      </c>
      <c r="AF217">
        <f t="shared" si="126"/>
        <v>2.3412802437186744</v>
      </c>
      <c r="AG217">
        <f t="shared" si="127"/>
        <v>26.560990522281983</v>
      </c>
      <c r="AH217">
        <v>1380.067327976338</v>
      </c>
      <c r="AI217">
        <v>1361.6572121212121</v>
      </c>
      <c r="AJ217">
        <v>1.73831429817043</v>
      </c>
      <c r="AK217">
        <v>65.850952648887542</v>
      </c>
      <c r="AL217">
        <f t="shared" si="128"/>
        <v>2.3416526993429878</v>
      </c>
      <c r="AM217">
        <v>33.258958124320642</v>
      </c>
      <c r="AN217">
        <v>34.197812087912091</v>
      </c>
      <c r="AO217">
        <v>1.109095763611424E-4</v>
      </c>
      <c r="AP217">
        <v>87.460255813304641</v>
      </c>
      <c r="AQ217">
        <v>58</v>
      </c>
      <c r="AR217">
        <v>9</v>
      </c>
      <c r="AS217">
        <f t="shared" si="129"/>
        <v>1</v>
      </c>
      <c r="AT217">
        <f t="shared" si="130"/>
        <v>0</v>
      </c>
      <c r="AU217">
        <f t="shared" si="131"/>
        <v>47360.81470285602</v>
      </c>
      <c r="AV217">
        <f t="shared" si="132"/>
        <v>1200.002857142857</v>
      </c>
      <c r="AW217">
        <f t="shared" si="133"/>
        <v>1025.9285493962182</v>
      </c>
      <c r="AX217">
        <f t="shared" si="134"/>
        <v>0.85493842226250982</v>
      </c>
      <c r="AY217">
        <f t="shared" si="135"/>
        <v>0.18843115496664384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1669223268</v>
      </c>
      <c r="BF217">
        <v>1312.57</v>
      </c>
      <c r="BG217">
        <v>1334.764285714286</v>
      </c>
      <c r="BH217">
        <v>34.195228571428572</v>
      </c>
      <c r="BI217">
        <v>33.255928571428562</v>
      </c>
      <c r="BJ217">
        <v>1316.6714285714279</v>
      </c>
      <c r="BK217">
        <v>34.079828571428578</v>
      </c>
      <c r="BL217">
        <v>649.98328571428567</v>
      </c>
      <c r="BM217">
        <v>101.0118571428571</v>
      </c>
      <c r="BN217">
        <v>9.998135714285715E-2</v>
      </c>
      <c r="BO217">
        <v>32.639442857142853</v>
      </c>
      <c r="BP217">
        <v>33.236257142857141</v>
      </c>
      <c r="BQ217">
        <v>999.89999999999986</v>
      </c>
      <c r="BR217">
        <v>0</v>
      </c>
      <c r="BS217">
        <v>0</v>
      </c>
      <c r="BT217">
        <v>9007.1442857142847</v>
      </c>
      <c r="BU217">
        <v>0</v>
      </c>
      <c r="BV217">
        <v>19.05478571428571</v>
      </c>
      <c r="BW217">
        <v>-22.192142857142859</v>
      </c>
      <c r="BX217">
        <v>1359.042857142857</v>
      </c>
      <c r="BY217">
        <v>1380.6785714285711</v>
      </c>
      <c r="BZ217">
        <v>0.93928071428571425</v>
      </c>
      <c r="CA217">
        <v>1334.764285714286</v>
      </c>
      <c r="CB217">
        <v>33.255928571428562</v>
      </c>
      <c r="CC217">
        <v>3.4541271428571432</v>
      </c>
      <c r="CD217">
        <v>3.3592457142857142</v>
      </c>
      <c r="CE217">
        <v>26.39592857142857</v>
      </c>
      <c r="CF217">
        <v>25.924671428571429</v>
      </c>
      <c r="CG217">
        <v>1200.002857142857</v>
      </c>
      <c r="CH217">
        <v>0.49996914285714278</v>
      </c>
      <c r="CI217">
        <v>0.50003085714285711</v>
      </c>
      <c r="CJ217">
        <v>0</v>
      </c>
      <c r="CK217">
        <v>947.28914285714291</v>
      </c>
      <c r="CL217">
        <v>4.9990899999999998</v>
      </c>
      <c r="CM217">
        <v>10409.242857142861</v>
      </c>
      <c r="CN217">
        <v>9557.7800000000007</v>
      </c>
      <c r="CO217">
        <v>42.125</v>
      </c>
      <c r="CP217">
        <v>43.686999999999998</v>
      </c>
      <c r="CQ217">
        <v>42.936999999999998</v>
      </c>
      <c r="CR217">
        <v>42.625</v>
      </c>
      <c r="CS217">
        <v>43.5</v>
      </c>
      <c r="CT217">
        <v>597.46571428571428</v>
      </c>
      <c r="CU217">
        <v>597.53857142857134</v>
      </c>
      <c r="CV217">
        <v>0</v>
      </c>
      <c r="CW217">
        <v>1669223277</v>
      </c>
      <c r="CX217">
        <v>0</v>
      </c>
      <c r="CY217">
        <v>1669215309.0999999</v>
      </c>
      <c r="CZ217" t="s">
        <v>356</v>
      </c>
      <c r="DA217">
        <v>1669215309.0999999</v>
      </c>
      <c r="DB217">
        <v>1669215308.0999999</v>
      </c>
      <c r="DC217">
        <v>4</v>
      </c>
      <c r="DD217">
        <v>-3.3000000000000002E-2</v>
      </c>
      <c r="DE217">
        <v>-1.7000000000000001E-2</v>
      </c>
      <c r="DF217">
        <v>-3.2709999999999999</v>
      </c>
      <c r="DG217">
        <v>0.115</v>
      </c>
      <c r="DH217">
        <v>409</v>
      </c>
      <c r="DI217">
        <v>31</v>
      </c>
      <c r="DJ217">
        <v>0.59</v>
      </c>
      <c r="DK217">
        <v>0.22</v>
      </c>
      <c r="DL217">
        <v>-22.06186341463415</v>
      </c>
      <c r="DM217">
        <v>-1.036768641114963</v>
      </c>
      <c r="DN217">
        <v>0.122454433050446</v>
      </c>
      <c r="DO217">
        <v>0</v>
      </c>
      <c r="DP217">
        <v>0.9495789512195123</v>
      </c>
      <c r="DQ217">
        <v>-0.1206355818815313</v>
      </c>
      <c r="DR217">
        <v>1.4646996207416021E-2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357</v>
      </c>
      <c r="EA217">
        <v>3.29691</v>
      </c>
      <c r="EB217">
        <v>2.6254900000000001</v>
      </c>
      <c r="EC217">
        <v>0.22161</v>
      </c>
      <c r="ED217">
        <v>0.22195899999999999</v>
      </c>
      <c r="EE217">
        <v>0.139875</v>
      </c>
      <c r="EF217">
        <v>0.13567000000000001</v>
      </c>
      <c r="EG217">
        <v>23598.5</v>
      </c>
      <c r="EH217">
        <v>24016.400000000001</v>
      </c>
      <c r="EI217">
        <v>28213.200000000001</v>
      </c>
      <c r="EJ217">
        <v>29717.4</v>
      </c>
      <c r="EK217">
        <v>33388</v>
      </c>
      <c r="EL217">
        <v>35650.699999999997</v>
      </c>
      <c r="EM217">
        <v>39808.6</v>
      </c>
      <c r="EN217">
        <v>42456.4</v>
      </c>
      <c r="EO217">
        <v>2.1297000000000001</v>
      </c>
      <c r="EP217">
        <v>2.1594699999999998</v>
      </c>
      <c r="EQ217">
        <v>0.148594</v>
      </c>
      <c r="ER217">
        <v>0</v>
      </c>
      <c r="ES217">
        <v>30.831700000000001</v>
      </c>
      <c r="ET217">
        <v>999.9</v>
      </c>
      <c r="EU217">
        <v>59.6</v>
      </c>
      <c r="EV217">
        <v>38.6</v>
      </c>
      <c r="EW217">
        <v>40.574199999999998</v>
      </c>
      <c r="EX217">
        <v>57.870899999999999</v>
      </c>
      <c r="EY217">
        <v>-1.51041</v>
      </c>
      <c r="EZ217">
        <v>2</v>
      </c>
      <c r="FA217">
        <v>0.43809700000000001</v>
      </c>
      <c r="FB217">
        <v>2.9370899999999998E-2</v>
      </c>
      <c r="FC217">
        <v>20.2727</v>
      </c>
      <c r="FD217">
        <v>5.2196899999999999</v>
      </c>
      <c r="FE217">
        <v>12.004</v>
      </c>
      <c r="FF217">
        <v>4.9869500000000002</v>
      </c>
      <c r="FG217">
        <v>3.2844799999999998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1.86219</v>
      </c>
      <c r="FN217">
        <v>1.8643000000000001</v>
      </c>
      <c r="FO217">
        <v>1.8603499999999999</v>
      </c>
      <c r="FP217">
        <v>1.86111</v>
      </c>
      <c r="FQ217">
        <v>1.8602000000000001</v>
      </c>
      <c r="FR217">
        <v>1.86188</v>
      </c>
      <c r="FS217">
        <v>1.85843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-4.0999999999999996</v>
      </c>
      <c r="GH217">
        <v>0.1154</v>
      </c>
      <c r="GI217">
        <v>-2.7106589400944232</v>
      </c>
      <c r="GJ217">
        <v>-1.6100910332537859E-3</v>
      </c>
      <c r="GK217">
        <v>7.0186618486508772E-7</v>
      </c>
      <c r="GL217">
        <v>-2.134652460378022E-10</v>
      </c>
      <c r="GM217">
        <v>0.1154050000000026</v>
      </c>
      <c r="GN217">
        <v>0</v>
      </c>
      <c r="GO217">
        <v>0</v>
      </c>
      <c r="GP217">
        <v>0</v>
      </c>
      <c r="GQ217">
        <v>5</v>
      </c>
      <c r="GR217">
        <v>2079</v>
      </c>
      <c r="GS217">
        <v>3</v>
      </c>
      <c r="GT217">
        <v>29</v>
      </c>
      <c r="GU217">
        <v>132.69999999999999</v>
      </c>
      <c r="GV217">
        <v>132.69999999999999</v>
      </c>
      <c r="GW217">
        <v>3.5131800000000002</v>
      </c>
      <c r="GX217">
        <v>2.5512700000000001</v>
      </c>
      <c r="GY217">
        <v>2.04834</v>
      </c>
      <c r="GZ217">
        <v>2.6013199999999999</v>
      </c>
      <c r="HA217">
        <v>2.1972700000000001</v>
      </c>
      <c r="HB217">
        <v>2.3022499999999999</v>
      </c>
      <c r="HC217">
        <v>41.691200000000002</v>
      </c>
      <c r="HD217">
        <v>14.2196</v>
      </c>
      <c r="HE217">
        <v>18</v>
      </c>
      <c r="HF217">
        <v>628.024</v>
      </c>
      <c r="HG217">
        <v>722.92</v>
      </c>
      <c r="HH217">
        <v>30.999199999999998</v>
      </c>
      <c r="HI217">
        <v>32.9711</v>
      </c>
      <c r="HJ217">
        <v>29.999500000000001</v>
      </c>
      <c r="HK217">
        <v>32.9895</v>
      </c>
      <c r="HL217">
        <v>32.997799999999998</v>
      </c>
      <c r="HM217">
        <v>70.313000000000002</v>
      </c>
      <c r="HN217">
        <v>21.9298</v>
      </c>
      <c r="HO217">
        <v>32.663699999999999</v>
      </c>
      <c r="HP217">
        <v>31</v>
      </c>
      <c r="HQ217">
        <v>1350.96</v>
      </c>
      <c r="HR217">
        <v>33.306800000000003</v>
      </c>
      <c r="HS217">
        <v>99.392799999999994</v>
      </c>
      <c r="HT217">
        <v>98.471999999999994</v>
      </c>
    </row>
    <row r="218" spans="1:228" x14ac:dyDescent="0.2">
      <c r="A218">
        <v>203</v>
      </c>
      <c r="B218">
        <v>1669223274</v>
      </c>
      <c r="C218">
        <v>806.40000009536743</v>
      </c>
      <c r="D218" t="s">
        <v>765</v>
      </c>
      <c r="E218" t="s">
        <v>766</v>
      </c>
      <c r="F218">
        <v>4</v>
      </c>
      <c r="G218">
        <v>1669223271.6875</v>
      </c>
      <c r="H218">
        <f t="shared" si="102"/>
        <v>2.3567813721359437E-3</v>
      </c>
      <c r="I218">
        <f t="shared" si="103"/>
        <v>2.3567813721359436</v>
      </c>
      <c r="J218">
        <f t="shared" si="104"/>
        <v>26.1223836299414</v>
      </c>
      <c r="K218">
        <f t="shared" si="105"/>
        <v>1318.7787499999999</v>
      </c>
      <c r="L218">
        <f t="shared" si="106"/>
        <v>983.35981287409902</v>
      </c>
      <c r="M218">
        <f t="shared" si="107"/>
        <v>99.429592268044047</v>
      </c>
      <c r="N218">
        <f t="shared" si="108"/>
        <v>133.34451101984274</v>
      </c>
      <c r="O218">
        <f t="shared" si="109"/>
        <v>0.14003711803391145</v>
      </c>
      <c r="P218">
        <f t="shared" si="110"/>
        <v>3.6763971790694345</v>
      </c>
      <c r="Q218">
        <f t="shared" si="111"/>
        <v>0.13713985235982193</v>
      </c>
      <c r="R218">
        <f t="shared" si="112"/>
        <v>8.5967722984128095E-2</v>
      </c>
      <c r="S218">
        <f t="shared" si="113"/>
        <v>226.11873448648052</v>
      </c>
      <c r="T218">
        <f t="shared" si="114"/>
        <v>33.221834455965201</v>
      </c>
      <c r="U218">
        <f t="shared" si="115"/>
        <v>33.244087500000013</v>
      </c>
      <c r="V218">
        <f t="shared" si="116"/>
        <v>5.1218105283516895</v>
      </c>
      <c r="W218">
        <f t="shared" si="117"/>
        <v>69.839571234503907</v>
      </c>
      <c r="X218">
        <f t="shared" si="118"/>
        <v>3.4578966297283427</v>
      </c>
      <c r="Y218">
        <f t="shared" si="119"/>
        <v>4.9511996832248384</v>
      </c>
      <c r="Z218">
        <f t="shared" si="120"/>
        <v>1.6639138986233468</v>
      </c>
      <c r="AA218">
        <f t="shared" si="121"/>
        <v>-103.93405851119512</v>
      </c>
      <c r="AB218">
        <f t="shared" si="122"/>
        <v>-119.45382250347761</v>
      </c>
      <c r="AC218">
        <f t="shared" si="123"/>
        <v>-7.437204582472857</v>
      </c>
      <c r="AD218">
        <f t="shared" si="124"/>
        <v>-4.7063511106650537</v>
      </c>
      <c r="AE218">
        <f t="shared" si="125"/>
        <v>50.257106658959948</v>
      </c>
      <c r="AF218">
        <f t="shared" si="126"/>
        <v>2.3561453835415107</v>
      </c>
      <c r="AG218">
        <f t="shared" si="127"/>
        <v>26.1223836299414</v>
      </c>
      <c r="AH218">
        <v>1387.0100530308609</v>
      </c>
      <c r="AI218">
        <v>1368.6776969696971</v>
      </c>
      <c r="AJ218">
        <v>1.7663037069328831</v>
      </c>
      <c r="AK218">
        <v>65.850952648887542</v>
      </c>
      <c r="AL218">
        <f t="shared" si="128"/>
        <v>2.3567813721359436</v>
      </c>
      <c r="AM218">
        <v>33.254420696858567</v>
      </c>
      <c r="AN218">
        <v>34.199469230769239</v>
      </c>
      <c r="AO218">
        <v>6.8892784434305602E-5</v>
      </c>
      <c r="AP218">
        <v>87.460255813304641</v>
      </c>
      <c r="AQ218">
        <v>57</v>
      </c>
      <c r="AR218">
        <v>9</v>
      </c>
      <c r="AS218">
        <f t="shared" si="129"/>
        <v>1</v>
      </c>
      <c r="AT218">
        <f t="shared" si="130"/>
        <v>0</v>
      </c>
      <c r="AU218">
        <f t="shared" si="131"/>
        <v>47319.534031442883</v>
      </c>
      <c r="AV218">
        <f t="shared" si="132"/>
        <v>1200.0062499999999</v>
      </c>
      <c r="AW218">
        <f t="shared" si="133"/>
        <v>1025.9315385940311</v>
      </c>
      <c r="AX218">
        <f t="shared" si="134"/>
        <v>0.85493849602369254</v>
      </c>
      <c r="AY218">
        <f t="shared" si="135"/>
        <v>0.18843129732572689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1669223271.6875</v>
      </c>
      <c r="BF218">
        <v>1318.7787499999999</v>
      </c>
      <c r="BG218">
        <v>1340.9437499999999</v>
      </c>
      <c r="BH218">
        <v>34.198637499999997</v>
      </c>
      <c r="BI218">
        <v>33.253474999999987</v>
      </c>
      <c r="BJ218">
        <v>1322.88625</v>
      </c>
      <c r="BK218">
        <v>34.083237500000003</v>
      </c>
      <c r="BL218">
        <v>650.05062499999997</v>
      </c>
      <c r="BM218">
        <v>101.012</v>
      </c>
      <c r="BN218">
        <v>0.1001168125</v>
      </c>
      <c r="BO218">
        <v>32.641399999999997</v>
      </c>
      <c r="BP218">
        <v>33.244087500000013</v>
      </c>
      <c r="BQ218">
        <v>999.9</v>
      </c>
      <c r="BR218">
        <v>0</v>
      </c>
      <c r="BS218">
        <v>0</v>
      </c>
      <c r="BT218">
        <v>8999.2175000000007</v>
      </c>
      <c r="BU218">
        <v>0</v>
      </c>
      <c r="BV218">
        <v>19.451125000000001</v>
      </c>
      <c r="BW218">
        <v>-22.165837499999999</v>
      </c>
      <c r="BX218">
        <v>1365.4762499999999</v>
      </c>
      <c r="BY218">
        <v>1387.07125</v>
      </c>
      <c r="BZ218">
        <v>0.94519149999999996</v>
      </c>
      <c r="CA218">
        <v>1340.9437499999999</v>
      </c>
      <c r="CB218">
        <v>33.253474999999987</v>
      </c>
      <c r="CC218">
        <v>3.4544700000000002</v>
      </c>
      <c r="CD218">
        <v>3.3589950000000002</v>
      </c>
      <c r="CE218">
        <v>26.397637499999998</v>
      </c>
      <c r="CF218">
        <v>25.923412500000001</v>
      </c>
      <c r="CG218">
        <v>1200.0062499999999</v>
      </c>
      <c r="CH218">
        <v>0.49996649999999998</v>
      </c>
      <c r="CI218">
        <v>0.50003350000000002</v>
      </c>
      <c r="CJ218">
        <v>0</v>
      </c>
      <c r="CK218">
        <v>947.57225000000005</v>
      </c>
      <c r="CL218">
        <v>4.9990899999999998</v>
      </c>
      <c r="CM218">
        <v>10410.487499999999</v>
      </c>
      <c r="CN218">
        <v>9557.7737500000003</v>
      </c>
      <c r="CO218">
        <v>42.125</v>
      </c>
      <c r="CP218">
        <v>43.686999999999998</v>
      </c>
      <c r="CQ218">
        <v>42.936999999999998</v>
      </c>
      <c r="CR218">
        <v>42.625</v>
      </c>
      <c r="CS218">
        <v>43.5</v>
      </c>
      <c r="CT218">
        <v>597.46375</v>
      </c>
      <c r="CU218">
        <v>597.54250000000002</v>
      </c>
      <c r="CV218">
        <v>0</v>
      </c>
      <c r="CW218">
        <v>1669223281.2</v>
      </c>
      <c r="CX218">
        <v>0</v>
      </c>
      <c r="CY218">
        <v>1669215309.0999999</v>
      </c>
      <c r="CZ218" t="s">
        <v>356</v>
      </c>
      <c r="DA218">
        <v>1669215309.0999999</v>
      </c>
      <c r="DB218">
        <v>1669215308.0999999</v>
      </c>
      <c r="DC218">
        <v>4</v>
      </c>
      <c r="DD218">
        <v>-3.3000000000000002E-2</v>
      </c>
      <c r="DE218">
        <v>-1.7000000000000001E-2</v>
      </c>
      <c r="DF218">
        <v>-3.2709999999999999</v>
      </c>
      <c r="DG218">
        <v>0.115</v>
      </c>
      <c r="DH218">
        <v>409</v>
      </c>
      <c r="DI218">
        <v>31</v>
      </c>
      <c r="DJ218">
        <v>0.59</v>
      </c>
      <c r="DK218">
        <v>0.22</v>
      </c>
      <c r="DL218">
        <v>-22.113924390243898</v>
      </c>
      <c r="DM218">
        <v>-0.77527944250872127</v>
      </c>
      <c r="DN218">
        <v>0.1030235487655032</v>
      </c>
      <c r="DO218">
        <v>0</v>
      </c>
      <c r="DP218">
        <v>0.94606934146341448</v>
      </c>
      <c r="DQ218">
        <v>-8.0037010452961049E-2</v>
      </c>
      <c r="DR218">
        <v>1.318477199893462E-2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365</v>
      </c>
      <c r="EA218">
        <v>3.29698</v>
      </c>
      <c r="EB218">
        <v>2.6252900000000001</v>
      </c>
      <c r="EC218">
        <v>0.22230900000000001</v>
      </c>
      <c r="ED218">
        <v>0.222638</v>
      </c>
      <c r="EE218">
        <v>0.13988100000000001</v>
      </c>
      <c r="EF218">
        <v>0.13566600000000001</v>
      </c>
      <c r="EG218">
        <v>23577.7</v>
      </c>
      <c r="EH218">
        <v>23995.599999999999</v>
      </c>
      <c r="EI218">
        <v>28213.7</v>
      </c>
      <c r="EJ218">
        <v>29717.8</v>
      </c>
      <c r="EK218">
        <v>33388.1</v>
      </c>
      <c r="EL218">
        <v>35651.5</v>
      </c>
      <c r="EM218">
        <v>39808.9</v>
      </c>
      <c r="EN218">
        <v>42457.1</v>
      </c>
      <c r="EO218">
        <v>2.1300300000000001</v>
      </c>
      <c r="EP218">
        <v>2.1595499999999999</v>
      </c>
      <c r="EQ218">
        <v>0.14855699999999999</v>
      </c>
      <c r="ER218">
        <v>0</v>
      </c>
      <c r="ES218">
        <v>30.833500000000001</v>
      </c>
      <c r="ET218">
        <v>999.9</v>
      </c>
      <c r="EU218">
        <v>59.6</v>
      </c>
      <c r="EV218">
        <v>38.6</v>
      </c>
      <c r="EW218">
        <v>40.570599999999999</v>
      </c>
      <c r="EX218">
        <v>57.510899999999999</v>
      </c>
      <c r="EY218">
        <v>-1.65465</v>
      </c>
      <c r="EZ218">
        <v>2</v>
      </c>
      <c r="FA218">
        <v>0.43743100000000001</v>
      </c>
      <c r="FB218">
        <v>2.73148E-2</v>
      </c>
      <c r="FC218">
        <v>20.2727</v>
      </c>
      <c r="FD218">
        <v>5.2195400000000003</v>
      </c>
      <c r="FE218">
        <v>12.004</v>
      </c>
      <c r="FF218">
        <v>4.9865500000000003</v>
      </c>
      <c r="FG218">
        <v>3.2844799999999998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1.8622000000000001</v>
      </c>
      <c r="FN218">
        <v>1.8643099999999999</v>
      </c>
      <c r="FO218">
        <v>1.8603499999999999</v>
      </c>
      <c r="FP218">
        <v>1.86111</v>
      </c>
      <c r="FQ218">
        <v>1.8602000000000001</v>
      </c>
      <c r="FR218">
        <v>1.86189</v>
      </c>
      <c r="FS218">
        <v>1.8584400000000001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-4.1100000000000003</v>
      </c>
      <c r="GH218">
        <v>0.1154</v>
      </c>
      <c r="GI218">
        <v>-2.7106589400944232</v>
      </c>
      <c r="GJ218">
        <v>-1.6100910332537859E-3</v>
      </c>
      <c r="GK218">
        <v>7.0186618486508772E-7</v>
      </c>
      <c r="GL218">
        <v>-2.134652460378022E-10</v>
      </c>
      <c r="GM218">
        <v>0.1154050000000026</v>
      </c>
      <c r="GN218">
        <v>0</v>
      </c>
      <c r="GO218">
        <v>0</v>
      </c>
      <c r="GP218">
        <v>0</v>
      </c>
      <c r="GQ218">
        <v>5</v>
      </c>
      <c r="GR218">
        <v>2079</v>
      </c>
      <c r="GS218">
        <v>3</v>
      </c>
      <c r="GT218">
        <v>29</v>
      </c>
      <c r="GU218">
        <v>132.69999999999999</v>
      </c>
      <c r="GV218">
        <v>132.80000000000001</v>
      </c>
      <c r="GW218">
        <v>3.5278299999999998</v>
      </c>
      <c r="GX218">
        <v>2.5488300000000002</v>
      </c>
      <c r="GY218">
        <v>2.04834</v>
      </c>
      <c r="GZ218">
        <v>2.6013199999999999</v>
      </c>
      <c r="HA218">
        <v>2.1972700000000001</v>
      </c>
      <c r="HB218">
        <v>2.2668499999999998</v>
      </c>
      <c r="HC218">
        <v>41.691200000000002</v>
      </c>
      <c r="HD218">
        <v>14.228300000000001</v>
      </c>
      <c r="HE218">
        <v>18</v>
      </c>
      <c r="HF218">
        <v>628.20000000000005</v>
      </c>
      <c r="HG218">
        <v>722.92</v>
      </c>
      <c r="HH218">
        <v>30.999400000000001</v>
      </c>
      <c r="HI218">
        <v>32.964500000000001</v>
      </c>
      <c r="HJ218">
        <v>29.999400000000001</v>
      </c>
      <c r="HK218">
        <v>32.982100000000003</v>
      </c>
      <c r="HL218">
        <v>32.991999999999997</v>
      </c>
      <c r="HM218">
        <v>70.588700000000003</v>
      </c>
      <c r="HN218">
        <v>21.9298</v>
      </c>
      <c r="HO218">
        <v>32.663699999999999</v>
      </c>
      <c r="HP218">
        <v>31</v>
      </c>
      <c r="HQ218">
        <v>1357.64</v>
      </c>
      <c r="HR218">
        <v>33.306800000000003</v>
      </c>
      <c r="HS218">
        <v>99.393799999999999</v>
      </c>
      <c r="HT218">
        <v>98.473399999999998</v>
      </c>
    </row>
    <row r="219" spans="1:228" x14ac:dyDescent="0.2">
      <c r="A219">
        <v>204</v>
      </c>
      <c r="B219">
        <v>1669223278</v>
      </c>
      <c r="C219">
        <v>810.40000009536743</v>
      </c>
      <c r="D219" t="s">
        <v>767</v>
      </c>
      <c r="E219" t="s">
        <v>768</v>
      </c>
      <c r="F219">
        <v>4</v>
      </c>
      <c r="G219">
        <v>1669223276</v>
      </c>
      <c r="H219">
        <f t="shared" si="102"/>
        <v>2.3567515960646406E-3</v>
      </c>
      <c r="I219">
        <f t="shared" si="103"/>
        <v>2.3567515960646408</v>
      </c>
      <c r="J219">
        <f t="shared" si="104"/>
        <v>27.209967228196565</v>
      </c>
      <c r="K219">
        <f t="shared" si="105"/>
        <v>1325.95</v>
      </c>
      <c r="L219">
        <f t="shared" si="106"/>
        <v>977.59964256108617</v>
      </c>
      <c r="M219">
        <f t="shared" si="107"/>
        <v>98.848040074070724</v>
      </c>
      <c r="N219">
        <f t="shared" si="108"/>
        <v>134.07079240827792</v>
      </c>
      <c r="O219">
        <f t="shared" si="109"/>
        <v>0.13992912438610644</v>
      </c>
      <c r="P219">
        <f t="shared" si="110"/>
        <v>3.6778678608346183</v>
      </c>
      <c r="Q219">
        <f t="shared" si="111"/>
        <v>0.13703740688251331</v>
      </c>
      <c r="R219">
        <f t="shared" si="112"/>
        <v>8.5903211343206498E-2</v>
      </c>
      <c r="S219">
        <f t="shared" si="113"/>
        <v>226.10951276341768</v>
      </c>
      <c r="T219">
        <f t="shared" si="114"/>
        <v>33.228890212987928</v>
      </c>
      <c r="U219">
        <f t="shared" si="115"/>
        <v>33.248471428571428</v>
      </c>
      <c r="V219">
        <f t="shared" si="116"/>
        <v>5.1230700468805237</v>
      </c>
      <c r="W219">
        <f t="shared" si="117"/>
        <v>69.811455366663495</v>
      </c>
      <c r="X219">
        <f t="shared" si="118"/>
        <v>3.457929079106957</v>
      </c>
      <c r="Y219">
        <f t="shared" si="119"/>
        <v>4.953240211001523</v>
      </c>
      <c r="Z219">
        <f t="shared" si="120"/>
        <v>1.6651409677735667</v>
      </c>
      <c r="AA219">
        <f t="shared" si="121"/>
        <v>-103.93274538645065</v>
      </c>
      <c r="AB219">
        <f t="shared" si="122"/>
        <v>-118.92057325933497</v>
      </c>
      <c r="AC219">
        <f t="shared" si="123"/>
        <v>-7.4014682012518529</v>
      </c>
      <c r="AD219">
        <f t="shared" si="124"/>
        <v>-4.1452740836197819</v>
      </c>
      <c r="AE219">
        <f t="shared" si="125"/>
        <v>50.244031835131054</v>
      </c>
      <c r="AF219">
        <f t="shared" si="126"/>
        <v>2.3708737474584014</v>
      </c>
      <c r="AG219">
        <f t="shared" si="127"/>
        <v>27.209967228196565</v>
      </c>
      <c r="AH219">
        <v>1393.8930764991269</v>
      </c>
      <c r="AI219">
        <v>1375.423878787878</v>
      </c>
      <c r="AJ219">
        <v>1.6840364486347099</v>
      </c>
      <c r="AK219">
        <v>65.850952648887542</v>
      </c>
      <c r="AL219">
        <f t="shared" si="128"/>
        <v>2.3567515960646408</v>
      </c>
      <c r="AM219">
        <v>33.251924266942027</v>
      </c>
      <c r="AN219">
        <v>34.197218681318688</v>
      </c>
      <c r="AO219">
        <v>2.917231610880688E-5</v>
      </c>
      <c r="AP219">
        <v>87.460255813304641</v>
      </c>
      <c r="AQ219">
        <v>57</v>
      </c>
      <c r="AR219">
        <v>9</v>
      </c>
      <c r="AS219">
        <f t="shared" si="129"/>
        <v>1</v>
      </c>
      <c r="AT219">
        <f t="shared" si="130"/>
        <v>0</v>
      </c>
      <c r="AU219">
        <f t="shared" si="131"/>
        <v>47344.722088896982</v>
      </c>
      <c r="AV219">
        <f t="shared" si="132"/>
        <v>1199.96</v>
      </c>
      <c r="AW219">
        <f t="shared" si="133"/>
        <v>1025.8917351105792</v>
      </c>
      <c r="AX219">
        <f t="shared" si="134"/>
        <v>0.85493827720138937</v>
      </c>
      <c r="AY219">
        <f t="shared" si="135"/>
        <v>0.18843087499868136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1669223276</v>
      </c>
      <c r="BF219">
        <v>1325.95</v>
      </c>
      <c r="BG219">
        <v>1348.1257142857139</v>
      </c>
      <c r="BH219">
        <v>34.198657142857137</v>
      </c>
      <c r="BI219">
        <v>33.247542857142847</v>
      </c>
      <c r="BJ219">
        <v>1330.062857142857</v>
      </c>
      <c r="BK219">
        <v>34.08322857142857</v>
      </c>
      <c r="BL219">
        <v>650.02085714285715</v>
      </c>
      <c r="BM219">
        <v>101.0131428571429</v>
      </c>
      <c r="BN219">
        <v>9.9864728571428571E-2</v>
      </c>
      <c r="BO219">
        <v>32.648714285714277</v>
      </c>
      <c r="BP219">
        <v>33.248471428571428</v>
      </c>
      <c r="BQ219">
        <v>999.89999999999986</v>
      </c>
      <c r="BR219">
        <v>0</v>
      </c>
      <c r="BS219">
        <v>0</v>
      </c>
      <c r="BT219">
        <v>9004.1971428571433</v>
      </c>
      <c r="BU219">
        <v>0</v>
      </c>
      <c r="BV219">
        <v>19.57421428571428</v>
      </c>
      <c r="BW219">
        <v>-22.178171428571432</v>
      </c>
      <c r="BX219">
        <v>1372.9014285714291</v>
      </c>
      <c r="BY219">
        <v>1394.488571428572</v>
      </c>
      <c r="BZ219">
        <v>0.95111242857142853</v>
      </c>
      <c r="CA219">
        <v>1348.1257142857139</v>
      </c>
      <c r="CB219">
        <v>33.247542857142847</v>
      </c>
      <c r="CC219">
        <v>3.4545185714285709</v>
      </c>
      <c r="CD219">
        <v>3.3584428571428568</v>
      </c>
      <c r="CE219">
        <v>26.397857142857141</v>
      </c>
      <c r="CF219">
        <v>25.920628571428569</v>
      </c>
      <c r="CG219">
        <v>1199.96</v>
      </c>
      <c r="CH219">
        <v>0.49997542857142863</v>
      </c>
      <c r="CI219">
        <v>0.50002457142857148</v>
      </c>
      <c r="CJ219">
        <v>0</v>
      </c>
      <c r="CK219">
        <v>947.49471428571428</v>
      </c>
      <c r="CL219">
        <v>4.9990899999999998</v>
      </c>
      <c r="CM219">
        <v>10412.857142857139</v>
      </c>
      <c r="CN219">
        <v>9557.4614285714288</v>
      </c>
      <c r="CO219">
        <v>42.125</v>
      </c>
      <c r="CP219">
        <v>43.686999999999998</v>
      </c>
      <c r="CQ219">
        <v>42.936999999999998</v>
      </c>
      <c r="CR219">
        <v>42.625</v>
      </c>
      <c r="CS219">
        <v>43.5</v>
      </c>
      <c r="CT219">
        <v>597.44999999999993</v>
      </c>
      <c r="CU219">
        <v>597.51142857142861</v>
      </c>
      <c r="CV219">
        <v>0</v>
      </c>
      <c r="CW219">
        <v>1669223284.8</v>
      </c>
      <c r="CX219">
        <v>0</v>
      </c>
      <c r="CY219">
        <v>1669215309.0999999</v>
      </c>
      <c r="CZ219" t="s">
        <v>356</v>
      </c>
      <c r="DA219">
        <v>1669215309.0999999</v>
      </c>
      <c r="DB219">
        <v>1669215308.0999999</v>
      </c>
      <c r="DC219">
        <v>4</v>
      </c>
      <c r="DD219">
        <v>-3.3000000000000002E-2</v>
      </c>
      <c r="DE219">
        <v>-1.7000000000000001E-2</v>
      </c>
      <c r="DF219">
        <v>-3.2709999999999999</v>
      </c>
      <c r="DG219">
        <v>0.115</v>
      </c>
      <c r="DH219">
        <v>409</v>
      </c>
      <c r="DI219">
        <v>31</v>
      </c>
      <c r="DJ219">
        <v>0.59</v>
      </c>
      <c r="DK219">
        <v>0.22</v>
      </c>
      <c r="DL219">
        <v>-22.155995121951221</v>
      </c>
      <c r="DM219">
        <v>-0.1967832752613011</v>
      </c>
      <c r="DN219">
        <v>5.4333881767383123E-2</v>
      </c>
      <c r="DO219">
        <v>0</v>
      </c>
      <c r="DP219">
        <v>0.94375117073170733</v>
      </c>
      <c r="DQ219">
        <v>-4.5601672473859142E-3</v>
      </c>
      <c r="DR219">
        <v>1.112516331894905E-2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365</v>
      </c>
      <c r="EA219">
        <v>3.29677</v>
      </c>
      <c r="EB219">
        <v>2.6251899999999999</v>
      </c>
      <c r="EC219">
        <v>0.222996</v>
      </c>
      <c r="ED219">
        <v>0.22331899999999999</v>
      </c>
      <c r="EE219">
        <v>0.13988999999999999</v>
      </c>
      <c r="EF219">
        <v>0.13565199999999999</v>
      </c>
      <c r="EG219">
        <v>23557.1</v>
      </c>
      <c r="EH219">
        <v>23974.799999999999</v>
      </c>
      <c r="EI219">
        <v>28214</v>
      </c>
      <c r="EJ219">
        <v>29718</v>
      </c>
      <c r="EK219">
        <v>33388.199999999997</v>
      </c>
      <c r="EL219">
        <v>35652.400000000001</v>
      </c>
      <c r="EM219">
        <v>39809.4</v>
      </c>
      <c r="EN219">
        <v>42457.4</v>
      </c>
      <c r="EO219">
        <v>2.1298300000000001</v>
      </c>
      <c r="EP219">
        <v>2.1599499999999998</v>
      </c>
      <c r="EQ219">
        <v>0.14940600000000001</v>
      </c>
      <c r="ER219">
        <v>0</v>
      </c>
      <c r="ES219">
        <v>30.833500000000001</v>
      </c>
      <c r="ET219">
        <v>999.9</v>
      </c>
      <c r="EU219">
        <v>59.6</v>
      </c>
      <c r="EV219">
        <v>38.6</v>
      </c>
      <c r="EW219">
        <v>40.5749</v>
      </c>
      <c r="EX219">
        <v>57.420900000000003</v>
      </c>
      <c r="EY219">
        <v>-1.63862</v>
      </c>
      <c r="EZ219">
        <v>2</v>
      </c>
      <c r="FA219">
        <v>0.43698900000000002</v>
      </c>
      <c r="FB219">
        <v>2.5727099999999999E-2</v>
      </c>
      <c r="FC219">
        <v>20.2727</v>
      </c>
      <c r="FD219">
        <v>5.2193899999999998</v>
      </c>
      <c r="FE219">
        <v>12.004</v>
      </c>
      <c r="FF219">
        <v>4.9864499999999996</v>
      </c>
      <c r="FG219">
        <v>3.2844799999999998</v>
      </c>
      <c r="FH219">
        <v>9999</v>
      </c>
      <c r="FI219">
        <v>9999</v>
      </c>
      <c r="FJ219">
        <v>9999</v>
      </c>
      <c r="FK219">
        <v>999.9</v>
      </c>
      <c r="FL219">
        <v>1.86585</v>
      </c>
      <c r="FM219">
        <v>1.8622000000000001</v>
      </c>
      <c r="FN219">
        <v>1.8643099999999999</v>
      </c>
      <c r="FO219">
        <v>1.8603499999999999</v>
      </c>
      <c r="FP219">
        <v>1.8611</v>
      </c>
      <c r="FQ219">
        <v>1.8602000000000001</v>
      </c>
      <c r="FR219">
        <v>1.86188</v>
      </c>
      <c r="FS219">
        <v>1.85843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-4.12</v>
      </c>
      <c r="GH219">
        <v>0.1154</v>
      </c>
      <c r="GI219">
        <v>-2.7106589400944232</v>
      </c>
      <c r="GJ219">
        <v>-1.6100910332537859E-3</v>
      </c>
      <c r="GK219">
        <v>7.0186618486508772E-7</v>
      </c>
      <c r="GL219">
        <v>-2.134652460378022E-10</v>
      </c>
      <c r="GM219">
        <v>0.1154050000000026</v>
      </c>
      <c r="GN219">
        <v>0</v>
      </c>
      <c r="GO219">
        <v>0</v>
      </c>
      <c r="GP219">
        <v>0</v>
      </c>
      <c r="GQ219">
        <v>5</v>
      </c>
      <c r="GR219">
        <v>2079</v>
      </c>
      <c r="GS219">
        <v>3</v>
      </c>
      <c r="GT219">
        <v>29</v>
      </c>
      <c r="GU219">
        <v>132.80000000000001</v>
      </c>
      <c r="GV219">
        <v>132.80000000000001</v>
      </c>
      <c r="GW219">
        <v>3.5412599999999999</v>
      </c>
      <c r="GX219">
        <v>2.5476100000000002</v>
      </c>
      <c r="GY219">
        <v>2.04834</v>
      </c>
      <c r="GZ219">
        <v>2.6025399999999999</v>
      </c>
      <c r="HA219">
        <v>2.1972700000000001</v>
      </c>
      <c r="HB219">
        <v>2.2936999999999999</v>
      </c>
      <c r="HC219">
        <v>41.691200000000002</v>
      </c>
      <c r="HD219">
        <v>14.2371</v>
      </c>
      <c r="HE219">
        <v>18</v>
      </c>
      <c r="HF219">
        <v>627.99199999999996</v>
      </c>
      <c r="HG219">
        <v>723.22799999999995</v>
      </c>
      <c r="HH219">
        <v>30.999500000000001</v>
      </c>
      <c r="HI219">
        <v>32.9589</v>
      </c>
      <c r="HJ219">
        <v>29.999400000000001</v>
      </c>
      <c r="HK219">
        <v>32.976599999999998</v>
      </c>
      <c r="HL219">
        <v>32.986400000000003</v>
      </c>
      <c r="HM219">
        <v>70.868399999999994</v>
      </c>
      <c r="HN219">
        <v>21.9298</v>
      </c>
      <c r="HO219">
        <v>32.292700000000004</v>
      </c>
      <c r="HP219">
        <v>31</v>
      </c>
      <c r="HQ219">
        <v>1364.32</v>
      </c>
      <c r="HR219">
        <v>33.306800000000003</v>
      </c>
      <c r="HS219">
        <v>99.394999999999996</v>
      </c>
      <c r="HT219">
        <v>98.474100000000007</v>
      </c>
    </row>
    <row r="220" spans="1:228" x14ac:dyDescent="0.2">
      <c r="A220">
        <v>205</v>
      </c>
      <c r="B220">
        <v>1669223282</v>
      </c>
      <c r="C220">
        <v>814.40000009536743</v>
      </c>
      <c r="D220" t="s">
        <v>769</v>
      </c>
      <c r="E220" t="s">
        <v>770</v>
      </c>
      <c r="F220">
        <v>4</v>
      </c>
      <c r="G220">
        <v>1669223279.6875</v>
      </c>
      <c r="H220">
        <f t="shared" si="102"/>
        <v>2.377865652219716E-3</v>
      </c>
      <c r="I220">
        <f t="shared" si="103"/>
        <v>2.3778656522197159</v>
      </c>
      <c r="J220">
        <f t="shared" si="104"/>
        <v>27.132575492964829</v>
      </c>
      <c r="K220">
        <f t="shared" si="105"/>
        <v>1332.04375</v>
      </c>
      <c r="L220">
        <f t="shared" si="106"/>
        <v>986.727506708139</v>
      </c>
      <c r="M220">
        <f t="shared" si="107"/>
        <v>99.772265510142077</v>
      </c>
      <c r="N220">
        <f t="shared" si="108"/>
        <v>134.68867726156913</v>
      </c>
      <c r="O220">
        <f t="shared" si="109"/>
        <v>0.14101164578382294</v>
      </c>
      <c r="P220">
        <f t="shared" si="110"/>
        <v>3.6797852135996809</v>
      </c>
      <c r="Q220">
        <f t="shared" si="111"/>
        <v>0.13807701473302564</v>
      </c>
      <c r="R220">
        <f t="shared" si="112"/>
        <v>8.6556712396070615E-2</v>
      </c>
      <c r="S220">
        <f t="shared" si="113"/>
        <v>226.11547198614988</v>
      </c>
      <c r="T220">
        <f t="shared" si="114"/>
        <v>33.229673314381948</v>
      </c>
      <c r="U220">
        <f t="shared" si="115"/>
        <v>33.256562500000001</v>
      </c>
      <c r="V220">
        <f t="shared" si="116"/>
        <v>5.1253953485473271</v>
      </c>
      <c r="W220">
        <f t="shared" si="117"/>
        <v>69.791094114694502</v>
      </c>
      <c r="X220">
        <f t="shared" si="118"/>
        <v>3.4579840828107584</v>
      </c>
      <c r="Y220">
        <f t="shared" si="119"/>
        <v>4.9547641094835342</v>
      </c>
      <c r="Z220">
        <f t="shared" si="120"/>
        <v>1.6674112657365687</v>
      </c>
      <c r="AA220">
        <f t="shared" si="121"/>
        <v>-104.86387526288948</v>
      </c>
      <c r="AB220">
        <f t="shared" si="122"/>
        <v>-119.50439144714136</v>
      </c>
      <c r="AC220">
        <f t="shared" si="123"/>
        <v>-7.4344228426740502</v>
      </c>
      <c r="AD220">
        <f t="shared" si="124"/>
        <v>-5.687217566555006</v>
      </c>
      <c r="AE220">
        <f t="shared" si="125"/>
        <v>50.29245181742791</v>
      </c>
      <c r="AF220">
        <f t="shared" si="126"/>
        <v>2.416909522858071</v>
      </c>
      <c r="AG220">
        <f t="shared" si="127"/>
        <v>27.132575492964829</v>
      </c>
      <c r="AH220">
        <v>1400.7437824478809</v>
      </c>
      <c r="AI220">
        <v>1382.2796969696969</v>
      </c>
      <c r="AJ220">
        <v>1.690533085054662</v>
      </c>
      <c r="AK220">
        <v>65.850952648887542</v>
      </c>
      <c r="AL220">
        <f t="shared" si="128"/>
        <v>2.3778656522197159</v>
      </c>
      <c r="AM220">
        <v>33.244413851841813</v>
      </c>
      <c r="AN220">
        <v>34.198387912087938</v>
      </c>
      <c r="AO220">
        <v>1.1470938773697E-5</v>
      </c>
      <c r="AP220">
        <v>87.460255813304641</v>
      </c>
      <c r="AQ220">
        <v>58</v>
      </c>
      <c r="AR220">
        <v>9</v>
      </c>
      <c r="AS220">
        <f t="shared" si="129"/>
        <v>1</v>
      </c>
      <c r="AT220">
        <f t="shared" si="130"/>
        <v>0</v>
      </c>
      <c r="AU220">
        <f t="shared" si="131"/>
        <v>47378.191807079274</v>
      </c>
      <c r="AV220">
        <f t="shared" si="132"/>
        <v>1199.99125</v>
      </c>
      <c r="AW220">
        <f t="shared" si="133"/>
        <v>1025.91848859386</v>
      </c>
      <c r="AX220">
        <f t="shared" si="134"/>
        <v>0.85493830775337731</v>
      </c>
      <c r="AY220">
        <f t="shared" si="135"/>
        <v>0.18843093396401839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1669223279.6875</v>
      </c>
      <c r="BF220">
        <v>1332.04375</v>
      </c>
      <c r="BG220">
        <v>1354.2737500000001</v>
      </c>
      <c r="BH220">
        <v>34.198762500000001</v>
      </c>
      <c r="BI220">
        <v>33.229062499999998</v>
      </c>
      <c r="BJ220">
        <v>1336.1624999999999</v>
      </c>
      <c r="BK220">
        <v>34.083350000000003</v>
      </c>
      <c r="BL220">
        <v>649.94187499999998</v>
      </c>
      <c r="BM220">
        <v>101.0145</v>
      </c>
      <c r="BN220">
        <v>9.9804437499999996E-2</v>
      </c>
      <c r="BO220">
        <v>32.654175000000002</v>
      </c>
      <c r="BP220">
        <v>33.256562500000001</v>
      </c>
      <c r="BQ220">
        <v>999.9</v>
      </c>
      <c r="BR220">
        <v>0</v>
      </c>
      <c r="BS220">
        <v>0</v>
      </c>
      <c r="BT220">
        <v>9010.7024999999994</v>
      </c>
      <c r="BU220">
        <v>0</v>
      </c>
      <c r="BV220">
        <v>19.5364</v>
      </c>
      <c r="BW220">
        <v>-22.229412499999999</v>
      </c>
      <c r="BX220">
        <v>1379.21</v>
      </c>
      <c r="BY220">
        <v>1400.82125</v>
      </c>
      <c r="BZ220">
        <v>0.96973362499999993</v>
      </c>
      <c r="CA220">
        <v>1354.2737500000001</v>
      </c>
      <c r="CB220">
        <v>33.229062499999998</v>
      </c>
      <c r="CC220">
        <v>3.4545724999999998</v>
      </c>
      <c r="CD220">
        <v>3.3566137500000002</v>
      </c>
      <c r="CE220">
        <v>26.398099999999999</v>
      </c>
      <c r="CF220">
        <v>25.911425000000001</v>
      </c>
      <c r="CG220">
        <v>1199.99125</v>
      </c>
      <c r="CH220">
        <v>0.49997374999999999</v>
      </c>
      <c r="CI220">
        <v>0.50002625000000001</v>
      </c>
      <c r="CJ220">
        <v>0</v>
      </c>
      <c r="CK220">
        <v>947.68975</v>
      </c>
      <c r="CL220">
        <v>4.9990899999999998</v>
      </c>
      <c r="CM220">
        <v>10416.3125</v>
      </c>
      <c r="CN220">
        <v>9557.7049999999999</v>
      </c>
      <c r="CO220">
        <v>42.125</v>
      </c>
      <c r="CP220">
        <v>43.686999999999998</v>
      </c>
      <c r="CQ220">
        <v>42.936999999999998</v>
      </c>
      <c r="CR220">
        <v>42.625</v>
      </c>
      <c r="CS220">
        <v>43.5</v>
      </c>
      <c r="CT220">
        <v>597.46374999999989</v>
      </c>
      <c r="CU220">
        <v>597.52749999999992</v>
      </c>
      <c r="CV220">
        <v>0</v>
      </c>
      <c r="CW220">
        <v>1669223289</v>
      </c>
      <c r="CX220">
        <v>0</v>
      </c>
      <c r="CY220">
        <v>1669215309.0999999</v>
      </c>
      <c r="CZ220" t="s">
        <v>356</v>
      </c>
      <c r="DA220">
        <v>1669215309.0999999</v>
      </c>
      <c r="DB220">
        <v>1669215308.0999999</v>
      </c>
      <c r="DC220">
        <v>4</v>
      </c>
      <c r="DD220">
        <v>-3.3000000000000002E-2</v>
      </c>
      <c r="DE220">
        <v>-1.7000000000000001E-2</v>
      </c>
      <c r="DF220">
        <v>-3.2709999999999999</v>
      </c>
      <c r="DG220">
        <v>0.115</v>
      </c>
      <c r="DH220">
        <v>409</v>
      </c>
      <c r="DI220">
        <v>31</v>
      </c>
      <c r="DJ220">
        <v>0.59</v>
      </c>
      <c r="DK220">
        <v>0.22</v>
      </c>
      <c r="DL220">
        <v>-22.176748780487809</v>
      </c>
      <c r="DM220">
        <v>-9.2086411149858702E-2</v>
      </c>
      <c r="DN220">
        <v>5.0078110314379302E-2</v>
      </c>
      <c r="DO220">
        <v>1</v>
      </c>
      <c r="DP220">
        <v>0.94501821951219511</v>
      </c>
      <c r="DQ220">
        <v>0.1249691916376295</v>
      </c>
      <c r="DR220">
        <v>1.3443236621225299E-2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365</v>
      </c>
      <c r="EA220">
        <v>3.2967499999999998</v>
      </c>
      <c r="EB220">
        <v>2.6252599999999999</v>
      </c>
      <c r="EC220">
        <v>0.22365699999999999</v>
      </c>
      <c r="ED220">
        <v>0.223998</v>
      </c>
      <c r="EE220">
        <v>0.139877</v>
      </c>
      <c r="EF220">
        <v>0.13553200000000001</v>
      </c>
      <c r="EG220">
        <v>23536.6</v>
      </c>
      <c r="EH220">
        <v>23954.1</v>
      </c>
      <c r="EI220">
        <v>28213.5</v>
      </c>
      <c r="EJ220">
        <v>29718.400000000001</v>
      </c>
      <c r="EK220">
        <v>33389</v>
      </c>
      <c r="EL220">
        <v>35657.5</v>
      </c>
      <c r="EM220">
        <v>39809.699999999997</v>
      </c>
      <c r="EN220">
        <v>42457.5</v>
      </c>
      <c r="EO220">
        <v>2.1294300000000002</v>
      </c>
      <c r="EP220">
        <v>2.1598799999999998</v>
      </c>
      <c r="EQ220">
        <v>0.14916099999999999</v>
      </c>
      <c r="ER220">
        <v>0</v>
      </c>
      <c r="ES220">
        <v>30.835699999999999</v>
      </c>
      <c r="ET220">
        <v>999.9</v>
      </c>
      <c r="EU220">
        <v>59.6</v>
      </c>
      <c r="EV220">
        <v>38.6</v>
      </c>
      <c r="EW220">
        <v>40.572200000000002</v>
      </c>
      <c r="EX220">
        <v>57.510899999999999</v>
      </c>
      <c r="EY220">
        <v>-1.5504800000000001</v>
      </c>
      <c r="EZ220">
        <v>2</v>
      </c>
      <c r="FA220">
        <v>0.43634699999999998</v>
      </c>
      <c r="FB220">
        <v>2.4798500000000001E-2</v>
      </c>
      <c r="FC220">
        <v>20.2727</v>
      </c>
      <c r="FD220">
        <v>5.2196899999999999</v>
      </c>
      <c r="FE220">
        <v>12.004</v>
      </c>
      <c r="FF220">
        <v>4.9869500000000002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1.8622000000000001</v>
      </c>
      <c r="FN220">
        <v>1.86432</v>
      </c>
      <c r="FO220">
        <v>1.8603499999999999</v>
      </c>
      <c r="FP220">
        <v>1.8611</v>
      </c>
      <c r="FQ220">
        <v>1.8602000000000001</v>
      </c>
      <c r="FR220">
        <v>1.86188</v>
      </c>
      <c r="FS220">
        <v>1.85842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-4.12</v>
      </c>
      <c r="GH220">
        <v>0.1154</v>
      </c>
      <c r="GI220">
        <v>-2.7106589400944232</v>
      </c>
      <c r="GJ220">
        <v>-1.6100910332537859E-3</v>
      </c>
      <c r="GK220">
        <v>7.0186618486508772E-7</v>
      </c>
      <c r="GL220">
        <v>-2.134652460378022E-10</v>
      </c>
      <c r="GM220">
        <v>0.1154050000000026</v>
      </c>
      <c r="GN220">
        <v>0</v>
      </c>
      <c r="GO220">
        <v>0</v>
      </c>
      <c r="GP220">
        <v>0</v>
      </c>
      <c r="GQ220">
        <v>5</v>
      </c>
      <c r="GR220">
        <v>2079</v>
      </c>
      <c r="GS220">
        <v>3</v>
      </c>
      <c r="GT220">
        <v>29</v>
      </c>
      <c r="GU220">
        <v>132.9</v>
      </c>
      <c r="GV220">
        <v>132.9</v>
      </c>
      <c r="GW220">
        <v>3.5546899999999999</v>
      </c>
      <c r="GX220">
        <v>2.5524900000000001</v>
      </c>
      <c r="GY220">
        <v>2.04834</v>
      </c>
      <c r="GZ220">
        <v>2.6013199999999999</v>
      </c>
      <c r="HA220">
        <v>2.1972700000000001</v>
      </c>
      <c r="HB220">
        <v>2.3010299999999999</v>
      </c>
      <c r="HC220">
        <v>41.691200000000002</v>
      </c>
      <c r="HD220">
        <v>14.228300000000001</v>
      </c>
      <c r="HE220">
        <v>18</v>
      </c>
      <c r="HF220">
        <v>627.62599999999998</v>
      </c>
      <c r="HG220">
        <v>723.06799999999998</v>
      </c>
      <c r="HH220">
        <v>30.999700000000001</v>
      </c>
      <c r="HI220">
        <v>32.9529</v>
      </c>
      <c r="HJ220">
        <v>29.999400000000001</v>
      </c>
      <c r="HK220">
        <v>32.970500000000001</v>
      </c>
      <c r="HL220">
        <v>32.978999999999999</v>
      </c>
      <c r="HM220">
        <v>71.146100000000004</v>
      </c>
      <c r="HN220">
        <v>21.9298</v>
      </c>
      <c r="HO220">
        <v>32.292700000000004</v>
      </c>
      <c r="HP220">
        <v>31</v>
      </c>
      <c r="HQ220">
        <v>1371.06</v>
      </c>
      <c r="HR220">
        <v>33.306800000000003</v>
      </c>
      <c r="HS220">
        <v>99.394800000000004</v>
      </c>
      <c r="HT220">
        <v>98.474800000000002</v>
      </c>
    </row>
    <row r="221" spans="1:228" x14ac:dyDescent="0.2">
      <c r="A221">
        <v>206</v>
      </c>
      <c r="B221">
        <v>1669223286</v>
      </c>
      <c r="C221">
        <v>818.40000009536743</v>
      </c>
      <c r="D221" t="s">
        <v>771</v>
      </c>
      <c r="E221" t="s">
        <v>772</v>
      </c>
      <c r="F221">
        <v>4</v>
      </c>
      <c r="G221">
        <v>1669223284</v>
      </c>
      <c r="H221">
        <f t="shared" si="102"/>
        <v>2.416312802809315E-3</v>
      </c>
      <c r="I221">
        <f t="shared" si="103"/>
        <v>2.416312802809315</v>
      </c>
      <c r="J221">
        <f t="shared" si="104"/>
        <v>26.705962896654672</v>
      </c>
      <c r="K221">
        <f t="shared" si="105"/>
        <v>1339.171428571429</v>
      </c>
      <c r="L221">
        <f t="shared" si="106"/>
        <v>1002.9508209750735</v>
      </c>
      <c r="M221">
        <f t="shared" si="107"/>
        <v>101.41379173991153</v>
      </c>
      <c r="N221">
        <f t="shared" si="108"/>
        <v>135.41087909888458</v>
      </c>
      <c r="O221">
        <f t="shared" si="109"/>
        <v>0.14314986506371663</v>
      </c>
      <c r="P221">
        <f t="shared" si="110"/>
        <v>3.6809490870141381</v>
      </c>
      <c r="Q221">
        <f t="shared" si="111"/>
        <v>0.14012752340141424</v>
      </c>
      <c r="R221">
        <f t="shared" si="112"/>
        <v>8.7845932753696926E-2</v>
      </c>
      <c r="S221">
        <f t="shared" si="113"/>
        <v>226.11595809261513</v>
      </c>
      <c r="T221">
        <f t="shared" si="114"/>
        <v>33.227353717567553</v>
      </c>
      <c r="U221">
        <f t="shared" si="115"/>
        <v>33.259214285714293</v>
      </c>
      <c r="V221">
        <f t="shared" si="116"/>
        <v>5.1261576478271422</v>
      </c>
      <c r="W221">
        <f t="shared" si="117"/>
        <v>69.739093762513832</v>
      </c>
      <c r="X221">
        <f t="shared" si="118"/>
        <v>3.4565554583213776</v>
      </c>
      <c r="Y221">
        <f t="shared" si="119"/>
        <v>4.9564100590296833</v>
      </c>
      <c r="Z221">
        <f t="shared" si="120"/>
        <v>1.6696021895057647</v>
      </c>
      <c r="AA221">
        <f t="shared" si="121"/>
        <v>-106.55939460389079</v>
      </c>
      <c r="AB221">
        <f t="shared" si="122"/>
        <v>-118.89829859845476</v>
      </c>
      <c r="AC221">
        <f t="shared" si="123"/>
        <v>-7.3946885921534911</v>
      </c>
      <c r="AD221">
        <f t="shared" si="124"/>
        <v>-6.7364237018839219</v>
      </c>
      <c r="AE221">
        <f t="shared" si="125"/>
        <v>50.712942776280869</v>
      </c>
      <c r="AF221">
        <f t="shared" si="126"/>
        <v>2.4857450094518163</v>
      </c>
      <c r="AG221">
        <f t="shared" si="127"/>
        <v>26.705962896654672</v>
      </c>
      <c r="AH221">
        <v>1407.7862407670609</v>
      </c>
      <c r="AI221">
        <v>1389.222181818182</v>
      </c>
      <c r="AJ221">
        <v>1.7616628025893419</v>
      </c>
      <c r="AK221">
        <v>65.850952648887542</v>
      </c>
      <c r="AL221">
        <f t="shared" si="128"/>
        <v>2.416312802809315</v>
      </c>
      <c r="AM221">
        <v>33.206128670234577</v>
      </c>
      <c r="AN221">
        <v>34.175743956043988</v>
      </c>
      <c r="AO221">
        <v>-4.8765050487611438E-5</v>
      </c>
      <c r="AP221">
        <v>87.460255813304641</v>
      </c>
      <c r="AQ221">
        <v>58</v>
      </c>
      <c r="AR221">
        <v>9</v>
      </c>
      <c r="AS221">
        <f t="shared" si="129"/>
        <v>1</v>
      </c>
      <c r="AT221">
        <f t="shared" si="130"/>
        <v>0</v>
      </c>
      <c r="AU221">
        <f t="shared" si="131"/>
        <v>47398.109981388028</v>
      </c>
      <c r="AV221">
        <f t="shared" si="132"/>
        <v>1199.998571428571</v>
      </c>
      <c r="AW221">
        <f t="shared" si="133"/>
        <v>1025.9242850220799</v>
      </c>
      <c r="AX221">
        <f t="shared" si="134"/>
        <v>0.85493792196830731</v>
      </c>
      <c r="AY221">
        <f t="shared" si="135"/>
        <v>0.18843018939883338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1669223284</v>
      </c>
      <c r="BF221">
        <v>1339.171428571429</v>
      </c>
      <c r="BG221">
        <v>1361.6185714285709</v>
      </c>
      <c r="BH221">
        <v>34.184257142857142</v>
      </c>
      <c r="BI221">
        <v>33.187057142857142</v>
      </c>
      <c r="BJ221">
        <v>1343.295714285714</v>
      </c>
      <c r="BK221">
        <v>34.068857142857141</v>
      </c>
      <c r="BL221">
        <v>650.02842857142866</v>
      </c>
      <c r="BM221">
        <v>101.0154285714286</v>
      </c>
      <c r="BN221">
        <v>9.9989671428571431E-2</v>
      </c>
      <c r="BO221">
        <v>32.660071428571428</v>
      </c>
      <c r="BP221">
        <v>33.259214285714293</v>
      </c>
      <c r="BQ221">
        <v>999.89999999999986</v>
      </c>
      <c r="BR221">
        <v>0</v>
      </c>
      <c r="BS221">
        <v>0</v>
      </c>
      <c r="BT221">
        <v>9014.6428571428569</v>
      </c>
      <c r="BU221">
        <v>0</v>
      </c>
      <c r="BV221">
        <v>19.043099999999999</v>
      </c>
      <c r="BW221">
        <v>-22.447371428571429</v>
      </c>
      <c r="BX221">
        <v>1386.571428571428</v>
      </c>
      <c r="BY221">
        <v>1408.3557142857139</v>
      </c>
      <c r="BZ221">
        <v>0.99720657142857139</v>
      </c>
      <c r="CA221">
        <v>1361.6185714285709</v>
      </c>
      <c r="CB221">
        <v>33.187057142857142</v>
      </c>
      <c r="CC221">
        <v>3.4531328571428568</v>
      </c>
      <c r="CD221">
        <v>3.352401428571429</v>
      </c>
      <c r="CE221">
        <v>26.391057142857139</v>
      </c>
      <c r="CF221">
        <v>25.8902</v>
      </c>
      <c r="CG221">
        <v>1199.998571428571</v>
      </c>
      <c r="CH221">
        <v>0.49998528571428569</v>
      </c>
      <c r="CI221">
        <v>0.5000147142857142</v>
      </c>
      <c r="CJ221">
        <v>0</v>
      </c>
      <c r="CK221">
        <v>947.66071428571433</v>
      </c>
      <c r="CL221">
        <v>4.9990899999999998</v>
      </c>
      <c r="CM221">
        <v>10423.299999999999</v>
      </c>
      <c r="CN221">
        <v>9557.7928571428583</v>
      </c>
      <c r="CO221">
        <v>42.125</v>
      </c>
      <c r="CP221">
        <v>43.686999999999998</v>
      </c>
      <c r="CQ221">
        <v>42.928142857142859</v>
      </c>
      <c r="CR221">
        <v>42.642714285714291</v>
      </c>
      <c r="CS221">
        <v>43.5</v>
      </c>
      <c r="CT221">
        <v>597.48285714285714</v>
      </c>
      <c r="CU221">
        <v>597.51571428571424</v>
      </c>
      <c r="CV221">
        <v>0</v>
      </c>
      <c r="CW221">
        <v>1669223293.2</v>
      </c>
      <c r="CX221">
        <v>0</v>
      </c>
      <c r="CY221">
        <v>1669215309.0999999</v>
      </c>
      <c r="CZ221" t="s">
        <v>356</v>
      </c>
      <c r="DA221">
        <v>1669215309.0999999</v>
      </c>
      <c r="DB221">
        <v>1669215308.0999999</v>
      </c>
      <c r="DC221">
        <v>4</v>
      </c>
      <c r="DD221">
        <v>-3.3000000000000002E-2</v>
      </c>
      <c r="DE221">
        <v>-1.7000000000000001E-2</v>
      </c>
      <c r="DF221">
        <v>-3.2709999999999999</v>
      </c>
      <c r="DG221">
        <v>0.115</v>
      </c>
      <c r="DH221">
        <v>409</v>
      </c>
      <c r="DI221">
        <v>31</v>
      </c>
      <c r="DJ221">
        <v>0.59</v>
      </c>
      <c r="DK221">
        <v>0.22</v>
      </c>
      <c r="DL221">
        <v>-22.225079999999998</v>
      </c>
      <c r="DM221">
        <v>-0.86077148217631883</v>
      </c>
      <c r="DN221">
        <v>0.11987011137059971</v>
      </c>
      <c r="DO221">
        <v>0</v>
      </c>
      <c r="DP221">
        <v>0.95720332500000005</v>
      </c>
      <c r="DQ221">
        <v>0.20489760225140341</v>
      </c>
      <c r="DR221">
        <v>2.1396247202941341E-2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357</v>
      </c>
      <c r="EA221">
        <v>3.2970100000000002</v>
      </c>
      <c r="EB221">
        <v>2.6254200000000001</v>
      </c>
      <c r="EC221">
        <v>0.224353</v>
      </c>
      <c r="ED221">
        <v>0.22467500000000001</v>
      </c>
      <c r="EE221">
        <v>0.139822</v>
      </c>
      <c r="EF221">
        <v>0.13552500000000001</v>
      </c>
      <c r="EG221">
        <v>23515.9</v>
      </c>
      <c r="EH221">
        <v>23933.9</v>
      </c>
      <c r="EI221">
        <v>28214</v>
      </c>
      <c r="EJ221">
        <v>29719.3</v>
      </c>
      <c r="EK221">
        <v>33391.4</v>
      </c>
      <c r="EL221">
        <v>35659</v>
      </c>
      <c r="EM221">
        <v>39809.9</v>
      </c>
      <c r="EN221">
        <v>42458.9</v>
      </c>
      <c r="EO221">
        <v>2.1295500000000001</v>
      </c>
      <c r="EP221">
        <v>2.1601499999999998</v>
      </c>
      <c r="EQ221">
        <v>0.14938399999999999</v>
      </c>
      <c r="ER221">
        <v>0</v>
      </c>
      <c r="ES221">
        <v>30.8383</v>
      </c>
      <c r="ET221">
        <v>999.9</v>
      </c>
      <c r="EU221">
        <v>59.5</v>
      </c>
      <c r="EV221">
        <v>38.6</v>
      </c>
      <c r="EW221">
        <v>40.507199999999997</v>
      </c>
      <c r="EX221">
        <v>57.840899999999998</v>
      </c>
      <c r="EY221">
        <v>-1.5745199999999999</v>
      </c>
      <c r="EZ221">
        <v>2</v>
      </c>
      <c r="FA221">
        <v>0.435894</v>
      </c>
      <c r="FB221">
        <v>2.6979800000000002E-2</v>
      </c>
      <c r="FC221">
        <v>20.272500000000001</v>
      </c>
      <c r="FD221">
        <v>5.2199900000000001</v>
      </c>
      <c r="FE221">
        <v>12.004</v>
      </c>
      <c r="FF221">
        <v>4.9868499999999996</v>
      </c>
      <c r="FG221">
        <v>3.2845800000000001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1.86219</v>
      </c>
      <c r="FN221">
        <v>1.8643099999999999</v>
      </c>
      <c r="FO221">
        <v>1.8603499999999999</v>
      </c>
      <c r="FP221">
        <v>1.86111</v>
      </c>
      <c r="FQ221">
        <v>1.8602000000000001</v>
      </c>
      <c r="FR221">
        <v>1.86188</v>
      </c>
      <c r="FS221">
        <v>1.85843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-4.12</v>
      </c>
      <c r="GH221">
        <v>0.1154</v>
      </c>
      <c r="GI221">
        <v>-2.7106589400944232</v>
      </c>
      <c r="GJ221">
        <v>-1.6100910332537859E-3</v>
      </c>
      <c r="GK221">
        <v>7.0186618486508772E-7</v>
      </c>
      <c r="GL221">
        <v>-2.134652460378022E-10</v>
      </c>
      <c r="GM221">
        <v>0.1154050000000026</v>
      </c>
      <c r="GN221">
        <v>0</v>
      </c>
      <c r="GO221">
        <v>0</v>
      </c>
      <c r="GP221">
        <v>0</v>
      </c>
      <c r="GQ221">
        <v>5</v>
      </c>
      <c r="GR221">
        <v>2079</v>
      </c>
      <c r="GS221">
        <v>3</v>
      </c>
      <c r="GT221">
        <v>29</v>
      </c>
      <c r="GU221">
        <v>132.9</v>
      </c>
      <c r="GV221">
        <v>133</v>
      </c>
      <c r="GW221">
        <v>3.56812</v>
      </c>
      <c r="GX221">
        <v>2.5451700000000002</v>
      </c>
      <c r="GY221">
        <v>2.04834</v>
      </c>
      <c r="GZ221">
        <v>2.6025399999999999</v>
      </c>
      <c r="HA221">
        <v>2.1972700000000001</v>
      </c>
      <c r="HB221">
        <v>2.3095699999999999</v>
      </c>
      <c r="HC221">
        <v>41.664999999999999</v>
      </c>
      <c r="HD221">
        <v>14.2371</v>
      </c>
      <c r="HE221">
        <v>18</v>
      </c>
      <c r="HF221">
        <v>627.65599999999995</v>
      </c>
      <c r="HG221">
        <v>723.25699999999995</v>
      </c>
      <c r="HH221">
        <v>31.0002</v>
      </c>
      <c r="HI221">
        <v>32.947200000000002</v>
      </c>
      <c r="HJ221">
        <v>29.999500000000001</v>
      </c>
      <c r="HK221">
        <v>32.963799999999999</v>
      </c>
      <c r="HL221">
        <v>32.973300000000002</v>
      </c>
      <c r="HM221">
        <v>71.4221</v>
      </c>
      <c r="HN221">
        <v>21.650099999999998</v>
      </c>
      <c r="HO221">
        <v>32.292700000000004</v>
      </c>
      <c r="HP221">
        <v>31</v>
      </c>
      <c r="HQ221">
        <v>1377.74</v>
      </c>
      <c r="HR221">
        <v>33.322000000000003</v>
      </c>
      <c r="HS221">
        <v>99.395799999999994</v>
      </c>
      <c r="HT221">
        <v>98.477900000000005</v>
      </c>
    </row>
    <row r="222" spans="1:228" x14ac:dyDescent="0.2">
      <c r="A222">
        <v>207</v>
      </c>
      <c r="B222">
        <v>1669223290</v>
      </c>
      <c r="C222">
        <v>822.40000009536743</v>
      </c>
      <c r="D222" t="s">
        <v>773</v>
      </c>
      <c r="E222" t="s">
        <v>774</v>
      </c>
      <c r="F222">
        <v>4</v>
      </c>
      <c r="G222">
        <v>1669223287.6875</v>
      </c>
      <c r="H222">
        <f t="shared" si="102"/>
        <v>2.3520950575556072E-3</v>
      </c>
      <c r="I222">
        <f t="shared" si="103"/>
        <v>2.3520950575556072</v>
      </c>
      <c r="J222">
        <f t="shared" si="104"/>
        <v>26.880404221112844</v>
      </c>
      <c r="K222">
        <f t="shared" si="105"/>
        <v>1345.42</v>
      </c>
      <c r="L222">
        <f t="shared" si="106"/>
        <v>998.41493732124559</v>
      </c>
      <c r="M222">
        <f t="shared" si="107"/>
        <v>100.95561367859254</v>
      </c>
      <c r="N222">
        <f t="shared" si="108"/>
        <v>136.04333897475399</v>
      </c>
      <c r="O222">
        <f t="shared" si="109"/>
        <v>0.13910519098091356</v>
      </c>
      <c r="P222">
        <f t="shared" si="110"/>
        <v>3.680995943114457</v>
      </c>
      <c r="Q222">
        <f t="shared" si="111"/>
        <v>0.13624942765796669</v>
      </c>
      <c r="R222">
        <f t="shared" si="112"/>
        <v>8.5407588230058062E-2</v>
      </c>
      <c r="S222">
        <f t="shared" si="113"/>
        <v>226.10925628549697</v>
      </c>
      <c r="T222">
        <f t="shared" si="114"/>
        <v>33.240543629028302</v>
      </c>
      <c r="U222">
        <f t="shared" si="115"/>
        <v>33.261462499999993</v>
      </c>
      <c r="V222">
        <f t="shared" si="116"/>
        <v>5.1268040111400168</v>
      </c>
      <c r="W222">
        <f t="shared" si="117"/>
        <v>69.714620798161448</v>
      </c>
      <c r="X222">
        <f t="shared" si="118"/>
        <v>3.4553018138897902</v>
      </c>
      <c r="Y222">
        <f t="shared" si="119"/>
        <v>4.956351729852507</v>
      </c>
      <c r="Z222">
        <f t="shared" si="120"/>
        <v>1.6715021972502266</v>
      </c>
      <c r="AA222">
        <f t="shared" si="121"/>
        <v>-103.72739203820228</v>
      </c>
      <c r="AB222">
        <f t="shared" si="122"/>
        <v>-119.38743173636641</v>
      </c>
      <c r="AC222">
        <f t="shared" si="123"/>
        <v>-7.4250892185585879</v>
      </c>
      <c r="AD222">
        <f t="shared" si="124"/>
        <v>-4.4306567076303054</v>
      </c>
      <c r="AE222">
        <f t="shared" si="125"/>
        <v>50.429694444933858</v>
      </c>
      <c r="AF222">
        <f t="shared" si="126"/>
        <v>2.3327051558673459</v>
      </c>
      <c r="AG222">
        <f t="shared" si="127"/>
        <v>26.880404221112844</v>
      </c>
      <c r="AH222">
        <v>1414.624215942923</v>
      </c>
      <c r="AI222">
        <v>1396.144848484849</v>
      </c>
      <c r="AJ222">
        <v>1.721933209193921</v>
      </c>
      <c r="AK222">
        <v>65.850952648887542</v>
      </c>
      <c r="AL222">
        <f t="shared" si="128"/>
        <v>2.3520950575556072</v>
      </c>
      <c r="AM222">
        <v>33.18963782385039</v>
      </c>
      <c r="AN222">
        <v>34.171176923076928</v>
      </c>
      <c r="AO222">
        <v>-7.1011427544381287E-3</v>
      </c>
      <c r="AP222">
        <v>87.460255813304641</v>
      </c>
      <c r="AQ222">
        <v>58</v>
      </c>
      <c r="AR222">
        <v>9</v>
      </c>
      <c r="AS222">
        <f t="shared" si="129"/>
        <v>1</v>
      </c>
      <c r="AT222">
        <f t="shared" si="130"/>
        <v>0</v>
      </c>
      <c r="AU222">
        <f t="shared" si="131"/>
        <v>47398.984069387312</v>
      </c>
      <c r="AV222">
        <f t="shared" si="132"/>
        <v>1199.9649999999999</v>
      </c>
      <c r="AW222">
        <f t="shared" si="133"/>
        <v>1025.895388748962</v>
      </c>
      <c r="AX222">
        <f t="shared" si="134"/>
        <v>0.8549377596421246</v>
      </c>
      <c r="AY222">
        <f t="shared" si="135"/>
        <v>0.18842987610930068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1669223287.6875</v>
      </c>
      <c r="BF222">
        <v>1345.42</v>
      </c>
      <c r="BG222">
        <v>1367.67</v>
      </c>
      <c r="BH222">
        <v>34.171700000000001</v>
      </c>
      <c r="BI222">
        <v>33.235900000000001</v>
      </c>
      <c r="BJ222">
        <v>1349.55</v>
      </c>
      <c r="BK222">
        <v>34.056274999999999</v>
      </c>
      <c r="BL222">
        <v>650.04062500000009</v>
      </c>
      <c r="BM222">
        <v>101.01587499999999</v>
      </c>
      <c r="BN222">
        <v>0.1000137</v>
      </c>
      <c r="BO222">
        <v>32.659862500000003</v>
      </c>
      <c r="BP222">
        <v>33.261462499999993</v>
      </c>
      <c r="BQ222">
        <v>999.9</v>
      </c>
      <c r="BR222">
        <v>0</v>
      </c>
      <c r="BS222">
        <v>0</v>
      </c>
      <c r="BT222">
        <v>9014.7649999999994</v>
      </c>
      <c r="BU222">
        <v>0</v>
      </c>
      <c r="BV222">
        <v>19.071974999999998</v>
      </c>
      <c r="BW222">
        <v>-22.250350000000001</v>
      </c>
      <c r="BX222">
        <v>1393.0237500000001</v>
      </c>
      <c r="BY222">
        <v>1414.6912500000001</v>
      </c>
      <c r="BZ222">
        <v>0.93579737500000004</v>
      </c>
      <c r="CA222">
        <v>1367.67</v>
      </c>
      <c r="CB222">
        <v>33.235900000000001</v>
      </c>
      <c r="CC222">
        <v>3.4518862499999998</v>
      </c>
      <c r="CD222">
        <v>3.3573550000000001</v>
      </c>
      <c r="CE222">
        <v>26.384937499999999</v>
      </c>
      <c r="CF222">
        <v>25.915125</v>
      </c>
      <c r="CG222">
        <v>1199.9649999999999</v>
      </c>
      <c r="CH222">
        <v>0.49999100000000002</v>
      </c>
      <c r="CI222">
        <v>0.50000900000000004</v>
      </c>
      <c r="CJ222">
        <v>0</v>
      </c>
      <c r="CK222">
        <v>948.01850000000002</v>
      </c>
      <c r="CL222">
        <v>4.9990899999999998</v>
      </c>
      <c r="CM222">
        <v>10425.375</v>
      </c>
      <c r="CN222">
        <v>9557.5412500000002</v>
      </c>
      <c r="CO222">
        <v>42.125</v>
      </c>
      <c r="CP222">
        <v>43.686999999999998</v>
      </c>
      <c r="CQ222">
        <v>42.890500000000003</v>
      </c>
      <c r="CR222">
        <v>42.625</v>
      </c>
      <c r="CS222">
        <v>43.5</v>
      </c>
      <c r="CT222">
        <v>597.47374999999988</v>
      </c>
      <c r="CU222">
        <v>597.49374999999998</v>
      </c>
      <c r="CV222">
        <v>0</v>
      </c>
      <c r="CW222">
        <v>1669223296.8</v>
      </c>
      <c r="CX222">
        <v>0</v>
      </c>
      <c r="CY222">
        <v>1669215309.0999999</v>
      </c>
      <c r="CZ222" t="s">
        <v>356</v>
      </c>
      <c r="DA222">
        <v>1669215309.0999999</v>
      </c>
      <c r="DB222">
        <v>1669215308.0999999</v>
      </c>
      <c r="DC222">
        <v>4</v>
      </c>
      <c r="DD222">
        <v>-3.3000000000000002E-2</v>
      </c>
      <c r="DE222">
        <v>-1.7000000000000001E-2</v>
      </c>
      <c r="DF222">
        <v>-3.2709999999999999</v>
      </c>
      <c r="DG222">
        <v>0.115</v>
      </c>
      <c r="DH222">
        <v>409</v>
      </c>
      <c r="DI222">
        <v>31</v>
      </c>
      <c r="DJ222">
        <v>0.59</v>
      </c>
      <c r="DK222">
        <v>0.22</v>
      </c>
      <c r="DL222">
        <v>-22.249485365853658</v>
      </c>
      <c r="DM222">
        <v>-0.60622787456446459</v>
      </c>
      <c r="DN222">
        <v>0.11496903625775449</v>
      </c>
      <c r="DO222">
        <v>0</v>
      </c>
      <c r="DP222">
        <v>0.96010953658536602</v>
      </c>
      <c r="DQ222">
        <v>6.8279790940765167E-2</v>
      </c>
      <c r="DR222">
        <v>2.3745414476039488E-2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365</v>
      </c>
      <c r="EA222">
        <v>3.2968999999999999</v>
      </c>
      <c r="EB222">
        <v>2.6254499999999998</v>
      </c>
      <c r="EC222">
        <v>0.22503500000000001</v>
      </c>
      <c r="ED222">
        <v>0.22534599999999999</v>
      </c>
      <c r="EE222">
        <v>0.13982600000000001</v>
      </c>
      <c r="EF222">
        <v>0.13575300000000001</v>
      </c>
      <c r="EG222">
        <v>23495.4</v>
      </c>
      <c r="EH222">
        <v>23913.3</v>
      </c>
      <c r="EI222">
        <v>28214.3</v>
      </c>
      <c r="EJ222">
        <v>29719.599999999999</v>
      </c>
      <c r="EK222">
        <v>33391.599999999999</v>
      </c>
      <c r="EL222">
        <v>35649.800000000003</v>
      </c>
      <c r="EM222">
        <v>39810.199999999997</v>
      </c>
      <c r="EN222">
        <v>42459.1</v>
      </c>
      <c r="EO222">
        <v>2.12975</v>
      </c>
      <c r="EP222">
        <v>2.1603500000000002</v>
      </c>
      <c r="EQ222">
        <v>0.14918999999999999</v>
      </c>
      <c r="ER222">
        <v>0</v>
      </c>
      <c r="ES222">
        <v>30.841799999999999</v>
      </c>
      <c r="ET222">
        <v>999.9</v>
      </c>
      <c r="EU222">
        <v>59.5</v>
      </c>
      <c r="EV222">
        <v>38.6</v>
      </c>
      <c r="EW222">
        <v>40.5075</v>
      </c>
      <c r="EX222">
        <v>56.9709</v>
      </c>
      <c r="EY222">
        <v>-1.61459</v>
      </c>
      <c r="EZ222">
        <v>2</v>
      </c>
      <c r="FA222">
        <v>0.43534299999999998</v>
      </c>
      <c r="FB222">
        <v>2.6661199999999999E-2</v>
      </c>
      <c r="FC222">
        <v>20.272600000000001</v>
      </c>
      <c r="FD222">
        <v>5.2201399999999998</v>
      </c>
      <c r="FE222">
        <v>12.004099999999999</v>
      </c>
      <c r="FF222">
        <v>4.9866999999999999</v>
      </c>
      <c r="FG222">
        <v>3.2845300000000002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1.8621799999999999</v>
      </c>
      <c r="FN222">
        <v>1.8643000000000001</v>
      </c>
      <c r="FO222">
        <v>1.8603499999999999</v>
      </c>
      <c r="FP222">
        <v>1.86111</v>
      </c>
      <c r="FQ222">
        <v>1.8602000000000001</v>
      </c>
      <c r="FR222">
        <v>1.86188</v>
      </c>
      <c r="FS222">
        <v>1.85846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-4.1399999999999997</v>
      </c>
      <c r="GH222">
        <v>0.1154</v>
      </c>
      <c r="GI222">
        <v>-2.7106589400944232</v>
      </c>
      <c r="GJ222">
        <v>-1.6100910332537859E-3</v>
      </c>
      <c r="GK222">
        <v>7.0186618486508772E-7</v>
      </c>
      <c r="GL222">
        <v>-2.134652460378022E-10</v>
      </c>
      <c r="GM222">
        <v>0.1154050000000026</v>
      </c>
      <c r="GN222">
        <v>0</v>
      </c>
      <c r="GO222">
        <v>0</v>
      </c>
      <c r="GP222">
        <v>0</v>
      </c>
      <c r="GQ222">
        <v>5</v>
      </c>
      <c r="GR222">
        <v>2079</v>
      </c>
      <c r="GS222">
        <v>3</v>
      </c>
      <c r="GT222">
        <v>29</v>
      </c>
      <c r="GU222">
        <v>133</v>
      </c>
      <c r="GV222">
        <v>133</v>
      </c>
      <c r="GW222">
        <v>3.5827599999999999</v>
      </c>
      <c r="GX222">
        <v>2.5427200000000001</v>
      </c>
      <c r="GY222">
        <v>2.04834</v>
      </c>
      <c r="GZ222">
        <v>2.6025399999999999</v>
      </c>
      <c r="HA222">
        <v>2.1972700000000001</v>
      </c>
      <c r="HB222">
        <v>2.3120099999999999</v>
      </c>
      <c r="HC222">
        <v>41.691200000000002</v>
      </c>
      <c r="HD222">
        <v>14.245900000000001</v>
      </c>
      <c r="HE222">
        <v>18</v>
      </c>
      <c r="HF222">
        <v>627.745</v>
      </c>
      <c r="HG222">
        <v>723.38199999999995</v>
      </c>
      <c r="HH222">
        <v>31</v>
      </c>
      <c r="HI222">
        <v>32.941299999999998</v>
      </c>
      <c r="HJ222">
        <v>29.999400000000001</v>
      </c>
      <c r="HK222">
        <v>32.957500000000003</v>
      </c>
      <c r="HL222">
        <v>32.9681</v>
      </c>
      <c r="HM222">
        <v>71.6999</v>
      </c>
      <c r="HN222">
        <v>21.650099999999998</v>
      </c>
      <c r="HO222">
        <v>32.292700000000004</v>
      </c>
      <c r="HP222">
        <v>31</v>
      </c>
      <c r="HQ222">
        <v>1384.42</v>
      </c>
      <c r="HR222">
        <v>33.310899999999997</v>
      </c>
      <c r="HS222">
        <v>99.396600000000007</v>
      </c>
      <c r="HT222">
        <v>98.478499999999997</v>
      </c>
    </row>
    <row r="223" spans="1:228" x14ac:dyDescent="0.2">
      <c r="A223">
        <v>208</v>
      </c>
      <c r="B223">
        <v>1669223294</v>
      </c>
      <c r="C223">
        <v>826.40000009536743</v>
      </c>
      <c r="D223" t="s">
        <v>775</v>
      </c>
      <c r="E223" t="s">
        <v>776</v>
      </c>
      <c r="F223">
        <v>4</v>
      </c>
      <c r="G223">
        <v>1669223292</v>
      </c>
      <c r="H223">
        <f t="shared" si="102"/>
        <v>2.2788976585846458E-3</v>
      </c>
      <c r="I223">
        <f t="shared" si="103"/>
        <v>2.2788976585846457</v>
      </c>
      <c r="J223">
        <f t="shared" si="104"/>
        <v>27.196139825008313</v>
      </c>
      <c r="K223">
        <f t="shared" si="105"/>
        <v>1352.562857142857</v>
      </c>
      <c r="L223">
        <f t="shared" si="106"/>
        <v>991.6114255287381</v>
      </c>
      <c r="M223">
        <f t="shared" si="107"/>
        <v>100.26736295371387</v>
      </c>
      <c r="N223">
        <f t="shared" si="108"/>
        <v>136.76517577693514</v>
      </c>
      <c r="O223">
        <f t="shared" si="109"/>
        <v>0.13469783647403749</v>
      </c>
      <c r="P223">
        <f t="shared" si="110"/>
        <v>3.6758887331017642</v>
      </c>
      <c r="Q223">
        <f t="shared" si="111"/>
        <v>0.13201464689587167</v>
      </c>
      <c r="R223">
        <f t="shared" si="112"/>
        <v>8.2745776442814223E-2</v>
      </c>
      <c r="S223">
        <f t="shared" si="113"/>
        <v>226.11123514989188</v>
      </c>
      <c r="T223">
        <f t="shared" si="114"/>
        <v>33.254087398374551</v>
      </c>
      <c r="U223">
        <f t="shared" si="115"/>
        <v>33.264528571428578</v>
      </c>
      <c r="V223">
        <f t="shared" si="116"/>
        <v>5.1276856232838366</v>
      </c>
      <c r="W223">
        <f t="shared" si="117"/>
        <v>69.744262388877175</v>
      </c>
      <c r="X223">
        <f t="shared" si="118"/>
        <v>3.4562720354282046</v>
      </c>
      <c r="Y223">
        <f t="shared" si="119"/>
        <v>4.9556363735799023</v>
      </c>
      <c r="Z223">
        <f t="shared" si="120"/>
        <v>1.671413587855632</v>
      </c>
      <c r="AA223">
        <f t="shared" si="121"/>
        <v>-100.49938674358287</v>
      </c>
      <c r="AB223">
        <f t="shared" si="122"/>
        <v>-120.33722665267311</v>
      </c>
      <c r="AC223">
        <f t="shared" si="123"/>
        <v>-7.4945770146425348</v>
      </c>
      <c r="AD223">
        <f t="shared" si="124"/>
        <v>-2.2199552610066462</v>
      </c>
      <c r="AE223">
        <f t="shared" si="125"/>
        <v>50.613885006497412</v>
      </c>
      <c r="AF223">
        <f t="shared" si="126"/>
        <v>2.2451191342690553</v>
      </c>
      <c r="AG223">
        <f t="shared" si="127"/>
        <v>27.196139825008313</v>
      </c>
      <c r="AH223">
        <v>1421.6039137236651</v>
      </c>
      <c r="AI223">
        <v>1403.0105454545451</v>
      </c>
      <c r="AJ223">
        <v>1.71639635513625</v>
      </c>
      <c r="AK223">
        <v>65.850952648887542</v>
      </c>
      <c r="AL223">
        <f t="shared" si="128"/>
        <v>2.2788976585846457</v>
      </c>
      <c r="AM223">
        <v>33.27601324509186</v>
      </c>
      <c r="AN223">
        <v>34.1876120879121</v>
      </c>
      <c r="AO223">
        <v>4.8695322142371762E-4</v>
      </c>
      <c r="AP223">
        <v>87.460255813304641</v>
      </c>
      <c r="AQ223">
        <v>58</v>
      </c>
      <c r="AR223">
        <v>9</v>
      </c>
      <c r="AS223">
        <f t="shared" si="129"/>
        <v>1</v>
      </c>
      <c r="AT223">
        <f t="shared" si="130"/>
        <v>0</v>
      </c>
      <c r="AU223">
        <f t="shared" si="131"/>
        <v>47308.001701308836</v>
      </c>
      <c r="AV223">
        <f t="shared" si="132"/>
        <v>1199.975714285714</v>
      </c>
      <c r="AW223">
        <f t="shared" si="133"/>
        <v>1025.9045280569387</v>
      </c>
      <c r="AX223">
        <f t="shared" si="134"/>
        <v>0.85493774235890152</v>
      </c>
      <c r="AY223">
        <f t="shared" si="135"/>
        <v>0.18842984275267993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1669223292</v>
      </c>
      <c r="BF223">
        <v>1352.562857142857</v>
      </c>
      <c r="BG223">
        <v>1374.8471428571429</v>
      </c>
      <c r="BH223">
        <v>34.181399999999996</v>
      </c>
      <c r="BI223">
        <v>33.280742857142862</v>
      </c>
      <c r="BJ223">
        <v>1356.7</v>
      </c>
      <c r="BK223">
        <v>34.065985714285723</v>
      </c>
      <c r="BL223">
        <v>650.03871428571426</v>
      </c>
      <c r="BM223">
        <v>101.01557142857141</v>
      </c>
      <c r="BN223">
        <v>0.1000070857142857</v>
      </c>
      <c r="BO223">
        <v>32.657299999999999</v>
      </c>
      <c r="BP223">
        <v>33.264528571428578</v>
      </c>
      <c r="BQ223">
        <v>999.89999999999986</v>
      </c>
      <c r="BR223">
        <v>0</v>
      </c>
      <c r="BS223">
        <v>0</v>
      </c>
      <c r="BT223">
        <v>8997.1428571428569</v>
      </c>
      <c r="BU223">
        <v>0</v>
      </c>
      <c r="BV223">
        <v>18.75864285714286</v>
      </c>
      <c r="BW223">
        <v>-22.283371428571431</v>
      </c>
      <c r="BX223">
        <v>1400.4328571428571</v>
      </c>
      <c r="BY223">
        <v>1422.1785714285711</v>
      </c>
      <c r="BZ223">
        <v>0.90066042857142847</v>
      </c>
      <c r="CA223">
        <v>1374.8471428571429</v>
      </c>
      <c r="CB223">
        <v>33.280742857142862</v>
      </c>
      <c r="CC223">
        <v>3.452854285714285</v>
      </c>
      <c r="CD223">
        <v>3.3618742857142858</v>
      </c>
      <c r="CE223">
        <v>26.389671428571429</v>
      </c>
      <c r="CF223">
        <v>25.93788571428572</v>
      </c>
      <c r="CG223">
        <v>1199.975714285714</v>
      </c>
      <c r="CH223">
        <v>0.49999114285714291</v>
      </c>
      <c r="CI223">
        <v>0.50000885714285714</v>
      </c>
      <c r="CJ223">
        <v>0</v>
      </c>
      <c r="CK223">
        <v>948.08285714285716</v>
      </c>
      <c r="CL223">
        <v>4.9990899999999998</v>
      </c>
      <c r="CM223">
        <v>10416.571428571429</v>
      </c>
      <c r="CN223">
        <v>9557.6314285714307</v>
      </c>
      <c r="CO223">
        <v>42.125</v>
      </c>
      <c r="CP223">
        <v>43.669285714285706</v>
      </c>
      <c r="CQ223">
        <v>42.875</v>
      </c>
      <c r="CR223">
        <v>42.625</v>
      </c>
      <c r="CS223">
        <v>43.5</v>
      </c>
      <c r="CT223">
        <v>597.48000000000013</v>
      </c>
      <c r="CU223">
        <v>597.49857142857149</v>
      </c>
      <c r="CV223">
        <v>0</v>
      </c>
      <c r="CW223">
        <v>1669223301</v>
      </c>
      <c r="CX223">
        <v>0</v>
      </c>
      <c r="CY223">
        <v>1669215309.0999999</v>
      </c>
      <c r="CZ223" t="s">
        <v>356</v>
      </c>
      <c r="DA223">
        <v>1669215309.0999999</v>
      </c>
      <c r="DB223">
        <v>1669215308.0999999</v>
      </c>
      <c r="DC223">
        <v>4</v>
      </c>
      <c r="DD223">
        <v>-3.3000000000000002E-2</v>
      </c>
      <c r="DE223">
        <v>-1.7000000000000001E-2</v>
      </c>
      <c r="DF223">
        <v>-3.2709999999999999</v>
      </c>
      <c r="DG223">
        <v>0.115</v>
      </c>
      <c r="DH223">
        <v>409</v>
      </c>
      <c r="DI223">
        <v>31</v>
      </c>
      <c r="DJ223">
        <v>0.59</v>
      </c>
      <c r="DK223">
        <v>0.22</v>
      </c>
      <c r="DL223">
        <v>-22.266887804878049</v>
      </c>
      <c r="DM223">
        <v>-0.48164738675960478</v>
      </c>
      <c r="DN223">
        <v>0.1100760849840933</v>
      </c>
      <c r="DO223">
        <v>0</v>
      </c>
      <c r="DP223">
        <v>0.95127087804878063</v>
      </c>
      <c r="DQ223">
        <v>-0.16622989547038061</v>
      </c>
      <c r="DR223">
        <v>3.4214273463624288E-2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357</v>
      </c>
      <c r="EA223">
        <v>3.2969300000000001</v>
      </c>
      <c r="EB223">
        <v>2.6251600000000002</v>
      </c>
      <c r="EC223">
        <v>0.22570799999999999</v>
      </c>
      <c r="ED223">
        <v>0.22601199999999999</v>
      </c>
      <c r="EE223">
        <v>0.13986899999999999</v>
      </c>
      <c r="EF223">
        <v>0.13575999999999999</v>
      </c>
      <c r="EG223">
        <v>23474.799999999999</v>
      </c>
      <c r="EH223">
        <v>23892.799999999999</v>
      </c>
      <c r="EI223">
        <v>28214.1</v>
      </c>
      <c r="EJ223">
        <v>29719.7</v>
      </c>
      <c r="EK223">
        <v>33389.599999999999</v>
      </c>
      <c r="EL223">
        <v>35649.699999999997</v>
      </c>
      <c r="EM223">
        <v>39809.800000000003</v>
      </c>
      <c r="EN223">
        <v>42459.199999999997</v>
      </c>
      <c r="EO223">
        <v>2.1299299999999999</v>
      </c>
      <c r="EP223">
        <v>2.16045</v>
      </c>
      <c r="EQ223">
        <v>0.14924299999999999</v>
      </c>
      <c r="ER223">
        <v>0</v>
      </c>
      <c r="ES223">
        <v>30.847200000000001</v>
      </c>
      <c r="ET223">
        <v>999.9</v>
      </c>
      <c r="EU223">
        <v>59.5</v>
      </c>
      <c r="EV223">
        <v>38.5</v>
      </c>
      <c r="EW223">
        <v>40.284500000000001</v>
      </c>
      <c r="EX223">
        <v>57.300899999999999</v>
      </c>
      <c r="EY223">
        <v>-1.51041</v>
      </c>
      <c r="EZ223">
        <v>2</v>
      </c>
      <c r="FA223">
        <v>0.43472100000000002</v>
      </c>
      <c r="FB223">
        <v>2.4866599999999999E-2</v>
      </c>
      <c r="FC223">
        <v>20.2727</v>
      </c>
      <c r="FD223">
        <v>5.2187900000000003</v>
      </c>
      <c r="FE223">
        <v>12.004</v>
      </c>
      <c r="FF223">
        <v>4.9865500000000003</v>
      </c>
      <c r="FG223">
        <v>3.2845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1.8621799999999999</v>
      </c>
      <c r="FN223">
        <v>1.8643000000000001</v>
      </c>
      <c r="FO223">
        <v>1.8603499999999999</v>
      </c>
      <c r="FP223">
        <v>1.8610899999999999</v>
      </c>
      <c r="FQ223">
        <v>1.8602000000000001</v>
      </c>
      <c r="FR223">
        <v>1.86188</v>
      </c>
      <c r="FS223">
        <v>1.85843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-4.1399999999999997</v>
      </c>
      <c r="GH223">
        <v>0.1154</v>
      </c>
      <c r="GI223">
        <v>-2.7106589400944232</v>
      </c>
      <c r="GJ223">
        <v>-1.6100910332537859E-3</v>
      </c>
      <c r="GK223">
        <v>7.0186618486508772E-7</v>
      </c>
      <c r="GL223">
        <v>-2.134652460378022E-10</v>
      </c>
      <c r="GM223">
        <v>0.1154050000000026</v>
      </c>
      <c r="GN223">
        <v>0</v>
      </c>
      <c r="GO223">
        <v>0</v>
      </c>
      <c r="GP223">
        <v>0</v>
      </c>
      <c r="GQ223">
        <v>5</v>
      </c>
      <c r="GR223">
        <v>2079</v>
      </c>
      <c r="GS223">
        <v>3</v>
      </c>
      <c r="GT223">
        <v>29</v>
      </c>
      <c r="GU223">
        <v>133.1</v>
      </c>
      <c r="GV223">
        <v>133.1</v>
      </c>
      <c r="GW223">
        <v>3.59619</v>
      </c>
      <c r="GX223">
        <v>2.5463900000000002</v>
      </c>
      <c r="GY223">
        <v>2.04834</v>
      </c>
      <c r="GZ223">
        <v>2.6013199999999999</v>
      </c>
      <c r="HA223">
        <v>2.1972700000000001</v>
      </c>
      <c r="HB223">
        <v>2.3059099999999999</v>
      </c>
      <c r="HC223">
        <v>41.691200000000002</v>
      </c>
      <c r="HD223">
        <v>14.228300000000001</v>
      </c>
      <c r="HE223">
        <v>18</v>
      </c>
      <c r="HF223">
        <v>627.82100000000003</v>
      </c>
      <c r="HG223">
        <v>723.40599999999995</v>
      </c>
      <c r="HH223">
        <v>30.999700000000001</v>
      </c>
      <c r="HI223">
        <v>32.935499999999998</v>
      </c>
      <c r="HJ223">
        <v>29.999400000000001</v>
      </c>
      <c r="HK223">
        <v>32.951700000000002</v>
      </c>
      <c r="HL223">
        <v>32.962299999999999</v>
      </c>
      <c r="HM223">
        <v>71.983599999999996</v>
      </c>
      <c r="HN223">
        <v>21.650099999999998</v>
      </c>
      <c r="HO223">
        <v>32.292700000000004</v>
      </c>
      <c r="HP223">
        <v>31</v>
      </c>
      <c r="HQ223">
        <v>1391.1</v>
      </c>
      <c r="HR223">
        <v>33.310899999999997</v>
      </c>
      <c r="HS223">
        <v>99.395700000000005</v>
      </c>
      <c r="HT223">
        <v>98.478899999999996</v>
      </c>
    </row>
    <row r="224" spans="1:228" x14ac:dyDescent="0.2">
      <c r="A224">
        <v>209</v>
      </c>
      <c r="B224">
        <v>1669223298</v>
      </c>
      <c r="C224">
        <v>830.40000009536743</v>
      </c>
      <c r="D224" t="s">
        <v>777</v>
      </c>
      <c r="E224" t="s">
        <v>778</v>
      </c>
      <c r="F224">
        <v>4</v>
      </c>
      <c r="G224">
        <v>1669223295.6875</v>
      </c>
      <c r="H224">
        <f t="shared" si="102"/>
        <v>2.2984810015195798E-3</v>
      </c>
      <c r="I224">
        <f t="shared" si="103"/>
        <v>2.2984810015195798</v>
      </c>
      <c r="J224">
        <f t="shared" si="104"/>
        <v>27.162821528151326</v>
      </c>
      <c r="K224">
        <f t="shared" si="105"/>
        <v>1358.63</v>
      </c>
      <c r="L224">
        <f t="shared" si="106"/>
        <v>1000.9561010743336</v>
      </c>
      <c r="M224">
        <f t="shared" si="107"/>
        <v>101.21276398670994</v>
      </c>
      <c r="N224">
        <f t="shared" si="108"/>
        <v>137.37934899210114</v>
      </c>
      <c r="O224">
        <f t="shared" si="109"/>
        <v>0.1359944658718942</v>
      </c>
      <c r="P224">
        <f t="shared" si="110"/>
        <v>3.6656828187905504</v>
      </c>
      <c r="Q224">
        <f t="shared" si="111"/>
        <v>0.13325248688350078</v>
      </c>
      <c r="R224">
        <f t="shared" si="112"/>
        <v>8.3524555552611096E-2</v>
      </c>
      <c r="S224">
        <f t="shared" si="113"/>
        <v>226.11328044776968</v>
      </c>
      <c r="T224">
        <f t="shared" si="114"/>
        <v>33.246986490498379</v>
      </c>
      <c r="U224">
        <f t="shared" si="115"/>
        <v>33.263987499999999</v>
      </c>
      <c r="V224">
        <f t="shared" si="116"/>
        <v>5.1275300350873785</v>
      </c>
      <c r="W224">
        <f t="shared" si="117"/>
        <v>69.785220062366164</v>
      </c>
      <c r="X224">
        <f t="shared" si="118"/>
        <v>3.4574130614326788</v>
      </c>
      <c r="Y224">
        <f t="shared" si="119"/>
        <v>4.9543629128672695</v>
      </c>
      <c r="Z224">
        <f t="shared" si="120"/>
        <v>1.6701169736546997</v>
      </c>
      <c r="AA224">
        <f t="shared" si="121"/>
        <v>-101.36301216701347</v>
      </c>
      <c r="AB224">
        <f t="shared" si="122"/>
        <v>-120.79784856240602</v>
      </c>
      <c r="AC224">
        <f t="shared" si="123"/>
        <v>-7.5440218978083218</v>
      </c>
      <c r="AD224">
        <f t="shared" si="124"/>
        <v>-3.5916021794581354</v>
      </c>
      <c r="AE224">
        <f t="shared" si="125"/>
        <v>50.858003526479145</v>
      </c>
      <c r="AF224">
        <f t="shared" si="126"/>
        <v>2.280860193453178</v>
      </c>
      <c r="AG224">
        <f t="shared" si="127"/>
        <v>27.162821528151326</v>
      </c>
      <c r="AH224">
        <v>1428.5082158409809</v>
      </c>
      <c r="AI224">
        <v>1409.8668484848481</v>
      </c>
      <c r="AJ224">
        <v>1.7316506847354369</v>
      </c>
      <c r="AK224">
        <v>65.850952648887542</v>
      </c>
      <c r="AL224">
        <f t="shared" si="128"/>
        <v>2.2984810015195798</v>
      </c>
      <c r="AM224">
        <v>33.279559571992763</v>
      </c>
      <c r="AN224">
        <v>34.196681318681321</v>
      </c>
      <c r="AO224">
        <v>9.2934939091567342E-4</v>
      </c>
      <c r="AP224">
        <v>87.460255813304641</v>
      </c>
      <c r="AQ224">
        <v>58</v>
      </c>
      <c r="AR224">
        <v>9</v>
      </c>
      <c r="AS224">
        <f t="shared" si="129"/>
        <v>1</v>
      </c>
      <c r="AT224">
        <f t="shared" si="130"/>
        <v>0</v>
      </c>
      <c r="AU224">
        <f t="shared" si="131"/>
        <v>47126.165321875254</v>
      </c>
      <c r="AV224">
        <f t="shared" si="132"/>
        <v>1199.9849999999999</v>
      </c>
      <c r="AW224">
        <f t="shared" si="133"/>
        <v>1025.9126199211241</v>
      </c>
      <c r="AX224">
        <f t="shared" si="134"/>
        <v>0.85493786999097843</v>
      </c>
      <c r="AY224">
        <f t="shared" si="135"/>
        <v>0.18843008908258829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1669223295.6875</v>
      </c>
      <c r="BF224">
        <v>1358.63</v>
      </c>
      <c r="BG224">
        <v>1381.0425</v>
      </c>
      <c r="BH224">
        <v>34.192512499999999</v>
      </c>
      <c r="BI224">
        <v>33.277487499999999</v>
      </c>
      <c r="BJ224">
        <v>1362.7725</v>
      </c>
      <c r="BK224">
        <v>34.077112499999998</v>
      </c>
      <c r="BL224">
        <v>650.01</v>
      </c>
      <c r="BM224">
        <v>101.01600000000001</v>
      </c>
      <c r="BN224">
        <v>0.1000867875</v>
      </c>
      <c r="BO224">
        <v>32.652737500000001</v>
      </c>
      <c r="BP224">
        <v>33.263987499999999</v>
      </c>
      <c r="BQ224">
        <v>999.9</v>
      </c>
      <c r="BR224">
        <v>0</v>
      </c>
      <c r="BS224">
        <v>0</v>
      </c>
      <c r="BT224">
        <v>8961.875</v>
      </c>
      <c r="BU224">
        <v>0</v>
      </c>
      <c r="BV224">
        <v>18.350425000000001</v>
      </c>
      <c r="BW224">
        <v>-22.410762500000001</v>
      </c>
      <c r="BX224">
        <v>1406.73125</v>
      </c>
      <c r="BY224">
        <v>1428.58</v>
      </c>
      <c r="BZ224">
        <v>0.91499687500000004</v>
      </c>
      <c r="CA224">
        <v>1381.0425</v>
      </c>
      <c r="CB224">
        <v>33.277487499999999</v>
      </c>
      <c r="CC224">
        <v>3.4539949999999999</v>
      </c>
      <c r="CD224">
        <v>3.3615650000000001</v>
      </c>
      <c r="CE224">
        <v>26.395287499999998</v>
      </c>
      <c r="CF224">
        <v>25.936325</v>
      </c>
      <c r="CG224">
        <v>1199.9849999999999</v>
      </c>
      <c r="CH224">
        <v>0.49998562499999999</v>
      </c>
      <c r="CI224">
        <v>0.50001437500000012</v>
      </c>
      <c r="CJ224">
        <v>0</v>
      </c>
      <c r="CK224">
        <v>948.07412500000009</v>
      </c>
      <c r="CL224">
        <v>4.9990899999999998</v>
      </c>
      <c r="CM224">
        <v>10414.612499999999</v>
      </c>
      <c r="CN224">
        <v>9557.6762500000004</v>
      </c>
      <c r="CO224">
        <v>42.117125000000001</v>
      </c>
      <c r="CP224">
        <v>43.686999999999998</v>
      </c>
      <c r="CQ224">
        <v>42.875</v>
      </c>
      <c r="CR224">
        <v>42.625</v>
      </c>
      <c r="CS224">
        <v>43.484250000000003</v>
      </c>
      <c r="CT224">
        <v>597.47874999999999</v>
      </c>
      <c r="CU224">
        <v>597.50749999999994</v>
      </c>
      <c r="CV224">
        <v>0</v>
      </c>
      <c r="CW224">
        <v>1669223305.2</v>
      </c>
      <c r="CX224">
        <v>0</v>
      </c>
      <c r="CY224">
        <v>1669215309.0999999</v>
      </c>
      <c r="CZ224" t="s">
        <v>356</v>
      </c>
      <c r="DA224">
        <v>1669215309.0999999</v>
      </c>
      <c r="DB224">
        <v>1669215308.0999999</v>
      </c>
      <c r="DC224">
        <v>4</v>
      </c>
      <c r="DD224">
        <v>-3.3000000000000002E-2</v>
      </c>
      <c r="DE224">
        <v>-1.7000000000000001E-2</v>
      </c>
      <c r="DF224">
        <v>-3.2709999999999999</v>
      </c>
      <c r="DG224">
        <v>0.115</v>
      </c>
      <c r="DH224">
        <v>409</v>
      </c>
      <c r="DI224">
        <v>31</v>
      </c>
      <c r="DJ224">
        <v>0.59</v>
      </c>
      <c r="DK224">
        <v>0.22</v>
      </c>
      <c r="DL224">
        <v>-22.312875609756102</v>
      </c>
      <c r="DM224">
        <v>-0.30183554006973728</v>
      </c>
      <c r="DN224">
        <v>0.1000046895985451</v>
      </c>
      <c r="DO224">
        <v>0</v>
      </c>
      <c r="DP224">
        <v>0.9443058780487803</v>
      </c>
      <c r="DQ224">
        <v>-0.27765689895470341</v>
      </c>
      <c r="DR224">
        <v>3.7442224022694169E-2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357</v>
      </c>
      <c r="EA224">
        <v>3.2968799999999998</v>
      </c>
      <c r="EB224">
        <v>2.625</v>
      </c>
      <c r="EC224">
        <v>0.226382</v>
      </c>
      <c r="ED224">
        <v>0.22670000000000001</v>
      </c>
      <c r="EE224">
        <v>0.13989299999999999</v>
      </c>
      <c r="EF224">
        <v>0.13575100000000001</v>
      </c>
      <c r="EG224">
        <v>23455.1</v>
      </c>
      <c r="EH224">
        <v>23871.599999999999</v>
      </c>
      <c r="EI224">
        <v>28215.1</v>
      </c>
      <c r="EJ224">
        <v>29719.7</v>
      </c>
      <c r="EK224">
        <v>33389.599999999999</v>
      </c>
      <c r="EL224">
        <v>35650.300000000003</v>
      </c>
      <c r="EM224">
        <v>39810.800000000003</v>
      </c>
      <c r="EN224">
        <v>42459.4</v>
      </c>
      <c r="EO224">
        <v>2.1298300000000001</v>
      </c>
      <c r="EP224">
        <v>2.1606999999999998</v>
      </c>
      <c r="EQ224">
        <v>0.14837800000000001</v>
      </c>
      <c r="ER224">
        <v>0</v>
      </c>
      <c r="ES224">
        <v>30.852699999999999</v>
      </c>
      <c r="ET224">
        <v>999.9</v>
      </c>
      <c r="EU224">
        <v>59.5</v>
      </c>
      <c r="EV224">
        <v>38.5</v>
      </c>
      <c r="EW224">
        <v>40.288400000000003</v>
      </c>
      <c r="EX224">
        <v>57.9009</v>
      </c>
      <c r="EY224">
        <v>-1.5705100000000001</v>
      </c>
      <c r="EZ224">
        <v>2</v>
      </c>
      <c r="FA224">
        <v>0.43431700000000001</v>
      </c>
      <c r="FB224">
        <v>2.2538099999999998E-2</v>
      </c>
      <c r="FC224">
        <v>20.2727</v>
      </c>
      <c r="FD224">
        <v>5.2198399999999996</v>
      </c>
      <c r="FE224">
        <v>12.004099999999999</v>
      </c>
      <c r="FF224">
        <v>4.9866999999999999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1.86219</v>
      </c>
      <c r="FN224">
        <v>1.8643000000000001</v>
      </c>
      <c r="FO224">
        <v>1.8603499999999999</v>
      </c>
      <c r="FP224">
        <v>1.8611</v>
      </c>
      <c r="FQ224">
        <v>1.8602000000000001</v>
      </c>
      <c r="FR224">
        <v>1.86188</v>
      </c>
      <c r="FS224">
        <v>1.8584400000000001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-4.1500000000000004</v>
      </c>
      <c r="GH224">
        <v>0.1154</v>
      </c>
      <c r="GI224">
        <v>-2.7106589400944232</v>
      </c>
      <c r="GJ224">
        <v>-1.6100910332537859E-3</v>
      </c>
      <c r="GK224">
        <v>7.0186618486508772E-7</v>
      </c>
      <c r="GL224">
        <v>-2.134652460378022E-10</v>
      </c>
      <c r="GM224">
        <v>0.1154050000000026</v>
      </c>
      <c r="GN224">
        <v>0</v>
      </c>
      <c r="GO224">
        <v>0</v>
      </c>
      <c r="GP224">
        <v>0</v>
      </c>
      <c r="GQ224">
        <v>5</v>
      </c>
      <c r="GR224">
        <v>2079</v>
      </c>
      <c r="GS224">
        <v>3</v>
      </c>
      <c r="GT224">
        <v>29</v>
      </c>
      <c r="GU224">
        <v>133.1</v>
      </c>
      <c r="GV224">
        <v>133.19999999999999</v>
      </c>
      <c r="GW224">
        <v>3.61084</v>
      </c>
      <c r="GX224">
        <v>2.5451700000000002</v>
      </c>
      <c r="GY224">
        <v>2.04834</v>
      </c>
      <c r="GZ224">
        <v>2.6025399999999999</v>
      </c>
      <c r="HA224">
        <v>2.1972700000000001</v>
      </c>
      <c r="HB224">
        <v>2.3132299999999999</v>
      </c>
      <c r="HC224">
        <v>41.691200000000002</v>
      </c>
      <c r="HD224">
        <v>14.2371</v>
      </c>
      <c r="HE224">
        <v>18</v>
      </c>
      <c r="HF224">
        <v>627.68499999999995</v>
      </c>
      <c r="HG224">
        <v>723.56799999999998</v>
      </c>
      <c r="HH224">
        <v>30.999500000000001</v>
      </c>
      <c r="HI224">
        <v>32.929400000000001</v>
      </c>
      <c r="HJ224">
        <v>29.999500000000001</v>
      </c>
      <c r="HK224">
        <v>32.945599999999999</v>
      </c>
      <c r="HL224">
        <v>32.956299999999999</v>
      </c>
      <c r="HM224">
        <v>72.256299999999996</v>
      </c>
      <c r="HN224">
        <v>21.650099999999998</v>
      </c>
      <c r="HO224">
        <v>32.292700000000004</v>
      </c>
      <c r="HP224">
        <v>31</v>
      </c>
      <c r="HQ224">
        <v>1397.79</v>
      </c>
      <c r="HR224">
        <v>33.310899999999997</v>
      </c>
      <c r="HS224">
        <v>99.398700000000005</v>
      </c>
      <c r="HT224">
        <v>98.479100000000003</v>
      </c>
    </row>
    <row r="225" spans="1:228" x14ac:dyDescent="0.2">
      <c r="A225">
        <v>210</v>
      </c>
      <c r="B225">
        <v>1669223302</v>
      </c>
      <c r="C225">
        <v>834.40000009536743</v>
      </c>
      <c r="D225" t="s">
        <v>779</v>
      </c>
      <c r="E225" t="s">
        <v>780</v>
      </c>
      <c r="F225">
        <v>4</v>
      </c>
      <c r="G225">
        <v>1669223300</v>
      </c>
      <c r="H225">
        <f t="shared" si="102"/>
        <v>2.3060956228183201E-3</v>
      </c>
      <c r="I225">
        <f t="shared" si="103"/>
        <v>2.30609562281832</v>
      </c>
      <c r="J225">
        <f t="shared" si="104"/>
        <v>27.639880274844568</v>
      </c>
      <c r="K225">
        <f t="shared" si="105"/>
        <v>1365.8742857142861</v>
      </c>
      <c r="L225">
        <f t="shared" si="106"/>
        <v>1003.6428163518099</v>
      </c>
      <c r="M225">
        <f t="shared" si="107"/>
        <v>101.48548873362196</v>
      </c>
      <c r="N225">
        <f t="shared" si="108"/>
        <v>138.11329805384818</v>
      </c>
      <c r="O225">
        <f t="shared" si="109"/>
        <v>0.13652233518671783</v>
      </c>
      <c r="P225">
        <f t="shared" si="110"/>
        <v>3.6756227646867043</v>
      </c>
      <c r="Q225">
        <f t="shared" si="111"/>
        <v>0.13376657127331662</v>
      </c>
      <c r="R225">
        <f t="shared" si="112"/>
        <v>8.3847068386777593E-2</v>
      </c>
      <c r="S225">
        <f t="shared" si="113"/>
        <v>226.12161137955457</v>
      </c>
      <c r="T225">
        <f t="shared" si="114"/>
        <v>33.238538940493406</v>
      </c>
      <c r="U225">
        <f t="shared" si="115"/>
        <v>33.263214285714277</v>
      </c>
      <c r="V225">
        <f t="shared" si="116"/>
        <v>5.1273077000074112</v>
      </c>
      <c r="W225">
        <f t="shared" si="117"/>
        <v>69.819906944910727</v>
      </c>
      <c r="X225">
        <f t="shared" si="118"/>
        <v>3.4580833198472343</v>
      </c>
      <c r="Y225">
        <f t="shared" si="119"/>
        <v>4.9528615421612203</v>
      </c>
      <c r="Z225">
        <f t="shared" si="120"/>
        <v>1.6692243801601769</v>
      </c>
      <c r="AA225">
        <f t="shared" si="121"/>
        <v>-101.69881696628792</v>
      </c>
      <c r="AB225">
        <f t="shared" si="122"/>
        <v>-122.03835888935372</v>
      </c>
      <c r="AC225">
        <f t="shared" si="123"/>
        <v>-7.6006538706603095</v>
      </c>
      <c r="AD225">
        <f t="shared" si="124"/>
        <v>-5.2162183467473966</v>
      </c>
      <c r="AE225">
        <f t="shared" si="125"/>
        <v>50.886378577068655</v>
      </c>
      <c r="AF225">
        <f t="shared" si="126"/>
        <v>2.3094626350344845</v>
      </c>
      <c r="AG225">
        <f t="shared" si="127"/>
        <v>27.639880274844568</v>
      </c>
      <c r="AH225">
        <v>1435.523053791728</v>
      </c>
      <c r="AI225">
        <v>1416.784484848484</v>
      </c>
      <c r="AJ225">
        <v>1.7045908112390029</v>
      </c>
      <c r="AK225">
        <v>65.850952648887542</v>
      </c>
      <c r="AL225">
        <f t="shared" si="128"/>
        <v>2.30609562281832</v>
      </c>
      <c r="AM225">
        <v>33.276297021140898</v>
      </c>
      <c r="AN225">
        <v>34.199961538461572</v>
      </c>
      <c r="AO225">
        <v>2.8549543061418502E-4</v>
      </c>
      <c r="AP225">
        <v>87.460255813304641</v>
      </c>
      <c r="AQ225">
        <v>58</v>
      </c>
      <c r="AR225">
        <v>9</v>
      </c>
      <c r="AS225">
        <f t="shared" si="129"/>
        <v>1</v>
      </c>
      <c r="AT225">
        <f t="shared" si="130"/>
        <v>0</v>
      </c>
      <c r="AU225">
        <f t="shared" si="131"/>
        <v>47304.794470415138</v>
      </c>
      <c r="AV225">
        <f t="shared" si="132"/>
        <v>1200.02</v>
      </c>
      <c r="AW225">
        <f t="shared" si="133"/>
        <v>1025.9434421655724</v>
      </c>
      <c r="AX225">
        <f t="shared" si="134"/>
        <v>0.85493861949431871</v>
      </c>
      <c r="AY225">
        <f t="shared" si="135"/>
        <v>0.18843153562403508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1669223300</v>
      </c>
      <c r="BF225">
        <v>1365.8742857142861</v>
      </c>
      <c r="BG225">
        <v>1388.3228571428569</v>
      </c>
      <c r="BH225">
        <v>34.198785714285712</v>
      </c>
      <c r="BI225">
        <v>33.272242857142857</v>
      </c>
      <c r="BJ225">
        <v>1370.024285714286</v>
      </c>
      <c r="BK225">
        <v>34.083385714285718</v>
      </c>
      <c r="BL225">
        <v>649.97542857142855</v>
      </c>
      <c r="BM225">
        <v>101.01728571428571</v>
      </c>
      <c r="BN225">
        <v>9.9851857142857145E-2</v>
      </c>
      <c r="BO225">
        <v>32.647357142857139</v>
      </c>
      <c r="BP225">
        <v>33.263214285714277</v>
      </c>
      <c r="BQ225">
        <v>999.89999999999986</v>
      </c>
      <c r="BR225">
        <v>0</v>
      </c>
      <c r="BS225">
        <v>0</v>
      </c>
      <c r="BT225">
        <v>8996.0714285714294</v>
      </c>
      <c r="BU225">
        <v>0</v>
      </c>
      <c r="BV225">
        <v>18.56504285714286</v>
      </c>
      <c r="BW225">
        <v>-22.448342857142851</v>
      </c>
      <c r="BX225">
        <v>1414.24</v>
      </c>
      <c r="BY225">
        <v>1436.1057142857139</v>
      </c>
      <c r="BZ225">
        <v>0.92655171428571426</v>
      </c>
      <c r="CA225">
        <v>1388.3228571428569</v>
      </c>
      <c r="CB225">
        <v>33.272242857142857</v>
      </c>
      <c r="CC225">
        <v>3.454665714285714</v>
      </c>
      <c r="CD225">
        <v>3.3610671428571428</v>
      </c>
      <c r="CE225">
        <v>26.398585714285719</v>
      </c>
      <c r="CF225">
        <v>25.93382857142857</v>
      </c>
      <c r="CG225">
        <v>1200.02</v>
      </c>
      <c r="CH225">
        <v>0.49996299999999999</v>
      </c>
      <c r="CI225">
        <v>0.50003699999999995</v>
      </c>
      <c r="CJ225">
        <v>0</v>
      </c>
      <c r="CK225">
        <v>948.23114285714291</v>
      </c>
      <c r="CL225">
        <v>4.9990899999999998</v>
      </c>
      <c r="CM225">
        <v>10415.17142857143</v>
      </c>
      <c r="CN225">
        <v>9557.8828571428585</v>
      </c>
      <c r="CO225">
        <v>42.125</v>
      </c>
      <c r="CP225">
        <v>43.686999999999998</v>
      </c>
      <c r="CQ225">
        <v>42.875</v>
      </c>
      <c r="CR225">
        <v>42.625</v>
      </c>
      <c r="CS225">
        <v>43.5</v>
      </c>
      <c r="CT225">
        <v>597.46571428571417</v>
      </c>
      <c r="CU225">
        <v>597.55428571428558</v>
      </c>
      <c r="CV225">
        <v>0</v>
      </c>
      <c r="CW225">
        <v>1669223308.8</v>
      </c>
      <c r="CX225">
        <v>0</v>
      </c>
      <c r="CY225">
        <v>1669215309.0999999</v>
      </c>
      <c r="CZ225" t="s">
        <v>356</v>
      </c>
      <c r="DA225">
        <v>1669215309.0999999</v>
      </c>
      <c r="DB225">
        <v>1669215308.0999999</v>
      </c>
      <c r="DC225">
        <v>4</v>
      </c>
      <c r="DD225">
        <v>-3.3000000000000002E-2</v>
      </c>
      <c r="DE225">
        <v>-1.7000000000000001E-2</v>
      </c>
      <c r="DF225">
        <v>-3.2709999999999999</v>
      </c>
      <c r="DG225">
        <v>0.115</v>
      </c>
      <c r="DH225">
        <v>409</v>
      </c>
      <c r="DI225">
        <v>31</v>
      </c>
      <c r="DJ225">
        <v>0.59</v>
      </c>
      <c r="DK225">
        <v>0.22</v>
      </c>
      <c r="DL225">
        <v>-22.365692682926831</v>
      </c>
      <c r="DM225">
        <v>-0.24845644599300459</v>
      </c>
      <c r="DN225">
        <v>9.6844575984822004E-2</v>
      </c>
      <c r="DO225">
        <v>0</v>
      </c>
      <c r="DP225">
        <v>0.93703531707317067</v>
      </c>
      <c r="DQ225">
        <v>-0.26247614634146349</v>
      </c>
      <c r="DR225">
        <v>3.6802417968971553E-2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357</v>
      </c>
      <c r="EA225">
        <v>3.29684</v>
      </c>
      <c r="EB225">
        <v>2.6252399999999998</v>
      </c>
      <c r="EC225">
        <v>0.22705500000000001</v>
      </c>
      <c r="ED225">
        <v>0.22735900000000001</v>
      </c>
      <c r="EE225">
        <v>0.13991000000000001</v>
      </c>
      <c r="EF225">
        <v>0.13573099999999999</v>
      </c>
      <c r="EG225">
        <v>23435</v>
      </c>
      <c r="EH225">
        <v>23851.200000000001</v>
      </c>
      <c r="EI225">
        <v>28215.5</v>
      </c>
      <c r="EJ225">
        <v>29719.8</v>
      </c>
      <c r="EK225">
        <v>33389.699999999997</v>
      </c>
      <c r="EL225">
        <v>35651.1</v>
      </c>
      <c r="EM225">
        <v>39811.599999999999</v>
      </c>
      <c r="EN225">
        <v>42459.3</v>
      </c>
      <c r="EO225">
        <v>2.12975</v>
      </c>
      <c r="EP225">
        <v>2.1607699999999999</v>
      </c>
      <c r="EQ225">
        <v>0.148341</v>
      </c>
      <c r="ER225">
        <v>0</v>
      </c>
      <c r="ES225">
        <v>30.8581</v>
      </c>
      <c r="ET225">
        <v>999.9</v>
      </c>
      <c r="EU225">
        <v>59.5</v>
      </c>
      <c r="EV225">
        <v>38.5</v>
      </c>
      <c r="EW225">
        <v>40.2866</v>
      </c>
      <c r="EX225">
        <v>57.510899999999999</v>
      </c>
      <c r="EY225">
        <v>-1.6346099999999999</v>
      </c>
      <c r="EZ225">
        <v>2</v>
      </c>
      <c r="FA225">
        <v>0.43375000000000002</v>
      </c>
      <c r="FB225">
        <v>2.0560999999999999E-2</v>
      </c>
      <c r="FC225">
        <v>20.2728</v>
      </c>
      <c r="FD225">
        <v>5.2196899999999999</v>
      </c>
      <c r="FE225">
        <v>12.004099999999999</v>
      </c>
      <c r="FF225">
        <v>4.98665</v>
      </c>
      <c r="FG225">
        <v>3.2844500000000001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1.86219</v>
      </c>
      <c r="FN225">
        <v>1.8643099999999999</v>
      </c>
      <c r="FO225">
        <v>1.8603499999999999</v>
      </c>
      <c r="FP225">
        <v>1.8611</v>
      </c>
      <c r="FQ225">
        <v>1.8602000000000001</v>
      </c>
      <c r="FR225">
        <v>1.86188</v>
      </c>
      <c r="FS225">
        <v>1.85843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-4.16</v>
      </c>
      <c r="GH225">
        <v>0.1154</v>
      </c>
      <c r="GI225">
        <v>-2.7106589400944232</v>
      </c>
      <c r="GJ225">
        <v>-1.6100910332537859E-3</v>
      </c>
      <c r="GK225">
        <v>7.0186618486508772E-7</v>
      </c>
      <c r="GL225">
        <v>-2.134652460378022E-10</v>
      </c>
      <c r="GM225">
        <v>0.1154050000000026</v>
      </c>
      <c r="GN225">
        <v>0</v>
      </c>
      <c r="GO225">
        <v>0</v>
      </c>
      <c r="GP225">
        <v>0</v>
      </c>
      <c r="GQ225">
        <v>5</v>
      </c>
      <c r="GR225">
        <v>2079</v>
      </c>
      <c r="GS225">
        <v>3</v>
      </c>
      <c r="GT225">
        <v>29</v>
      </c>
      <c r="GU225">
        <v>133.19999999999999</v>
      </c>
      <c r="GV225">
        <v>133.19999999999999</v>
      </c>
      <c r="GW225">
        <v>3.6242700000000001</v>
      </c>
      <c r="GX225">
        <v>2.5427200000000001</v>
      </c>
      <c r="GY225">
        <v>2.04834</v>
      </c>
      <c r="GZ225">
        <v>2.6013199999999999</v>
      </c>
      <c r="HA225">
        <v>2.1972700000000001</v>
      </c>
      <c r="HB225">
        <v>2.3046899999999999</v>
      </c>
      <c r="HC225">
        <v>41.664999999999999</v>
      </c>
      <c r="HD225">
        <v>14.2371</v>
      </c>
      <c r="HE225">
        <v>18</v>
      </c>
      <c r="HF225">
        <v>627.56899999999996</v>
      </c>
      <c r="HG225">
        <v>723.57600000000002</v>
      </c>
      <c r="HH225">
        <v>30.999500000000001</v>
      </c>
      <c r="HI225">
        <v>32.9236</v>
      </c>
      <c r="HJ225">
        <v>29.999500000000001</v>
      </c>
      <c r="HK225">
        <v>32.939799999999998</v>
      </c>
      <c r="HL225">
        <v>32.9512</v>
      </c>
      <c r="HM225">
        <v>72.534800000000004</v>
      </c>
      <c r="HN225">
        <v>21.650099999999998</v>
      </c>
      <c r="HO225">
        <v>32.292700000000004</v>
      </c>
      <c r="HP225">
        <v>31</v>
      </c>
      <c r="HQ225">
        <v>1404.47</v>
      </c>
      <c r="HR225">
        <v>33.310899999999997</v>
      </c>
      <c r="HS225">
        <v>99.400499999999994</v>
      </c>
      <c r="HT225">
        <v>98.479200000000006</v>
      </c>
    </row>
    <row r="226" spans="1:228" x14ac:dyDescent="0.2">
      <c r="A226">
        <v>211</v>
      </c>
      <c r="B226">
        <v>1669223306</v>
      </c>
      <c r="C226">
        <v>838.40000009536743</v>
      </c>
      <c r="D226" t="s">
        <v>781</v>
      </c>
      <c r="E226" t="s">
        <v>782</v>
      </c>
      <c r="F226">
        <v>4</v>
      </c>
      <c r="G226">
        <v>1669223303.6875</v>
      </c>
      <c r="H226">
        <f t="shared" si="102"/>
        <v>2.3350092207563879E-3</v>
      </c>
      <c r="I226">
        <f t="shared" si="103"/>
        <v>2.3350092207563877</v>
      </c>
      <c r="J226">
        <f t="shared" si="104"/>
        <v>27.123853778519397</v>
      </c>
      <c r="K226">
        <f t="shared" si="105"/>
        <v>1371.9837500000001</v>
      </c>
      <c r="L226">
        <f t="shared" si="106"/>
        <v>1019.8776838163658</v>
      </c>
      <c r="M226">
        <f t="shared" si="107"/>
        <v>103.12703720510981</v>
      </c>
      <c r="N226">
        <f t="shared" si="108"/>
        <v>138.73096889580717</v>
      </c>
      <c r="O226">
        <f t="shared" si="109"/>
        <v>0.13837346763283473</v>
      </c>
      <c r="P226">
        <f t="shared" si="110"/>
        <v>3.6757347630678812</v>
      </c>
      <c r="Q226">
        <f t="shared" si="111"/>
        <v>0.13554338430958107</v>
      </c>
      <c r="R226">
        <f t="shared" si="112"/>
        <v>8.4964065953591031E-2</v>
      </c>
      <c r="S226">
        <f t="shared" si="113"/>
        <v>226.11380548560058</v>
      </c>
      <c r="T226">
        <f t="shared" si="114"/>
        <v>33.230395151597875</v>
      </c>
      <c r="U226">
        <f t="shared" si="115"/>
        <v>33.260399999999997</v>
      </c>
      <c r="V226">
        <f t="shared" si="116"/>
        <v>5.1264985327483226</v>
      </c>
      <c r="W226">
        <f t="shared" si="117"/>
        <v>69.836301225258865</v>
      </c>
      <c r="X226">
        <f t="shared" si="118"/>
        <v>3.4584993621977125</v>
      </c>
      <c r="Y226">
        <f t="shared" si="119"/>
        <v>4.9522945825011977</v>
      </c>
      <c r="Z226">
        <f t="shared" si="120"/>
        <v>1.6679991705506101</v>
      </c>
      <c r="AA226">
        <f t="shared" si="121"/>
        <v>-102.9739066353567</v>
      </c>
      <c r="AB226">
        <f t="shared" si="122"/>
        <v>-121.88708318204758</v>
      </c>
      <c r="AC226">
        <f t="shared" si="123"/>
        <v>-7.5908206035958417</v>
      </c>
      <c r="AD226">
        <f t="shared" si="124"/>
        <v>-6.3380049353995247</v>
      </c>
      <c r="AE226">
        <f t="shared" si="125"/>
        <v>50.950451483052042</v>
      </c>
      <c r="AF226">
        <f t="shared" si="126"/>
        <v>2.3380833057752786</v>
      </c>
      <c r="AG226">
        <f t="shared" si="127"/>
        <v>27.123853778519397</v>
      </c>
      <c r="AH226">
        <v>1442.404540631157</v>
      </c>
      <c r="AI226">
        <v>1423.73</v>
      </c>
      <c r="AJ226">
        <v>1.7440121178530139</v>
      </c>
      <c r="AK226">
        <v>65.850952648887542</v>
      </c>
      <c r="AL226">
        <f t="shared" si="128"/>
        <v>2.3350092207563877</v>
      </c>
      <c r="AM226">
        <v>33.268402981230963</v>
      </c>
      <c r="AN226">
        <v>34.204126373626387</v>
      </c>
      <c r="AO226">
        <v>1.902663228543475E-4</v>
      </c>
      <c r="AP226">
        <v>87.460255813304641</v>
      </c>
      <c r="AQ226">
        <v>58</v>
      </c>
      <c r="AR226">
        <v>9</v>
      </c>
      <c r="AS226">
        <f t="shared" si="129"/>
        <v>1</v>
      </c>
      <c r="AT226">
        <f t="shared" si="130"/>
        <v>0</v>
      </c>
      <c r="AU226">
        <f t="shared" si="131"/>
        <v>47307.110677743454</v>
      </c>
      <c r="AV226">
        <f t="shared" si="132"/>
        <v>1199.9862499999999</v>
      </c>
      <c r="AW226">
        <f t="shared" si="133"/>
        <v>1025.9138385935753</v>
      </c>
      <c r="AX226">
        <f t="shared" si="134"/>
        <v>0.85493799499250533</v>
      </c>
      <c r="AY226">
        <f t="shared" si="135"/>
        <v>0.18843033033553558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1669223303.6875</v>
      </c>
      <c r="BF226">
        <v>1371.9837500000001</v>
      </c>
      <c r="BG226">
        <v>1394.48</v>
      </c>
      <c r="BH226">
        <v>34.202925000000008</v>
      </c>
      <c r="BI226">
        <v>33.264949999999999</v>
      </c>
      <c r="BJ226">
        <v>1376.13625</v>
      </c>
      <c r="BK226">
        <v>34.087524999999999</v>
      </c>
      <c r="BL226">
        <v>650.00749999999994</v>
      </c>
      <c r="BM226">
        <v>101.017</v>
      </c>
      <c r="BN226">
        <v>0.10006417500000001</v>
      </c>
      <c r="BO226">
        <v>32.645325</v>
      </c>
      <c r="BP226">
        <v>33.260399999999997</v>
      </c>
      <c r="BQ226">
        <v>999.9</v>
      </c>
      <c r="BR226">
        <v>0</v>
      </c>
      <c r="BS226">
        <v>0</v>
      </c>
      <c r="BT226">
        <v>8996.4837499999994</v>
      </c>
      <c r="BU226">
        <v>0</v>
      </c>
      <c r="BV226">
        <v>19.126362499999999</v>
      </c>
      <c r="BW226">
        <v>-22.496487500000001</v>
      </c>
      <c r="BX226">
        <v>1420.57125</v>
      </c>
      <c r="BY226">
        <v>1442.4637499999999</v>
      </c>
      <c r="BZ226">
        <v>0.93798925</v>
      </c>
      <c r="CA226">
        <v>1394.48</v>
      </c>
      <c r="CB226">
        <v>33.264949999999999</v>
      </c>
      <c r="CC226">
        <v>3.4550800000000002</v>
      </c>
      <c r="CD226">
        <v>3.3603274999999999</v>
      </c>
      <c r="CE226">
        <v>26.400612500000001</v>
      </c>
      <c r="CF226">
        <v>25.930087499999999</v>
      </c>
      <c r="CG226">
        <v>1199.9862499999999</v>
      </c>
      <c r="CH226">
        <v>0.4999825</v>
      </c>
      <c r="CI226">
        <v>0.5000175</v>
      </c>
      <c r="CJ226">
        <v>0</v>
      </c>
      <c r="CK226">
        <v>948.31299999999999</v>
      </c>
      <c r="CL226">
        <v>4.9990899999999998</v>
      </c>
      <c r="CM226">
        <v>10415.7125</v>
      </c>
      <c r="CN226">
        <v>9557.6862499999988</v>
      </c>
      <c r="CO226">
        <v>42.125</v>
      </c>
      <c r="CP226">
        <v>43.648249999999997</v>
      </c>
      <c r="CQ226">
        <v>42.875</v>
      </c>
      <c r="CR226">
        <v>42.625</v>
      </c>
      <c r="CS226">
        <v>43.492125000000001</v>
      </c>
      <c r="CT226">
        <v>597.47375</v>
      </c>
      <c r="CU226">
        <v>597.51250000000005</v>
      </c>
      <c r="CV226">
        <v>0</v>
      </c>
      <c r="CW226">
        <v>1669223313</v>
      </c>
      <c r="CX226">
        <v>0</v>
      </c>
      <c r="CY226">
        <v>1669215309.0999999</v>
      </c>
      <c r="CZ226" t="s">
        <v>356</v>
      </c>
      <c r="DA226">
        <v>1669215309.0999999</v>
      </c>
      <c r="DB226">
        <v>1669215308.0999999</v>
      </c>
      <c r="DC226">
        <v>4</v>
      </c>
      <c r="DD226">
        <v>-3.3000000000000002E-2</v>
      </c>
      <c r="DE226">
        <v>-1.7000000000000001E-2</v>
      </c>
      <c r="DF226">
        <v>-3.2709999999999999</v>
      </c>
      <c r="DG226">
        <v>0.115</v>
      </c>
      <c r="DH226">
        <v>409</v>
      </c>
      <c r="DI226">
        <v>31</v>
      </c>
      <c r="DJ226">
        <v>0.59</v>
      </c>
      <c r="DK226">
        <v>0.22</v>
      </c>
      <c r="DL226">
        <v>-22.376431707317071</v>
      </c>
      <c r="DM226">
        <v>-0.88102996515679466</v>
      </c>
      <c r="DN226">
        <v>0.1030301600148949</v>
      </c>
      <c r="DO226">
        <v>0</v>
      </c>
      <c r="DP226">
        <v>0.92564958536585384</v>
      </c>
      <c r="DQ226">
        <v>-2.520194425087233E-2</v>
      </c>
      <c r="DR226">
        <v>2.3650434111393111E-2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365</v>
      </c>
      <c r="EA226">
        <v>3.2969599999999999</v>
      </c>
      <c r="EB226">
        <v>2.6253199999999999</v>
      </c>
      <c r="EC226">
        <v>0.22772600000000001</v>
      </c>
      <c r="ED226">
        <v>0.22802800000000001</v>
      </c>
      <c r="EE226">
        <v>0.13991200000000001</v>
      </c>
      <c r="EF226">
        <v>0.13571</v>
      </c>
      <c r="EG226">
        <v>23414.400000000001</v>
      </c>
      <c r="EH226">
        <v>23830.9</v>
      </c>
      <c r="EI226">
        <v>28215.3</v>
      </c>
      <c r="EJ226">
        <v>29720.2</v>
      </c>
      <c r="EK226">
        <v>33389.300000000003</v>
      </c>
      <c r="EL226">
        <v>35652.6</v>
      </c>
      <c r="EM226">
        <v>39811.199999999997</v>
      </c>
      <c r="EN226">
        <v>42460</v>
      </c>
      <c r="EO226">
        <v>2.1301800000000002</v>
      </c>
      <c r="EP226">
        <v>2.1608000000000001</v>
      </c>
      <c r="EQ226">
        <v>0.14791299999999999</v>
      </c>
      <c r="ER226">
        <v>0</v>
      </c>
      <c r="ES226">
        <v>30.863700000000001</v>
      </c>
      <c r="ET226">
        <v>999.9</v>
      </c>
      <c r="EU226">
        <v>59.5</v>
      </c>
      <c r="EV226">
        <v>38.5</v>
      </c>
      <c r="EW226">
        <v>40.287300000000002</v>
      </c>
      <c r="EX226">
        <v>57.090899999999998</v>
      </c>
      <c r="EY226">
        <v>-1.6266</v>
      </c>
      <c r="EZ226">
        <v>2</v>
      </c>
      <c r="FA226">
        <v>0.43330800000000003</v>
      </c>
      <c r="FB226">
        <v>1.8521200000000002E-2</v>
      </c>
      <c r="FC226">
        <v>20.2727</v>
      </c>
      <c r="FD226">
        <v>5.2196899999999999</v>
      </c>
      <c r="FE226">
        <v>12.004300000000001</v>
      </c>
      <c r="FF226">
        <v>4.9866000000000001</v>
      </c>
      <c r="FG226">
        <v>3.2845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1.8621799999999999</v>
      </c>
      <c r="FN226">
        <v>1.86432</v>
      </c>
      <c r="FO226">
        <v>1.8603499999999999</v>
      </c>
      <c r="FP226">
        <v>1.8611</v>
      </c>
      <c r="FQ226">
        <v>1.8602000000000001</v>
      </c>
      <c r="FR226">
        <v>1.86188</v>
      </c>
      <c r="FS226">
        <v>1.85842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-4.16</v>
      </c>
      <c r="GH226">
        <v>0.1154</v>
      </c>
      <c r="GI226">
        <v>-2.7106589400944232</v>
      </c>
      <c r="GJ226">
        <v>-1.6100910332537859E-3</v>
      </c>
      <c r="GK226">
        <v>7.0186618486508772E-7</v>
      </c>
      <c r="GL226">
        <v>-2.134652460378022E-10</v>
      </c>
      <c r="GM226">
        <v>0.1154050000000026</v>
      </c>
      <c r="GN226">
        <v>0</v>
      </c>
      <c r="GO226">
        <v>0</v>
      </c>
      <c r="GP226">
        <v>0</v>
      </c>
      <c r="GQ226">
        <v>5</v>
      </c>
      <c r="GR226">
        <v>2079</v>
      </c>
      <c r="GS226">
        <v>3</v>
      </c>
      <c r="GT226">
        <v>29</v>
      </c>
      <c r="GU226">
        <v>133.30000000000001</v>
      </c>
      <c r="GV226">
        <v>133.30000000000001</v>
      </c>
      <c r="GW226">
        <v>3.6389200000000002</v>
      </c>
      <c r="GX226">
        <v>2.5427200000000001</v>
      </c>
      <c r="GY226">
        <v>2.04834</v>
      </c>
      <c r="GZ226">
        <v>2.6025399999999999</v>
      </c>
      <c r="HA226">
        <v>2.1972700000000001</v>
      </c>
      <c r="HB226">
        <v>2.2851599999999999</v>
      </c>
      <c r="HC226">
        <v>41.664999999999999</v>
      </c>
      <c r="HD226">
        <v>14.2196</v>
      </c>
      <c r="HE226">
        <v>18</v>
      </c>
      <c r="HF226">
        <v>627.83600000000001</v>
      </c>
      <c r="HG226">
        <v>723.529</v>
      </c>
      <c r="HH226">
        <v>30.999500000000001</v>
      </c>
      <c r="HI226">
        <v>32.917700000000004</v>
      </c>
      <c r="HJ226">
        <v>29.999500000000001</v>
      </c>
      <c r="HK226">
        <v>32.933900000000001</v>
      </c>
      <c r="HL226">
        <v>32.945399999999999</v>
      </c>
      <c r="HM226">
        <v>72.806399999999996</v>
      </c>
      <c r="HN226">
        <v>21.650099999999998</v>
      </c>
      <c r="HO226">
        <v>32.292700000000004</v>
      </c>
      <c r="HP226">
        <v>31</v>
      </c>
      <c r="HQ226">
        <v>1411.15</v>
      </c>
      <c r="HR226">
        <v>33.310899999999997</v>
      </c>
      <c r="HS226">
        <v>99.399600000000007</v>
      </c>
      <c r="HT226">
        <v>98.480699999999999</v>
      </c>
    </row>
    <row r="227" spans="1:228" x14ac:dyDescent="0.2">
      <c r="A227">
        <v>212</v>
      </c>
      <c r="B227">
        <v>1669223310</v>
      </c>
      <c r="C227">
        <v>842.40000009536743</v>
      </c>
      <c r="D227" t="s">
        <v>783</v>
      </c>
      <c r="E227" t="s">
        <v>784</v>
      </c>
      <c r="F227">
        <v>4</v>
      </c>
      <c r="G227">
        <v>1669223308</v>
      </c>
      <c r="H227">
        <f t="shared" si="102"/>
        <v>2.3317723382585975E-3</v>
      </c>
      <c r="I227">
        <f t="shared" si="103"/>
        <v>2.3317723382585975</v>
      </c>
      <c r="J227">
        <f t="shared" si="104"/>
        <v>27.214354923999746</v>
      </c>
      <c r="K227">
        <f t="shared" si="105"/>
        <v>1379.228571428572</v>
      </c>
      <c r="L227">
        <f t="shared" si="106"/>
        <v>1024.9342216722418</v>
      </c>
      <c r="M227">
        <f t="shared" si="107"/>
        <v>103.6374600561212</v>
      </c>
      <c r="N227">
        <f t="shared" si="108"/>
        <v>139.46236056639319</v>
      </c>
      <c r="O227">
        <f t="shared" si="109"/>
        <v>0.13797253957708835</v>
      </c>
      <c r="P227">
        <f t="shared" si="110"/>
        <v>3.680923245904026</v>
      </c>
      <c r="Q227">
        <f t="shared" si="111"/>
        <v>0.1351625320486852</v>
      </c>
      <c r="R227">
        <f t="shared" si="112"/>
        <v>8.4724283899689626E-2</v>
      </c>
      <c r="S227">
        <f t="shared" si="113"/>
        <v>226.11653833518375</v>
      </c>
      <c r="T227">
        <f t="shared" si="114"/>
        <v>33.23195477761432</v>
      </c>
      <c r="U227">
        <f t="shared" si="115"/>
        <v>33.26717142857143</v>
      </c>
      <c r="V227">
        <f t="shared" si="116"/>
        <v>5.1284456510590166</v>
      </c>
      <c r="W227">
        <f t="shared" si="117"/>
        <v>69.821626713417785</v>
      </c>
      <c r="X227">
        <f t="shared" si="118"/>
        <v>3.4580933576093611</v>
      </c>
      <c r="Y227">
        <f t="shared" si="119"/>
        <v>4.9527539250883867</v>
      </c>
      <c r="Z227">
        <f t="shared" si="120"/>
        <v>1.6703522934496555</v>
      </c>
      <c r="AA227">
        <f t="shared" si="121"/>
        <v>-102.83116011720415</v>
      </c>
      <c r="AB227">
        <f t="shared" si="122"/>
        <v>-123.0761682873763</v>
      </c>
      <c r="AC227">
        <f t="shared" si="123"/>
        <v>-7.6543857484366251</v>
      </c>
      <c r="AD227">
        <f t="shared" si="124"/>
        <v>-7.4451758178333307</v>
      </c>
      <c r="AE227">
        <f t="shared" si="125"/>
        <v>50.902818325171467</v>
      </c>
      <c r="AF227">
        <f t="shared" si="126"/>
        <v>2.3496140490398911</v>
      </c>
      <c r="AG227">
        <f t="shared" si="127"/>
        <v>27.214354923999746</v>
      </c>
      <c r="AH227">
        <v>1449.358426131357</v>
      </c>
      <c r="AI227">
        <v>1430.6723030303019</v>
      </c>
      <c r="AJ227">
        <v>1.7372953580819479</v>
      </c>
      <c r="AK227">
        <v>65.850952648887542</v>
      </c>
      <c r="AL227">
        <f t="shared" si="128"/>
        <v>2.3317723382585975</v>
      </c>
      <c r="AM227">
        <v>33.261039832899613</v>
      </c>
      <c r="AN227">
        <v>34.196618681318697</v>
      </c>
      <c r="AO227">
        <v>-2.50551258282673E-5</v>
      </c>
      <c r="AP227">
        <v>87.460255813304641</v>
      </c>
      <c r="AQ227">
        <v>58</v>
      </c>
      <c r="AR227">
        <v>9</v>
      </c>
      <c r="AS227">
        <f t="shared" si="129"/>
        <v>1</v>
      </c>
      <c r="AT227">
        <f t="shared" si="130"/>
        <v>0</v>
      </c>
      <c r="AU227">
        <f t="shared" si="131"/>
        <v>47399.686352992074</v>
      </c>
      <c r="AV227">
        <f t="shared" si="132"/>
        <v>1200.001428571429</v>
      </c>
      <c r="AW227">
        <f t="shared" si="133"/>
        <v>1025.9267493964685</v>
      </c>
      <c r="AX227">
        <f t="shared" si="134"/>
        <v>0.8549379400471282</v>
      </c>
      <c r="AY227">
        <f t="shared" si="135"/>
        <v>0.18843022429095749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1669223308</v>
      </c>
      <c r="BF227">
        <v>1379.228571428572</v>
      </c>
      <c r="BG227">
        <v>1401.7185714285711</v>
      </c>
      <c r="BH227">
        <v>34.199199999999998</v>
      </c>
      <c r="BI227">
        <v>33.256599999999999</v>
      </c>
      <c r="BJ227">
        <v>1383.3871428571431</v>
      </c>
      <c r="BK227">
        <v>34.083799999999997</v>
      </c>
      <c r="BL227">
        <v>650.01057142857155</v>
      </c>
      <c r="BM227">
        <v>101.01642857142861</v>
      </c>
      <c r="BN227">
        <v>9.9777585714285716E-2</v>
      </c>
      <c r="BO227">
        <v>32.646971428571433</v>
      </c>
      <c r="BP227">
        <v>33.26717142857143</v>
      </c>
      <c r="BQ227">
        <v>999.89999999999986</v>
      </c>
      <c r="BR227">
        <v>0</v>
      </c>
      <c r="BS227">
        <v>0</v>
      </c>
      <c r="BT227">
        <v>9014.4642857142862</v>
      </c>
      <c r="BU227">
        <v>0</v>
      </c>
      <c r="BV227">
        <v>20.448142857142859</v>
      </c>
      <c r="BW227">
        <v>-22.49088571428571</v>
      </c>
      <c r="BX227">
        <v>1428.064285714285</v>
      </c>
      <c r="BY227">
        <v>1449.94</v>
      </c>
      <c r="BZ227">
        <v>0.94260528571428559</v>
      </c>
      <c r="CA227">
        <v>1401.7185714285711</v>
      </c>
      <c r="CB227">
        <v>33.256599999999999</v>
      </c>
      <c r="CC227">
        <v>3.4546828571428572</v>
      </c>
      <c r="CD227">
        <v>3.3594657142857152</v>
      </c>
      <c r="CE227">
        <v>26.398671428571429</v>
      </c>
      <c r="CF227">
        <v>25.925757142857151</v>
      </c>
      <c r="CG227">
        <v>1200.001428571429</v>
      </c>
      <c r="CH227">
        <v>0.4999831428571429</v>
      </c>
      <c r="CI227">
        <v>0.50001685714285704</v>
      </c>
      <c r="CJ227">
        <v>0</v>
      </c>
      <c r="CK227">
        <v>948.48300000000006</v>
      </c>
      <c r="CL227">
        <v>4.9990899999999998</v>
      </c>
      <c r="CM227">
        <v>10417.22857142857</v>
      </c>
      <c r="CN227">
        <v>9557.812857142857</v>
      </c>
      <c r="CO227">
        <v>42.116</v>
      </c>
      <c r="CP227">
        <v>43.686999999999998</v>
      </c>
      <c r="CQ227">
        <v>42.875</v>
      </c>
      <c r="CR227">
        <v>42.625</v>
      </c>
      <c r="CS227">
        <v>43.5</v>
      </c>
      <c r="CT227">
        <v>597.48428571428565</v>
      </c>
      <c r="CU227">
        <v>597.51857142857136</v>
      </c>
      <c r="CV227">
        <v>0</v>
      </c>
      <c r="CW227">
        <v>1669223317.2</v>
      </c>
      <c r="CX227">
        <v>0</v>
      </c>
      <c r="CY227">
        <v>1669215309.0999999</v>
      </c>
      <c r="CZ227" t="s">
        <v>356</v>
      </c>
      <c r="DA227">
        <v>1669215309.0999999</v>
      </c>
      <c r="DB227">
        <v>1669215308.0999999</v>
      </c>
      <c r="DC227">
        <v>4</v>
      </c>
      <c r="DD227">
        <v>-3.3000000000000002E-2</v>
      </c>
      <c r="DE227">
        <v>-1.7000000000000001E-2</v>
      </c>
      <c r="DF227">
        <v>-3.2709999999999999</v>
      </c>
      <c r="DG227">
        <v>0.115</v>
      </c>
      <c r="DH227">
        <v>409</v>
      </c>
      <c r="DI227">
        <v>31</v>
      </c>
      <c r="DJ227">
        <v>0.59</v>
      </c>
      <c r="DK227">
        <v>0.22</v>
      </c>
      <c r="DL227">
        <v>-22.419553658536589</v>
      </c>
      <c r="DM227">
        <v>-0.82874425087108328</v>
      </c>
      <c r="DN227">
        <v>9.6099686803279086E-2</v>
      </c>
      <c r="DO227">
        <v>0</v>
      </c>
      <c r="DP227">
        <v>0.92277758536585364</v>
      </c>
      <c r="DQ227">
        <v>0.16164750522647789</v>
      </c>
      <c r="DR227">
        <v>1.622571080178617E-2</v>
      </c>
      <c r="DS227">
        <v>0</v>
      </c>
      <c r="DT227">
        <v>0</v>
      </c>
      <c r="DU227">
        <v>0</v>
      </c>
      <c r="DV227">
        <v>0</v>
      </c>
      <c r="DW227">
        <v>-1</v>
      </c>
      <c r="DX227">
        <v>0</v>
      </c>
      <c r="DY227">
        <v>2</v>
      </c>
      <c r="DZ227" t="s">
        <v>357</v>
      </c>
      <c r="EA227">
        <v>3.2968099999999998</v>
      </c>
      <c r="EB227">
        <v>2.62521</v>
      </c>
      <c r="EC227">
        <v>0.228406</v>
      </c>
      <c r="ED227">
        <v>0.228687</v>
      </c>
      <c r="EE227">
        <v>0.139906</v>
      </c>
      <c r="EF227">
        <v>0.13569600000000001</v>
      </c>
      <c r="EG227">
        <v>23394</v>
      </c>
      <c r="EH227">
        <v>23811</v>
      </c>
      <c r="EI227">
        <v>28215.599999999999</v>
      </c>
      <c r="EJ227">
        <v>29720.799999999999</v>
      </c>
      <c r="EK227">
        <v>33390.1</v>
      </c>
      <c r="EL227">
        <v>35654</v>
      </c>
      <c r="EM227">
        <v>39811.800000000003</v>
      </c>
      <c r="EN227">
        <v>42461</v>
      </c>
      <c r="EO227">
        <v>2.1297999999999999</v>
      </c>
      <c r="EP227">
        <v>2.1610499999999999</v>
      </c>
      <c r="EQ227">
        <v>0.147726</v>
      </c>
      <c r="ER227">
        <v>0</v>
      </c>
      <c r="ES227">
        <v>30.870200000000001</v>
      </c>
      <c r="ET227">
        <v>999.9</v>
      </c>
      <c r="EU227">
        <v>59.5</v>
      </c>
      <c r="EV227">
        <v>38.5</v>
      </c>
      <c r="EW227">
        <v>40.286099999999998</v>
      </c>
      <c r="EX227">
        <v>57.240900000000003</v>
      </c>
      <c r="EY227">
        <v>-1.5024</v>
      </c>
      <c r="EZ227">
        <v>2</v>
      </c>
      <c r="FA227">
        <v>0.43274099999999999</v>
      </c>
      <c r="FB227">
        <v>1.6753799999999999E-2</v>
      </c>
      <c r="FC227">
        <v>20.2727</v>
      </c>
      <c r="FD227">
        <v>5.2189399999999999</v>
      </c>
      <c r="FE227">
        <v>12.004</v>
      </c>
      <c r="FF227">
        <v>4.9862000000000002</v>
      </c>
      <c r="FG227">
        <v>3.28443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1.86219</v>
      </c>
      <c r="FN227">
        <v>1.86432</v>
      </c>
      <c r="FO227">
        <v>1.8603499999999999</v>
      </c>
      <c r="FP227">
        <v>1.8611</v>
      </c>
      <c r="FQ227">
        <v>1.8602000000000001</v>
      </c>
      <c r="FR227">
        <v>1.86189</v>
      </c>
      <c r="FS227">
        <v>1.8584400000000001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-4.17</v>
      </c>
      <c r="GH227">
        <v>0.1154</v>
      </c>
      <c r="GI227">
        <v>-2.7106589400944232</v>
      </c>
      <c r="GJ227">
        <v>-1.6100910332537859E-3</v>
      </c>
      <c r="GK227">
        <v>7.0186618486508772E-7</v>
      </c>
      <c r="GL227">
        <v>-2.134652460378022E-10</v>
      </c>
      <c r="GM227">
        <v>0.1154050000000026</v>
      </c>
      <c r="GN227">
        <v>0</v>
      </c>
      <c r="GO227">
        <v>0</v>
      </c>
      <c r="GP227">
        <v>0</v>
      </c>
      <c r="GQ227">
        <v>5</v>
      </c>
      <c r="GR227">
        <v>2079</v>
      </c>
      <c r="GS227">
        <v>3</v>
      </c>
      <c r="GT227">
        <v>29</v>
      </c>
      <c r="GU227">
        <v>133.30000000000001</v>
      </c>
      <c r="GV227">
        <v>133.4</v>
      </c>
      <c r="GW227">
        <v>3.6523400000000001</v>
      </c>
      <c r="GX227">
        <v>2.5439500000000002</v>
      </c>
      <c r="GY227">
        <v>2.04834</v>
      </c>
      <c r="GZ227">
        <v>2.6013199999999999</v>
      </c>
      <c r="HA227">
        <v>2.1972700000000001</v>
      </c>
      <c r="HB227">
        <v>2.2875999999999999</v>
      </c>
      <c r="HC227">
        <v>41.664999999999999</v>
      </c>
      <c r="HD227">
        <v>14.228300000000001</v>
      </c>
      <c r="HE227">
        <v>18</v>
      </c>
      <c r="HF227">
        <v>627.49199999999996</v>
      </c>
      <c r="HG227">
        <v>723.69399999999996</v>
      </c>
      <c r="HH227">
        <v>30.999500000000001</v>
      </c>
      <c r="HI227">
        <v>32.911900000000003</v>
      </c>
      <c r="HJ227">
        <v>29.999500000000001</v>
      </c>
      <c r="HK227">
        <v>32.928100000000001</v>
      </c>
      <c r="HL227">
        <v>32.939599999999999</v>
      </c>
      <c r="HM227">
        <v>73.087100000000007</v>
      </c>
      <c r="HN227">
        <v>21.650099999999998</v>
      </c>
      <c r="HO227">
        <v>32.292700000000004</v>
      </c>
      <c r="HP227">
        <v>31</v>
      </c>
      <c r="HQ227">
        <v>1417.82</v>
      </c>
      <c r="HR227">
        <v>33.310899999999997</v>
      </c>
      <c r="HS227">
        <v>99.400899999999993</v>
      </c>
      <c r="HT227">
        <v>98.482799999999997</v>
      </c>
    </row>
    <row r="228" spans="1:228" x14ac:dyDescent="0.2">
      <c r="A228">
        <v>213</v>
      </c>
      <c r="B228">
        <v>1669223314</v>
      </c>
      <c r="C228">
        <v>846.40000009536743</v>
      </c>
      <c r="D228" t="s">
        <v>785</v>
      </c>
      <c r="E228" t="s">
        <v>786</v>
      </c>
      <c r="F228">
        <v>4</v>
      </c>
      <c r="G228">
        <v>1669223311.6875</v>
      </c>
      <c r="H228">
        <f t="shared" si="102"/>
        <v>2.3450903874517996E-3</v>
      </c>
      <c r="I228">
        <f t="shared" si="103"/>
        <v>2.3450903874517994</v>
      </c>
      <c r="J228">
        <f t="shared" si="104"/>
        <v>27.593909022253463</v>
      </c>
      <c r="K228">
        <f t="shared" si="105"/>
        <v>1385.3875</v>
      </c>
      <c r="L228">
        <f t="shared" si="106"/>
        <v>1028.2423572814214</v>
      </c>
      <c r="M228">
        <f t="shared" si="107"/>
        <v>103.9725550582812</v>
      </c>
      <c r="N228">
        <f t="shared" si="108"/>
        <v>140.08592147637174</v>
      </c>
      <c r="O228">
        <f t="shared" si="109"/>
        <v>0.1387393716107449</v>
      </c>
      <c r="P228">
        <f t="shared" si="110"/>
        <v>3.6803177438088821</v>
      </c>
      <c r="Q228">
        <f t="shared" si="111"/>
        <v>0.13589793148238838</v>
      </c>
      <c r="R228">
        <f t="shared" si="112"/>
        <v>8.5186652348833547E-2</v>
      </c>
      <c r="S228">
        <f t="shared" si="113"/>
        <v>226.12070998672834</v>
      </c>
      <c r="T228">
        <f t="shared" si="114"/>
        <v>33.228519257842763</v>
      </c>
      <c r="U228">
        <f t="shared" si="115"/>
        <v>33.268062499999999</v>
      </c>
      <c r="V228">
        <f t="shared" si="116"/>
        <v>5.1287019257575546</v>
      </c>
      <c r="W228">
        <f t="shared" si="117"/>
        <v>69.820515564738713</v>
      </c>
      <c r="X228">
        <f t="shared" si="118"/>
        <v>3.4578904867609128</v>
      </c>
      <c r="Y228">
        <f t="shared" si="119"/>
        <v>4.9525421844739901</v>
      </c>
      <c r="Z228">
        <f t="shared" si="120"/>
        <v>1.6708114389966418</v>
      </c>
      <c r="AA228">
        <f t="shared" si="121"/>
        <v>-103.41848608662436</v>
      </c>
      <c r="AB228">
        <f t="shared" si="122"/>
        <v>-123.38330451349738</v>
      </c>
      <c r="AC228">
        <f t="shared" si="123"/>
        <v>-7.674754736219807</v>
      </c>
      <c r="AD228">
        <f t="shared" si="124"/>
        <v>-8.3558353496131872</v>
      </c>
      <c r="AE228">
        <f t="shared" si="125"/>
        <v>50.928117407438826</v>
      </c>
      <c r="AF228">
        <f t="shared" si="126"/>
        <v>2.3596183687185031</v>
      </c>
      <c r="AG228">
        <f t="shared" si="127"/>
        <v>27.593909022253463</v>
      </c>
      <c r="AH228">
        <v>1456.2458986153019</v>
      </c>
      <c r="AI228">
        <v>1437.5309090909079</v>
      </c>
      <c r="AJ228">
        <v>1.703914984876151</v>
      </c>
      <c r="AK228">
        <v>65.850952648887542</v>
      </c>
      <c r="AL228">
        <f t="shared" si="128"/>
        <v>2.3450903874517994</v>
      </c>
      <c r="AM228">
        <v>33.254449773542731</v>
      </c>
      <c r="AN228">
        <v>34.195141758241803</v>
      </c>
      <c r="AO228">
        <v>1.992648377767402E-5</v>
      </c>
      <c r="AP228">
        <v>87.460255813304641</v>
      </c>
      <c r="AQ228">
        <v>58</v>
      </c>
      <c r="AR228">
        <v>9</v>
      </c>
      <c r="AS228">
        <f t="shared" si="129"/>
        <v>1</v>
      </c>
      <c r="AT228">
        <f t="shared" si="130"/>
        <v>0</v>
      </c>
      <c r="AU228">
        <f t="shared" si="131"/>
        <v>47388.971385309582</v>
      </c>
      <c r="AV228">
        <f t="shared" si="132"/>
        <v>1200.0150000000001</v>
      </c>
      <c r="AW228">
        <f t="shared" si="133"/>
        <v>1025.9391885941598</v>
      </c>
      <c r="AX228">
        <f t="shared" si="134"/>
        <v>0.85493863709550277</v>
      </c>
      <c r="AY228">
        <f t="shared" si="135"/>
        <v>0.18843156959432034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1669223311.6875</v>
      </c>
      <c r="BF228">
        <v>1385.3875</v>
      </c>
      <c r="BG228">
        <v>1407.9</v>
      </c>
      <c r="BH228">
        <v>34.197000000000003</v>
      </c>
      <c r="BI228">
        <v>33.250374999999998</v>
      </c>
      <c r="BJ228">
        <v>1389.55125</v>
      </c>
      <c r="BK228">
        <v>34.081599999999987</v>
      </c>
      <c r="BL228">
        <v>650.00412499999993</v>
      </c>
      <c r="BM228">
        <v>101.01675</v>
      </c>
      <c r="BN228">
        <v>0.1000288625</v>
      </c>
      <c r="BO228">
        <v>32.646212499999997</v>
      </c>
      <c r="BP228">
        <v>33.268062499999999</v>
      </c>
      <c r="BQ228">
        <v>999.9</v>
      </c>
      <c r="BR228">
        <v>0</v>
      </c>
      <c r="BS228">
        <v>0</v>
      </c>
      <c r="BT228">
        <v>9012.3425000000007</v>
      </c>
      <c r="BU228">
        <v>0</v>
      </c>
      <c r="BV228">
        <v>21.171712500000002</v>
      </c>
      <c r="BW228">
        <v>-22.513375</v>
      </c>
      <c r="BX228">
        <v>1434.4412500000001</v>
      </c>
      <c r="BY228">
        <v>1456.32375</v>
      </c>
      <c r="BZ228">
        <v>0.94664324999999994</v>
      </c>
      <c r="CA228">
        <v>1407.9</v>
      </c>
      <c r="CB228">
        <v>33.250374999999998</v>
      </c>
      <c r="CC228">
        <v>3.4544687500000002</v>
      </c>
      <c r="CD228">
        <v>3.3588412499999998</v>
      </c>
      <c r="CE228">
        <v>26.397612500000001</v>
      </c>
      <c r="CF228">
        <v>25.922625</v>
      </c>
      <c r="CG228">
        <v>1200.0150000000001</v>
      </c>
      <c r="CH228">
        <v>0.49996099999999999</v>
      </c>
      <c r="CI228">
        <v>0.5000389999999999</v>
      </c>
      <c r="CJ228">
        <v>0</v>
      </c>
      <c r="CK228">
        <v>948.60825</v>
      </c>
      <c r="CL228">
        <v>4.9990899999999998</v>
      </c>
      <c r="CM228">
        <v>10418.0875</v>
      </c>
      <c r="CN228">
        <v>9557.8312499999993</v>
      </c>
      <c r="CO228">
        <v>42.085624999999993</v>
      </c>
      <c r="CP228">
        <v>43.686999999999998</v>
      </c>
      <c r="CQ228">
        <v>42.875</v>
      </c>
      <c r="CR228">
        <v>42.625</v>
      </c>
      <c r="CS228">
        <v>43.492125000000001</v>
      </c>
      <c r="CT228">
        <v>597.46249999999986</v>
      </c>
      <c r="CU228">
        <v>597.55250000000001</v>
      </c>
      <c r="CV228">
        <v>0</v>
      </c>
      <c r="CW228">
        <v>1669223320.8</v>
      </c>
      <c r="CX228">
        <v>0</v>
      </c>
      <c r="CY228">
        <v>1669215309.0999999</v>
      </c>
      <c r="CZ228" t="s">
        <v>356</v>
      </c>
      <c r="DA228">
        <v>1669215309.0999999</v>
      </c>
      <c r="DB228">
        <v>1669215308.0999999</v>
      </c>
      <c r="DC228">
        <v>4</v>
      </c>
      <c r="DD228">
        <v>-3.3000000000000002E-2</v>
      </c>
      <c r="DE228">
        <v>-1.7000000000000001E-2</v>
      </c>
      <c r="DF228">
        <v>-3.2709999999999999</v>
      </c>
      <c r="DG228">
        <v>0.115</v>
      </c>
      <c r="DH228">
        <v>409</v>
      </c>
      <c r="DI228">
        <v>31</v>
      </c>
      <c r="DJ228">
        <v>0.59</v>
      </c>
      <c r="DK228">
        <v>0.22</v>
      </c>
      <c r="DL228">
        <v>-22.456432499999998</v>
      </c>
      <c r="DM228">
        <v>-0.43214071294556122</v>
      </c>
      <c r="DN228">
        <v>7.3083833326872072E-2</v>
      </c>
      <c r="DO228">
        <v>0</v>
      </c>
      <c r="DP228">
        <v>0.93163905000000002</v>
      </c>
      <c r="DQ228">
        <v>0.13141542213883561</v>
      </c>
      <c r="DR228">
        <v>1.3050507675853079E-2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357</v>
      </c>
      <c r="EA228">
        <v>3.2969400000000002</v>
      </c>
      <c r="EB228">
        <v>2.6254599999999999</v>
      </c>
      <c r="EC228">
        <v>0.22906199999999999</v>
      </c>
      <c r="ED228">
        <v>0.22935700000000001</v>
      </c>
      <c r="EE228">
        <v>0.13989099999999999</v>
      </c>
      <c r="EF228">
        <v>0.13567100000000001</v>
      </c>
      <c r="EG228">
        <v>23374.1</v>
      </c>
      <c r="EH228">
        <v>23790.400000000001</v>
      </c>
      <c r="EI228">
        <v>28215.7</v>
      </c>
      <c r="EJ228">
        <v>29721</v>
      </c>
      <c r="EK228">
        <v>33390.5</v>
      </c>
      <c r="EL228">
        <v>35655.199999999997</v>
      </c>
      <c r="EM228">
        <v>39811.5</v>
      </c>
      <c r="EN228">
        <v>42461</v>
      </c>
      <c r="EO228">
        <v>2.1301800000000002</v>
      </c>
      <c r="EP228">
        <v>2.1610999999999998</v>
      </c>
      <c r="EQ228">
        <v>0.147782</v>
      </c>
      <c r="ER228">
        <v>0</v>
      </c>
      <c r="ES228">
        <v>30.875599999999999</v>
      </c>
      <c r="ET228">
        <v>999.9</v>
      </c>
      <c r="EU228">
        <v>59.5</v>
      </c>
      <c r="EV228">
        <v>38.5</v>
      </c>
      <c r="EW228">
        <v>40.286200000000001</v>
      </c>
      <c r="EX228">
        <v>57.810899999999997</v>
      </c>
      <c r="EY228">
        <v>-1.4984</v>
      </c>
      <c r="EZ228">
        <v>2</v>
      </c>
      <c r="FA228">
        <v>0.43249500000000002</v>
      </c>
      <c r="FB228">
        <v>1.51471E-2</v>
      </c>
      <c r="FC228">
        <v>20.2728</v>
      </c>
      <c r="FD228">
        <v>5.2190899999999996</v>
      </c>
      <c r="FE228">
        <v>12.004099999999999</v>
      </c>
      <c r="FF228">
        <v>4.9863</v>
      </c>
      <c r="FG228">
        <v>3.2843499999999999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1.86219</v>
      </c>
      <c r="FN228">
        <v>1.86432</v>
      </c>
      <c r="FO228">
        <v>1.8603499999999999</v>
      </c>
      <c r="FP228">
        <v>1.86111</v>
      </c>
      <c r="FQ228">
        <v>1.8602000000000001</v>
      </c>
      <c r="FR228">
        <v>1.86189</v>
      </c>
      <c r="FS228">
        <v>1.8584400000000001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-4.16</v>
      </c>
      <c r="GH228">
        <v>0.1154</v>
      </c>
      <c r="GI228">
        <v>-2.7106589400944232</v>
      </c>
      <c r="GJ228">
        <v>-1.6100910332537859E-3</v>
      </c>
      <c r="GK228">
        <v>7.0186618486508772E-7</v>
      </c>
      <c r="GL228">
        <v>-2.134652460378022E-10</v>
      </c>
      <c r="GM228">
        <v>0.1154050000000026</v>
      </c>
      <c r="GN228">
        <v>0</v>
      </c>
      <c r="GO228">
        <v>0</v>
      </c>
      <c r="GP228">
        <v>0</v>
      </c>
      <c r="GQ228">
        <v>5</v>
      </c>
      <c r="GR228">
        <v>2079</v>
      </c>
      <c r="GS228">
        <v>3</v>
      </c>
      <c r="GT228">
        <v>29</v>
      </c>
      <c r="GU228">
        <v>133.4</v>
      </c>
      <c r="GV228">
        <v>133.4</v>
      </c>
      <c r="GW228">
        <v>3.6657700000000002</v>
      </c>
      <c r="GX228">
        <v>2.5390600000000001</v>
      </c>
      <c r="GY228">
        <v>2.04834</v>
      </c>
      <c r="GZ228">
        <v>2.6013199999999999</v>
      </c>
      <c r="HA228">
        <v>2.1972700000000001</v>
      </c>
      <c r="HB228">
        <v>2.2912599999999999</v>
      </c>
      <c r="HC228">
        <v>41.664999999999999</v>
      </c>
      <c r="HD228">
        <v>14.2371</v>
      </c>
      <c r="HE228">
        <v>18</v>
      </c>
      <c r="HF228">
        <v>627.72299999999996</v>
      </c>
      <c r="HG228">
        <v>723.67</v>
      </c>
      <c r="HH228">
        <v>30.999500000000001</v>
      </c>
      <c r="HI228">
        <v>32.905999999999999</v>
      </c>
      <c r="HJ228">
        <v>29.999600000000001</v>
      </c>
      <c r="HK228">
        <v>32.922600000000003</v>
      </c>
      <c r="HL228">
        <v>32.933700000000002</v>
      </c>
      <c r="HM228">
        <v>73.360500000000002</v>
      </c>
      <c r="HN228">
        <v>21.650099999999998</v>
      </c>
      <c r="HO228">
        <v>32.292700000000004</v>
      </c>
      <c r="HP228">
        <v>31</v>
      </c>
      <c r="HQ228">
        <v>1424.5</v>
      </c>
      <c r="HR228">
        <v>33.310899999999997</v>
      </c>
      <c r="HS228">
        <v>99.400599999999997</v>
      </c>
      <c r="HT228">
        <v>98.483099999999993</v>
      </c>
    </row>
    <row r="229" spans="1:228" x14ac:dyDescent="0.2">
      <c r="A229">
        <v>214</v>
      </c>
      <c r="B229">
        <v>1669223318</v>
      </c>
      <c r="C229">
        <v>850.40000009536743</v>
      </c>
      <c r="D229" t="s">
        <v>787</v>
      </c>
      <c r="E229" t="s">
        <v>788</v>
      </c>
      <c r="F229">
        <v>4</v>
      </c>
      <c r="G229">
        <v>1669223316</v>
      </c>
      <c r="H229">
        <f t="shared" si="102"/>
        <v>2.3488774682561249E-3</v>
      </c>
      <c r="I229">
        <f t="shared" si="103"/>
        <v>2.3488774682561249</v>
      </c>
      <c r="J229">
        <f t="shared" si="104"/>
        <v>27.977813173988732</v>
      </c>
      <c r="K229">
        <f t="shared" si="105"/>
        <v>1392.482857142857</v>
      </c>
      <c r="L229">
        <f t="shared" si="106"/>
        <v>1030.9518161435062</v>
      </c>
      <c r="M229">
        <f t="shared" si="107"/>
        <v>104.24728071096013</v>
      </c>
      <c r="N229">
        <f t="shared" si="108"/>
        <v>140.80439941100497</v>
      </c>
      <c r="O229">
        <f t="shared" si="109"/>
        <v>0.13886110203578594</v>
      </c>
      <c r="P229">
        <f t="shared" si="110"/>
        <v>3.6791148262810167</v>
      </c>
      <c r="Q229">
        <f t="shared" si="111"/>
        <v>0.13601381857794057</v>
      </c>
      <c r="R229">
        <f t="shared" si="112"/>
        <v>8.5259591095472695E-2</v>
      </c>
      <c r="S229">
        <f t="shared" si="113"/>
        <v>226.10967819191762</v>
      </c>
      <c r="T229">
        <f t="shared" si="114"/>
        <v>33.233239038120068</v>
      </c>
      <c r="U229">
        <f t="shared" si="115"/>
        <v>33.270528571428557</v>
      </c>
      <c r="V229">
        <f t="shared" si="116"/>
        <v>5.129411233056139</v>
      </c>
      <c r="W229">
        <f t="shared" si="117"/>
        <v>69.787732801718988</v>
      </c>
      <c r="X229">
        <f t="shared" si="118"/>
        <v>3.4573160114852821</v>
      </c>
      <c r="Y229">
        <f t="shared" si="119"/>
        <v>4.954045464276958</v>
      </c>
      <c r="Z229">
        <f t="shared" si="120"/>
        <v>1.6720952215708569</v>
      </c>
      <c r="AA229">
        <f t="shared" si="121"/>
        <v>-103.58549635009511</v>
      </c>
      <c r="AB229">
        <f t="shared" si="122"/>
        <v>-122.76351569484058</v>
      </c>
      <c r="AC229">
        <f t="shared" si="123"/>
        <v>-7.6389930636657608</v>
      </c>
      <c r="AD229">
        <f t="shared" si="124"/>
        <v>-7.8783269166838323</v>
      </c>
      <c r="AE229">
        <f t="shared" si="125"/>
        <v>51.111507668939673</v>
      </c>
      <c r="AF229">
        <f t="shared" si="126"/>
        <v>2.3696934005002204</v>
      </c>
      <c r="AG229">
        <f t="shared" si="127"/>
        <v>27.977813173988732</v>
      </c>
      <c r="AH229">
        <v>1463.155665179876</v>
      </c>
      <c r="AI229">
        <v>1444.318242424242</v>
      </c>
      <c r="AJ229">
        <v>1.6934077572192701</v>
      </c>
      <c r="AK229">
        <v>65.850952648887542</v>
      </c>
      <c r="AL229">
        <f t="shared" si="128"/>
        <v>2.3488774682561249</v>
      </c>
      <c r="AM229">
        <v>33.245736988748362</v>
      </c>
      <c r="AN229">
        <v>34.188735164835187</v>
      </c>
      <c r="AO229">
        <v>-1.2633120561350019E-4</v>
      </c>
      <c r="AP229">
        <v>87.460255813304641</v>
      </c>
      <c r="AQ229">
        <v>58</v>
      </c>
      <c r="AR229">
        <v>9</v>
      </c>
      <c r="AS229">
        <f t="shared" si="129"/>
        <v>1</v>
      </c>
      <c r="AT229">
        <f t="shared" si="130"/>
        <v>0</v>
      </c>
      <c r="AU229">
        <f t="shared" si="131"/>
        <v>47366.616897852116</v>
      </c>
      <c r="AV229">
        <f t="shared" si="132"/>
        <v>1199.96</v>
      </c>
      <c r="AW229">
        <f t="shared" si="133"/>
        <v>1025.8918208248278</v>
      </c>
      <c r="AX229">
        <f t="shared" si="134"/>
        <v>0.85493834863231088</v>
      </c>
      <c r="AY229">
        <f t="shared" si="135"/>
        <v>0.18843101286036001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1669223316</v>
      </c>
      <c r="BF229">
        <v>1392.482857142857</v>
      </c>
      <c r="BG229">
        <v>1415.0842857142859</v>
      </c>
      <c r="BH229">
        <v>34.191071428571433</v>
      </c>
      <c r="BI229">
        <v>33.240400000000001</v>
      </c>
      <c r="BJ229">
        <v>1396.6528571428571</v>
      </c>
      <c r="BK229">
        <v>34.075671428571432</v>
      </c>
      <c r="BL229">
        <v>650.005</v>
      </c>
      <c r="BM229">
        <v>101.0174285714286</v>
      </c>
      <c r="BN229">
        <v>0.1000815571428571</v>
      </c>
      <c r="BO229">
        <v>32.651600000000002</v>
      </c>
      <c r="BP229">
        <v>33.270528571428557</v>
      </c>
      <c r="BQ229">
        <v>999.89999999999986</v>
      </c>
      <c r="BR229">
        <v>0</v>
      </c>
      <c r="BS229">
        <v>0</v>
      </c>
      <c r="BT229">
        <v>9008.1242857142861</v>
      </c>
      <c r="BU229">
        <v>0</v>
      </c>
      <c r="BV229">
        <v>21.872499999999999</v>
      </c>
      <c r="BW229">
        <v>-22.60285714285714</v>
      </c>
      <c r="BX229">
        <v>1441.778571428571</v>
      </c>
      <c r="BY229">
        <v>1463.738571428572</v>
      </c>
      <c r="BZ229">
        <v>0.95068728571428573</v>
      </c>
      <c r="CA229">
        <v>1415.0842857142859</v>
      </c>
      <c r="CB229">
        <v>33.240400000000001</v>
      </c>
      <c r="CC229">
        <v>3.4538985714285708</v>
      </c>
      <c r="CD229">
        <v>3.3578614285714292</v>
      </c>
      <c r="CE229">
        <v>26.39481428571429</v>
      </c>
      <c r="CF229">
        <v>25.9177</v>
      </c>
      <c r="CG229">
        <v>1199.96</v>
      </c>
      <c r="CH229">
        <v>0.49997128571428578</v>
      </c>
      <c r="CI229">
        <v>0.50002871428571427</v>
      </c>
      <c r="CJ229">
        <v>0</v>
      </c>
      <c r="CK229">
        <v>948.61757142857152</v>
      </c>
      <c r="CL229">
        <v>4.9990899999999998</v>
      </c>
      <c r="CM229">
        <v>10419.01428571428</v>
      </c>
      <c r="CN229">
        <v>9557.4385714285727</v>
      </c>
      <c r="CO229">
        <v>42.061999999999998</v>
      </c>
      <c r="CP229">
        <v>43.686999999999998</v>
      </c>
      <c r="CQ229">
        <v>42.875</v>
      </c>
      <c r="CR229">
        <v>42.625</v>
      </c>
      <c r="CS229">
        <v>43.473000000000013</v>
      </c>
      <c r="CT229">
        <v>597.44714285714292</v>
      </c>
      <c r="CU229">
        <v>597.51428571428562</v>
      </c>
      <c r="CV229">
        <v>0</v>
      </c>
      <c r="CW229">
        <v>1669223325</v>
      </c>
      <c r="CX229">
        <v>0</v>
      </c>
      <c r="CY229">
        <v>1669215309.0999999</v>
      </c>
      <c r="CZ229" t="s">
        <v>356</v>
      </c>
      <c r="DA229">
        <v>1669215309.0999999</v>
      </c>
      <c r="DB229">
        <v>1669215308.0999999</v>
      </c>
      <c r="DC229">
        <v>4</v>
      </c>
      <c r="DD229">
        <v>-3.3000000000000002E-2</v>
      </c>
      <c r="DE229">
        <v>-1.7000000000000001E-2</v>
      </c>
      <c r="DF229">
        <v>-3.2709999999999999</v>
      </c>
      <c r="DG229">
        <v>0.115</v>
      </c>
      <c r="DH229">
        <v>409</v>
      </c>
      <c r="DI229">
        <v>31</v>
      </c>
      <c r="DJ229">
        <v>0.59</v>
      </c>
      <c r="DK229">
        <v>0.22</v>
      </c>
      <c r="DL229">
        <v>-22.509978048780489</v>
      </c>
      <c r="DM229">
        <v>-0.38443902439023753</v>
      </c>
      <c r="DN229">
        <v>6.4074436560792078E-2</v>
      </c>
      <c r="DO229">
        <v>0</v>
      </c>
      <c r="DP229">
        <v>0.93952512195121951</v>
      </c>
      <c r="DQ229">
        <v>9.2584536585366153E-2</v>
      </c>
      <c r="DR229">
        <v>9.605592162381547E-3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365</v>
      </c>
      <c r="EA229">
        <v>3.2969599999999999</v>
      </c>
      <c r="EB229">
        <v>2.6254</v>
      </c>
      <c r="EC229">
        <v>0.22972799999999999</v>
      </c>
      <c r="ED229">
        <v>0.230015</v>
      </c>
      <c r="EE229">
        <v>0.13988700000000001</v>
      </c>
      <c r="EF229">
        <v>0.135653</v>
      </c>
      <c r="EG229">
        <v>23353.8</v>
      </c>
      <c r="EH229">
        <v>23770.2</v>
      </c>
      <c r="EI229">
        <v>28215.599999999999</v>
      </c>
      <c r="EJ229">
        <v>29721.1</v>
      </c>
      <c r="EK229">
        <v>33391</v>
      </c>
      <c r="EL229">
        <v>35655.800000000003</v>
      </c>
      <c r="EM229">
        <v>39811.9</v>
      </c>
      <c r="EN229">
        <v>42460.800000000003</v>
      </c>
      <c r="EO229">
        <v>2.13035</v>
      </c>
      <c r="EP229">
        <v>2.1611799999999999</v>
      </c>
      <c r="EQ229">
        <v>0.147205</v>
      </c>
      <c r="ER229">
        <v>0</v>
      </c>
      <c r="ES229">
        <v>30.880800000000001</v>
      </c>
      <c r="ET229">
        <v>999.9</v>
      </c>
      <c r="EU229">
        <v>59.4</v>
      </c>
      <c r="EV229">
        <v>38.5</v>
      </c>
      <c r="EW229">
        <v>40.217799999999997</v>
      </c>
      <c r="EX229">
        <v>57.120899999999999</v>
      </c>
      <c r="EY229">
        <v>-1.5665100000000001</v>
      </c>
      <c r="EZ229">
        <v>2</v>
      </c>
      <c r="FA229">
        <v>0.43193100000000001</v>
      </c>
      <c r="FB229">
        <v>1.4014199999999999E-2</v>
      </c>
      <c r="FC229">
        <v>20.2727</v>
      </c>
      <c r="FD229">
        <v>5.2189399999999999</v>
      </c>
      <c r="FE229">
        <v>12.004</v>
      </c>
      <c r="FF229">
        <v>4.9865000000000004</v>
      </c>
      <c r="FG229">
        <v>3.2844500000000001</v>
      </c>
      <c r="FH229">
        <v>9999</v>
      </c>
      <c r="FI229">
        <v>9999</v>
      </c>
      <c r="FJ229">
        <v>9999</v>
      </c>
      <c r="FK229">
        <v>999.9</v>
      </c>
      <c r="FL229">
        <v>1.86585</v>
      </c>
      <c r="FM229">
        <v>1.8621799999999999</v>
      </c>
      <c r="FN229">
        <v>1.86432</v>
      </c>
      <c r="FO229">
        <v>1.8603499999999999</v>
      </c>
      <c r="FP229">
        <v>1.86111</v>
      </c>
      <c r="FQ229">
        <v>1.8602000000000001</v>
      </c>
      <c r="FR229">
        <v>1.86189</v>
      </c>
      <c r="FS229">
        <v>1.8584400000000001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-4.17</v>
      </c>
      <c r="GH229">
        <v>0.1154</v>
      </c>
      <c r="GI229">
        <v>-2.7106589400944232</v>
      </c>
      <c r="GJ229">
        <v>-1.6100910332537859E-3</v>
      </c>
      <c r="GK229">
        <v>7.0186618486508772E-7</v>
      </c>
      <c r="GL229">
        <v>-2.134652460378022E-10</v>
      </c>
      <c r="GM229">
        <v>0.1154050000000026</v>
      </c>
      <c r="GN229">
        <v>0</v>
      </c>
      <c r="GO229">
        <v>0</v>
      </c>
      <c r="GP229">
        <v>0</v>
      </c>
      <c r="GQ229">
        <v>5</v>
      </c>
      <c r="GR229">
        <v>2079</v>
      </c>
      <c r="GS229">
        <v>3</v>
      </c>
      <c r="GT229">
        <v>29</v>
      </c>
      <c r="GU229">
        <v>133.5</v>
      </c>
      <c r="GV229">
        <v>133.5</v>
      </c>
      <c r="GW229">
        <v>3.6791999999999998</v>
      </c>
      <c r="GX229">
        <v>2.5378400000000001</v>
      </c>
      <c r="GY229">
        <v>2.04834</v>
      </c>
      <c r="GZ229">
        <v>2.6013199999999999</v>
      </c>
      <c r="HA229">
        <v>2.1972700000000001</v>
      </c>
      <c r="HB229">
        <v>2.3034699999999999</v>
      </c>
      <c r="HC229">
        <v>41.664999999999999</v>
      </c>
      <c r="HD229">
        <v>14.2371</v>
      </c>
      <c r="HE229">
        <v>18</v>
      </c>
      <c r="HF229">
        <v>627.803</v>
      </c>
      <c r="HG229">
        <v>723.66899999999998</v>
      </c>
      <c r="HH229">
        <v>30.999700000000001</v>
      </c>
      <c r="HI229">
        <v>32.901600000000002</v>
      </c>
      <c r="HJ229">
        <v>29.999500000000001</v>
      </c>
      <c r="HK229">
        <v>32.917099999999998</v>
      </c>
      <c r="HL229">
        <v>32.927900000000001</v>
      </c>
      <c r="HM229">
        <v>73.6357</v>
      </c>
      <c r="HN229">
        <v>21.650099999999998</v>
      </c>
      <c r="HO229">
        <v>32.292700000000004</v>
      </c>
      <c r="HP229">
        <v>31</v>
      </c>
      <c r="HQ229">
        <v>1431.18</v>
      </c>
      <c r="HR229">
        <v>33.310899999999997</v>
      </c>
      <c r="HS229">
        <v>99.400999999999996</v>
      </c>
      <c r="HT229">
        <v>98.483000000000004</v>
      </c>
    </row>
    <row r="230" spans="1:228" x14ac:dyDescent="0.2">
      <c r="A230">
        <v>215</v>
      </c>
      <c r="B230">
        <v>1669223322</v>
      </c>
      <c r="C230">
        <v>854.40000009536743</v>
      </c>
      <c r="D230" t="s">
        <v>789</v>
      </c>
      <c r="E230" t="s">
        <v>790</v>
      </c>
      <c r="F230">
        <v>4</v>
      </c>
      <c r="G230">
        <v>1669223319.6875</v>
      </c>
      <c r="H230">
        <f t="shared" si="102"/>
        <v>2.3692839830148061E-3</v>
      </c>
      <c r="I230">
        <f t="shared" si="103"/>
        <v>2.3692839830148062</v>
      </c>
      <c r="J230">
        <f t="shared" si="104"/>
        <v>27.287167116314297</v>
      </c>
      <c r="K230">
        <f t="shared" si="105"/>
        <v>1398.60375</v>
      </c>
      <c r="L230">
        <f t="shared" si="106"/>
        <v>1047.2614406946082</v>
      </c>
      <c r="M230">
        <f t="shared" si="107"/>
        <v>105.89833925753378</v>
      </c>
      <c r="N230">
        <f t="shared" si="108"/>
        <v>141.42582611093124</v>
      </c>
      <c r="O230">
        <f t="shared" si="109"/>
        <v>0.13993941471803972</v>
      </c>
      <c r="P230">
        <f t="shared" si="110"/>
        <v>3.6849531141238487</v>
      </c>
      <c r="Q230">
        <f t="shared" si="111"/>
        <v>0.1370527138750943</v>
      </c>
      <c r="R230">
        <f t="shared" si="112"/>
        <v>8.5912345104273966E-2</v>
      </c>
      <c r="S230">
        <f t="shared" si="113"/>
        <v>226.11688907288178</v>
      </c>
      <c r="T230">
        <f t="shared" si="114"/>
        <v>33.233912831493164</v>
      </c>
      <c r="U230">
        <f t="shared" si="115"/>
        <v>33.275737499999998</v>
      </c>
      <c r="V230">
        <f t="shared" si="116"/>
        <v>5.130909739048426</v>
      </c>
      <c r="W230">
        <f t="shared" si="117"/>
        <v>69.759718242365935</v>
      </c>
      <c r="X230">
        <f t="shared" si="118"/>
        <v>3.4570525762063964</v>
      </c>
      <c r="Y230">
        <f t="shared" si="119"/>
        <v>4.9556573095601841</v>
      </c>
      <c r="Z230">
        <f t="shared" si="120"/>
        <v>1.6738571628420296</v>
      </c>
      <c r="AA230">
        <f t="shared" si="121"/>
        <v>-104.48542365095295</v>
      </c>
      <c r="AB230">
        <f t="shared" si="122"/>
        <v>-122.84586824158649</v>
      </c>
      <c r="AC230">
        <f t="shared" si="123"/>
        <v>-7.6324174221576095</v>
      </c>
      <c r="AD230">
        <f t="shared" si="124"/>
        <v>-8.8468202418152657</v>
      </c>
      <c r="AE230">
        <f t="shared" si="125"/>
        <v>50.985657945219764</v>
      </c>
      <c r="AF230">
        <f t="shared" si="126"/>
        <v>2.3860245870128391</v>
      </c>
      <c r="AG230">
        <f t="shared" si="127"/>
        <v>27.287167116314297</v>
      </c>
      <c r="AH230">
        <v>1469.9468298707829</v>
      </c>
      <c r="AI230">
        <v>1451.250727272726</v>
      </c>
      <c r="AJ230">
        <v>1.7322353895107641</v>
      </c>
      <c r="AK230">
        <v>65.850952648887542</v>
      </c>
      <c r="AL230">
        <f t="shared" si="128"/>
        <v>2.3692839830148062</v>
      </c>
      <c r="AM230">
        <v>33.236530978830316</v>
      </c>
      <c r="AN230">
        <v>34.187610989011013</v>
      </c>
      <c r="AO230">
        <v>-1.1372990404939969E-4</v>
      </c>
      <c r="AP230">
        <v>87.460255813304641</v>
      </c>
      <c r="AQ230">
        <v>58</v>
      </c>
      <c r="AR230">
        <v>9</v>
      </c>
      <c r="AS230">
        <f t="shared" si="129"/>
        <v>1</v>
      </c>
      <c r="AT230">
        <f t="shared" si="130"/>
        <v>0</v>
      </c>
      <c r="AU230">
        <f t="shared" si="131"/>
        <v>47470.21208032054</v>
      </c>
      <c r="AV230">
        <f t="shared" si="132"/>
        <v>1200.0062499999999</v>
      </c>
      <c r="AW230">
        <f t="shared" si="133"/>
        <v>1025.9305824211822</v>
      </c>
      <c r="AX230">
        <f t="shared" si="134"/>
        <v>0.85493769921713514</v>
      </c>
      <c r="AY230">
        <f t="shared" si="135"/>
        <v>0.18842975948907081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1669223319.6875</v>
      </c>
      <c r="BF230">
        <v>1398.60375</v>
      </c>
      <c r="BG230">
        <v>1421.1675</v>
      </c>
      <c r="BH230">
        <v>34.187862500000001</v>
      </c>
      <c r="BI230">
        <v>33.230674999999998</v>
      </c>
      <c r="BJ230">
        <v>1402.78</v>
      </c>
      <c r="BK230">
        <v>34.072450000000003</v>
      </c>
      <c r="BL230">
        <v>650.03137500000003</v>
      </c>
      <c r="BM230">
        <v>101.01949999999999</v>
      </c>
      <c r="BN230">
        <v>9.9795662499999993E-2</v>
      </c>
      <c r="BO230">
        <v>32.657375000000002</v>
      </c>
      <c r="BP230">
        <v>33.275737499999998</v>
      </c>
      <c r="BQ230">
        <v>999.9</v>
      </c>
      <c r="BR230">
        <v>0</v>
      </c>
      <c r="BS230">
        <v>0</v>
      </c>
      <c r="BT230">
        <v>9028.125</v>
      </c>
      <c r="BU230">
        <v>0</v>
      </c>
      <c r="BV230">
        <v>22.2416625</v>
      </c>
      <c r="BW230">
        <v>-22.564337500000001</v>
      </c>
      <c r="BX230">
        <v>1448.1112499999999</v>
      </c>
      <c r="BY230">
        <v>1470.0150000000001</v>
      </c>
      <c r="BZ230">
        <v>0.95718775</v>
      </c>
      <c r="CA230">
        <v>1421.1675</v>
      </c>
      <c r="CB230">
        <v>33.230674999999998</v>
      </c>
      <c r="CC230">
        <v>3.4536387500000001</v>
      </c>
      <c r="CD230">
        <v>3.3569450000000001</v>
      </c>
      <c r="CE230">
        <v>26.393537500000001</v>
      </c>
      <c r="CF230">
        <v>25.9130875</v>
      </c>
      <c r="CG230">
        <v>1200.0062499999999</v>
      </c>
      <c r="CH230">
        <v>0.49999387499999998</v>
      </c>
      <c r="CI230">
        <v>0.50000612499999997</v>
      </c>
      <c r="CJ230">
        <v>0</v>
      </c>
      <c r="CK230">
        <v>948.63862500000005</v>
      </c>
      <c r="CL230">
        <v>4.9990899999999998</v>
      </c>
      <c r="CM230">
        <v>10421.799999999999</v>
      </c>
      <c r="CN230">
        <v>9557.8737499999988</v>
      </c>
      <c r="CO230">
        <v>42.101374999999997</v>
      </c>
      <c r="CP230">
        <v>43.686999999999998</v>
      </c>
      <c r="CQ230">
        <v>42.875</v>
      </c>
      <c r="CR230">
        <v>42.625</v>
      </c>
      <c r="CS230">
        <v>43.476374999999997</v>
      </c>
      <c r="CT230">
        <v>597.49625000000003</v>
      </c>
      <c r="CU230">
        <v>597.51125000000002</v>
      </c>
      <c r="CV230">
        <v>0</v>
      </c>
      <c r="CW230">
        <v>1669223329.2</v>
      </c>
      <c r="CX230">
        <v>0</v>
      </c>
      <c r="CY230">
        <v>1669215309.0999999</v>
      </c>
      <c r="CZ230" t="s">
        <v>356</v>
      </c>
      <c r="DA230">
        <v>1669215309.0999999</v>
      </c>
      <c r="DB230">
        <v>1669215308.0999999</v>
      </c>
      <c r="DC230">
        <v>4</v>
      </c>
      <c r="DD230">
        <v>-3.3000000000000002E-2</v>
      </c>
      <c r="DE230">
        <v>-1.7000000000000001E-2</v>
      </c>
      <c r="DF230">
        <v>-3.2709999999999999</v>
      </c>
      <c r="DG230">
        <v>0.115</v>
      </c>
      <c r="DH230">
        <v>409</v>
      </c>
      <c r="DI230">
        <v>31</v>
      </c>
      <c r="DJ230">
        <v>0.59</v>
      </c>
      <c r="DK230">
        <v>0.22</v>
      </c>
      <c r="DL230">
        <v>-22.528221951219511</v>
      </c>
      <c r="DM230">
        <v>-0.40049895470383079</v>
      </c>
      <c r="DN230">
        <v>6.4240324362829157E-2</v>
      </c>
      <c r="DO230">
        <v>0</v>
      </c>
      <c r="DP230">
        <v>0.94594231707317067</v>
      </c>
      <c r="DQ230">
        <v>7.1052857142857223E-2</v>
      </c>
      <c r="DR230">
        <v>7.1661098418401492E-3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365</v>
      </c>
      <c r="EA230">
        <v>3.2968700000000002</v>
      </c>
      <c r="EB230">
        <v>2.6253600000000001</v>
      </c>
      <c r="EC230">
        <v>0.23039599999999999</v>
      </c>
      <c r="ED230">
        <v>0.23067299999999999</v>
      </c>
      <c r="EE230">
        <v>0.139879</v>
      </c>
      <c r="EF230">
        <v>0.135625</v>
      </c>
      <c r="EG230">
        <v>23334.1</v>
      </c>
      <c r="EH230">
        <v>23749.7</v>
      </c>
      <c r="EI230">
        <v>28216.3</v>
      </c>
      <c r="EJ230">
        <v>29721</v>
      </c>
      <c r="EK230">
        <v>33392.300000000003</v>
      </c>
      <c r="EL230">
        <v>35657</v>
      </c>
      <c r="EM230">
        <v>39813</v>
      </c>
      <c r="EN230">
        <v>42460.800000000003</v>
      </c>
      <c r="EO230">
        <v>2.1302500000000002</v>
      </c>
      <c r="EP230">
        <v>2.1612800000000001</v>
      </c>
      <c r="EQ230">
        <v>0.147838</v>
      </c>
      <c r="ER230">
        <v>0</v>
      </c>
      <c r="ES230">
        <v>30.885000000000002</v>
      </c>
      <c r="ET230">
        <v>999.9</v>
      </c>
      <c r="EU230">
        <v>59.4</v>
      </c>
      <c r="EV230">
        <v>38.5</v>
      </c>
      <c r="EW230">
        <v>40.217199999999998</v>
      </c>
      <c r="EX230">
        <v>57.030900000000003</v>
      </c>
      <c r="EY230">
        <v>-1.52244</v>
      </c>
      <c r="EZ230">
        <v>2</v>
      </c>
      <c r="FA230">
        <v>0.43139</v>
      </c>
      <c r="FB230">
        <v>1.55392E-2</v>
      </c>
      <c r="FC230">
        <v>20.2729</v>
      </c>
      <c r="FD230">
        <v>5.2201399999999998</v>
      </c>
      <c r="FE230">
        <v>12.004</v>
      </c>
      <c r="FF230">
        <v>4.9867999999999997</v>
      </c>
      <c r="FG230">
        <v>3.2846500000000001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1.8621799999999999</v>
      </c>
      <c r="FN230">
        <v>1.8643099999999999</v>
      </c>
      <c r="FO230">
        <v>1.8603499999999999</v>
      </c>
      <c r="FP230">
        <v>1.86111</v>
      </c>
      <c r="FQ230">
        <v>1.8602000000000001</v>
      </c>
      <c r="FR230">
        <v>1.86189</v>
      </c>
      <c r="FS230">
        <v>1.85843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-4.18</v>
      </c>
      <c r="GH230">
        <v>0.1154</v>
      </c>
      <c r="GI230">
        <v>-2.7106589400944232</v>
      </c>
      <c r="GJ230">
        <v>-1.6100910332537859E-3</v>
      </c>
      <c r="GK230">
        <v>7.0186618486508772E-7</v>
      </c>
      <c r="GL230">
        <v>-2.134652460378022E-10</v>
      </c>
      <c r="GM230">
        <v>0.1154050000000026</v>
      </c>
      <c r="GN230">
        <v>0</v>
      </c>
      <c r="GO230">
        <v>0</v>
      </c>
      <c r="GP230">
        <v>0</v>
      </c>
      <c r="GQ230">
        <v>5</v>
      </c>
      <c r="GR230">
        <v>2079</v>
      </c>
      <c r="GS230">
        <v>3</v>
      </c>
      <c r="GT230">
        <v>29</v>
      </c>
      <c r="GU230">
        <v>133.5</v>
      </c>
      <c r="GV230">
        <v>133.6</v>
      </c>
      <c r="GW230">
        <v>3.6926299999999999</v>
      </c>
      <c r="GX230">
        <v>2.5329600000000001</v>
      </c>
      <c r="GY230">
        <v>2.04834</v>
      </c>
      <c r="GZ230">
        <v>2.6013199999999999</v>
      </c>
      <c r="HA230">
        <v>2.1972700000000001</v>
      </c>
      <c r="HB230">
        <v>2.3315399999999999</v>
      </c>
      <c r="HC230">
        <v>41.664999999999999</v>
      </c>
      <c r="HD230">
        <v>14.2371</v>
      </c>
      <c r="HE230">
        <v>18</v>
      </c>
      <c r="HF230">
        <v>627.67600000000004</v>
      </c>
      <c r="HG230">
        <v>723.69500000000005</v>
      </c>
      <c r="HH230">
        <v>31.0002</v>
      </c>
      <c r="HI230">
        <v>32.895699999999998</v>
      </c>
      <c r="HJ230">
        <v>29.999500000000001</v>
      </c>
      <c r="HK230">
        <v>32.911999999999999</v>
      </c>
      <c r="HL230">
        <v>32.9223</v>
      </c>
      <c r="HM230">
        <v>73.910399999999996</v>
      </c>
      <c r="HN230">
        <v>21.650099999999998</v>
      </c>
      <c r="HO230">
        <v>32.292700000000004</v>
      </c>
      <c r="HP230">
        <v>31</v>
      </c>
      <c r="HQ230">
        <v>1437.86</v>
      </c>
      <c r="HR230">
        <v>33.3123</v>
      </c>
      <c r="HS230">
        <v>99.403700000000001</v>
      </c>
      <c r="HT230">
        <v>98.482900000000001</v>
      </c>
    </row>
    <row r="231" spans="1:228" x14ac:dyDescent="0.2">
      <c r="A231">
        <v>216</v>
      </c>
      <c r="B231">
        <v>1669223326</v>
      </c>
      <c r="C231">
        <v>858.40000009536743</v>
      </c>
      <c r="D231" t="s">
        <v>791</v>
      </c>
      <c r="E231" t="s">
        <v>792</v>
      </c>
      <c r="F231">
        <v>4</v>
      </c>
      <c r="G231">
        <v>1669223324</v>
      </c>
      <c r="H231">
        <f t="shared" si="102"/>
        <v>2.3840122514379104E-3</v>
      </c>
      <c r="I231">
        <f t="shared" si="103"/>
        <v>2.3840122514379103</v>
      </c>
      <c r="J231">
        <f t="shared" si="104"/>
        <v>26.938273743206661</v>
      </c>
      <c r="K231">
        <f t="shared" si="105"/>
        <v>1405.8685714285709</v>
      </c>
      <c r="L231">
        <f t="shared" si="106"/>
        <v>1059.8414806278406</v>
      </c>
      <c r="M231">
        <f t="shared" si="107"/>
        <v>107.16817375873839</v>
      </c>
      <c r="N231">
        <f t="shared" si="108"/>
        <v>142.15745476913602</v>
      </c>
      <c r="O231">
        <f t="shared" si="109"/>
        <v>0.14066245529311636</v>
      </c>
      <c r="P231">
        <f t="shared" si="110"/>
        <v>3.6749180913253872</v>
      </c>
      <c r="Q231">
        <f t="shared" si="111"/>
        <v>0.13773839723918574</v>
      </c>
      <c r="R231">
        <f t="shared" si="112"/>
        <v>8.6344150570310363E-2</v>
      </c>
      <c r="S231">
        <f t="shared" si="113"/>
        <v>226.10221890616967</v>
      </c>
      <c r="T231">
        <f t="shared" si="114"/>
        <v>33.23983266279653</v>
      </c>
      <c r="U231">
        <f t="shared" si="115"/>
        <v>33.280971428571434</v>
      </c>
      <c r="V231">
        <f t="shared" si="116"/>
        <v>5.1324158206190864</v>
      </c>
      <c r="W231">
        <f t="shared" si="117"/>
        <v>69.720416857457067</v>
      </c>
      <c r="X231">
        <f t="shared" si="118"/>
        <v>3.4565836446624885</v>
      </c>
      <c r="Y231">
        <f t="shared" si="119"/>
        <v>4.9577782240307755</v>
      </c>
      <c r="Z231">
        <f t="shared" si="120"/>
        <v>1.6758321759565979</v>
      </c>
      <c r="AA231">
        <f t="shared" si="121"/>
        <v>-105.13494028841185</v>
      </c>
      <c r="AB231">
        <f t="shared" si="122"/>
        <v>-122.04326542995447</v>
      </c>
      <c r="AC231">
        <f t="shared" si="123"/>
        <v>-7.6037354040867227</v>
      </c>
      <c r="AD231">
        <f t="shared" si="124"/>
        <v>-8.6797222162833947</v>
      </c>
      <c r="AE231">
        <f t="shared" si="125"/>
        <v>51.100583706365448</v>
      </c>
      <c r="AF231">
        <f t="shared" si="126"/>
        <v>2.3961194904556433</v>
      </c>
      <c r="AG231">
        <f t="shared" si="127"/>
        <v>26.938273743206661</v>
      </c>
      <c r="AH231">
        <v>1476.999478649657</v>
      </c>
      <c r="AI231">
        <v>1458.29206060606</v>
      </c>
      <c r="AJ231">
        <v>1.7724600927101331</v>
      </c>
      <c r="AK231">
        <v>65.850952648887542</v>
      </c>
      <c r="AL231">
        <f t="shared" si="128"/>
        <v>2.3840122514379103</v>
      </c>
      <c r="AM231">
        <v>33.22570983033139</v>
      </c>
      <c r="AN231">
        <v>34.182113186813211</v>
      </c>
      <c r="AO231">
        <v>-5.5970760218521604E-6</v>
      </c>
      <c r="AP231">
        <v>87.460255813304641</v>
      </c>
      <c r="AQ231">
        <v>58</v>
      </c>
      <c r="AR231">
        <v>9</v>
      </c>
      <c r="AS231">
        <f t="shared" si="129"/>
        <v>1</v>
      </c>
      <c r="AT231">
        <f t="shared" si="130"/>
        <v>0</v>
      </c>
      <c r="AU231">
        <f t="shared" si="131"/>
        <v>47289.460537247513</v>
      </c>
      <c r="AV231">
        <f t="shared" si="132"/>
        <v>1199.92</v>
      </c>
      <c r="AW231">
        <f t="shared" si="133"/>
        <v>1025.8576636819532</v>
      </c>
      <c r="AX231">
        <f t="shared" si="134"/>
        <v>0.85493838229378061</v>
      </c>
      <c r="AY231">
        <f t="shared" si="135"/>
        <v>0.1884310778269965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1669223324</v>
      </c>
      <c r="BF231">
        <v>1405.8685714285709</v>
      </c>
      <c r="BG231">
        <v>1428.492857142857</v>
      </c>
      <c r="BH231">
        <v>34.183942857142853</v>
      </c>
      <c r="BI231">
        <v>33.222714285714289</v>
      </c>
      <c r="BJ231">
        <v>1410.0514285714289</v>
      </c>
      <c r="BK231">
        <v>34.068542857142859</v>
      </c>
      <c r="BL231">
        <v>650.03985714285704</v>
      </c>
      <c r="BM231">
        <v>101.017</v>
      </c>
      <c r="BN231">
        <v>0.1001724428571429</v>
      </c>
      <c r="BO231">
        <v>32.664971428571427</v>
      </c>
      <c r="BP231">
        <v>33.280971428571434</v>
      </c>
      <c r="BQ231">
        <v>999.89999999999986</v>
      </c>
      <c r="BR231">
        <v>0</v>
      </c>
      <c r="BS231">
        <v>0</v>
      </c>
      <c r="BT231">
        <v>8993.6628571428555</v>
      </c>
      <c r="BU231">
        <v>0</v>
      </c>
      <c r="BV231">
        <v>22.33032857142857</v>
      </c>
      <c r="BW231">
        <v>-22.625900000000001</v>
      </c>
      <c r="BX231">
        <v>1455.6271428571431</v>
      </c>
      <c r="BY231">
        <v>1477.5828571428569</v>
      </c>
      <c r="BZ231">
        <v>0.96123500000000006</v>
      </c>
      <c r="CA231">
        <v>1428.492857142857</v>
      </c>
      <c r="CB231">
        <v>33.222714285714289</v>
      </c>
      <c r="CC231">
        <v>3.4531657142857139</v>
      </c>
      <c r="CD231">
        <v>3.3560628571428568</v>
      </c>
      <c r="CE231">
        <v>26.391214285714291</v>
      </c>
      <c r="CF231">
        <v>25.908657142857141</v>
      </c>
      <c r="CG231">
        <v>1199.92</v>
      </c>
      <c r="CH231">
        <v>0.49997128571428567</v>
      </c>
      <c r="CI231">
        <v>0.50002871428571427</v>
      </c>
      <c r="CJ231">
        <v>0</v>
      </c>
      <c r="CK231">
        <v>948.7234285714286</v>
      </c>
      <c r="CL231">
        <v>4.9990899999999998</v>
      </c>
      <c r="CM231">
        <v>10424.48571428572</v>
      </c>
      <c r="CN231">
        <v>9557.1142857142859</v>
      </c>
      <c r="CO231">
        <v>42.125</v>
      </c>
      <c r="CP231">
        <v>43.686999999999998</v>
      </c>
      <c r="CQ231">
        <v>42.910428571428582</v>
      </c>
      <c r="CR231">
        <v>42.625</v>
      </c>
      <c r="CS231">
        <v>43.473000000000013</v>
      </c>
      <c r="CT231">
        <v>597.42571428571421</v>
      </c>
      <c r="CU231">
        <v>597.49571428571437</v>
      </c>
      <c r="CV231">
        <v>0</v>
      </c>
      <c r="CW231">
        <v>1669223333.4000001</v>
      </c>
      <c r="CX231">
        <v>0</v>
      </c>
      <c r="CY231">
        <v>1669215309.0999999</v>
      </c>
      <c r="CZ231" t="s">
        <v>356</v>
      </c>
      <c r="DA231">
        <v>1669215309.0999999</v>
      </c>
      <c r="DB231">
        <v>1669215308.0999999</v>
      </c>
      <c r="DC231">
        <v>4</v>
      </c>
      <c r="DD231">
        <v>-3.3000000000000002E-2</v>
      </c>
      <c r="DE231">
        <v>-1.7000000000000001E-2</v>
      </c>
      <c r="DF231">
        <v>-3.2709999999999999</v>
      </c>
      <c r="DG231">
        <v>0.115</v>
      </c>
      <c r="DH231">
        <v>409</v>
      </c>
      <c r="DI231">
        <v>31</v>
      </c>
      <c r="DJ231">
        <v>0.59</v>
      </c>
      <c r="DK231">
        <v>0.22</v>
      </c>
      <c r="DL231">
        <v>-22.556080487804881</v>
      </c>
      <c r="DM231">
        <v>-0.45914216027871368</v>
      </c>
      <c r="DN231">
        <v>6.956287985283939E-2</v>
      </c>
      <c r="DO231">
        <v>0</v>
      </c>
      <c r="DP231">
        <v>0.95097931707317063</v>
      </c>
      <c r="DQ231">
        <v>6.9732668989547414E-2</v>
      </c>
      <c r="DR231">
        <v>6.9982794172499061E-3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365</v>
      </c>
      <c r="EA231">
        <v>3.2970999999999999</v>
      </c>
      <c r="EB231">
        <v>2.6252300000000002</v>
      </c>
      <c r="EC231">
        <v>0.23106499999999999</v>
      </c>
      <c r="ED231">
        <v>0.23132900000000001</v>
      </c>
      <c r="EE231">
        <v>0.13986399999999999</v>
      </c>
      <c r="EF231">
        <v>0.135606</v>
      </c>
      <c r="EG231">
        <v>23314.400000000001</v>
      </c>
      <c r="EH231">
        <v>23729.9</v>
      </c>
      <c r="EI231">
        <v>28217.1</v>
      </c>
      <c r="EJ231">
        <v>29721.599999999999</v>
      </c>
      <c r="EK231">
        <v>33393.5</v>
      </c>
      <c r="EL231">
        <v>35658.5</v>
      </c>
      <c r="EM231">
        <v>39813.599999999999</v>
      </c>
      <c r="EN231">
        <v>42461.599999999999</v>
      </c>
      <c r="EO231">
        <v>2.1304500000000002</v>
      </c>
      <c r="EP231">
        <v>2.1614</v>
      </c>
      <c r="EQ231">
        <v>0.14716799999999999</v>
      </c>
      <c r="ER231">
        <v>0</v>
      </c>
      <c r="ES231">
        <v>30.8904</v>
      </c>
      <c r="ET231">
        <v>999.9</v>
      </c>
      <c r="EU231">
        <v>59.4</v>
      </c>
      <c r="EV231">
        <v>38.5</v>
      </c>
      <c r="EW231">
        <v>40.222499999999997</v>
      </c>
      <c r="EX231">
        <v>57.570900000000002</v>
      </c>
      <c r="EY231">
        <v>-1.63862</v>
      </c>
      <c r="EZ231">
        <v>2</v>
      </c>
      <c r="FA231">
        <v>0.43104900000000002</v>
      </c>
      <c r="FB231">
        <v>1.8496700000000001E-2</v>
      </c>
      <c r="FC231">
        <v>20.2728</v>
      </c>
      <c r="FD231">
        <v>5.2204300000000003</v>
      </c>
      <c r="FE231">
        <v>12.004</v>
      </c>
      <c r="FF231">
        <v>4.9871999999999996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1.8622000000000001</v>
      </c>
      <c r="FN231">
        <v>1.86432</v>
      </c>
      <c r="FO231">
        <v>1.8603499999999999</v>
      </c>
      <c r="FP231">
        <v>1.8611</v>
      </c>
      <c r="FQ231">
        <v>1.86019</v>
      </c>
      <c r="FR231">
        <v>1.86188</v>
      </c>
      <c r="FS231">
        <v>1.85842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-4.1900000000000004</v>
      </c>
      <c r="GH231">
        <v>0.1154</v>
      </c>
      <c r="GI231">
        <v>-2.7106589400944232</v>
      </c>
      <c r="GJ231">
        <v>-1.6100910332537859E-3</v>
      </c>
      <c r="GK231">
        <v>7.0186618486508772E-7</v>
      </c>
      <c r="GL231">
        <v>-2.134652460378022E-10</v>
      </c>
      <c r="GM231">
        <v>0.1154050000000026</v>
      </c>
      <c r="GN231">
        <v>0</v>
      </c>
      <c r="GO231">
        <v>0</v>
      </c>
      <c r="GP231">
        <v>0</v>
      </c>
      <c r="GQ231">
        <v>5</v>
      </c>
      <c r="GR231">
        <v>2079</v>
      </c>
      <c r="GS231">
        <v>3</v>
      </c>
      <c r="GT231">
        <v>29</v>
      </c>
      <c r="GU231">
        <v>133.6</v>
      </c>
      <c r="GV231">
        <v>133.6</v>
      </c>
      <c r="GW231">
        <v>3.7060499999999998</v>
      </c>
      <c r="GX231">
        <v>2.5305200000000001</v>
      </c>
      <c r="GY231">
        <v>2.04834</v>
      </c>
      <c r="GZ231">
        <v>2.6013199999999999</v>
      </c>
      <c r="HA231">
        <v>2.1972700000000001</v>
      </c>
      <c r="HB231">
        <v>2.32666</v>
      </c>
      <c r="HC231">
        <v>41.664999999999999</v>
      </c>
      <c r="HD231">
        <v>14.245900000000001</v>
      </c>
      <c r="HE231">
        <v>18</v>
      </c>
      <c r="HF231">
        <v>627.77099999999996</v>
      </c>
      <c r="HG231">
        <v>723.75699999999995</v>
      </c>
      <c r="HH231">
        <v>31.000499999999999</v>
      </c>
      <c r="HI231">
        <v>32.890300000000003</v>
      </c>
      <c r="HJ231">
        <v>29.999500000000001</v>
      </c>
      <c r="HK231">
        <v>32.906199999999998</v>
      </c>
      <c r="HL231">
        <v>32.917700000000004</v>
      </c>
      <c r="HM231">
        <v>74.1815</v>
      </c>
      <c r="HN231">
        <v>21.3672</v>
      </c>
      <c r="HO231">
        <v>32.292700000000004</v>
      </c>
      <c r="HP231">
        <v>31</v>
      </c>
      <c r="HQ231">
        <v>1444.55</v>
      </c>
      <c r="HR231">
        <v>33.311199999999999</v>
      </c>
      <c r="HS231">
        <v>99.405699999999996</v>
      </c>
      <c r="HT231">
        <v>98.484700000000004</v>
      </c>
    </row>
    <row r="232" spans="1:228" x14ac:dyDescent="0.2">
      <c r="A232">
        <v>217</v>
      </c>
      <c r="B232">
        <v>1669223330</v>
      </c>
      <c r="C232">
        <v>862.40000009536743</v>
      </c>
      <c r="D232" t="s">
        <v>793</v>
      </c>
      <c r="E232" t="s">
        <v>794</v>
      </c>
      <c r="F232">
        <v>4</v>
      </c>
      <c r="G232">
        <v>1669223327.6875</v>
      </c>
      <c r="H232">
        <f t="shared" si="102"/>
        <v>2.3840949845408414E-3</v>
      </c>
      <c r="I232">
        <f t="shared" si="103"/>
        <v>2.3840949845408415</v>
      </c>
      <c r="J232">
        <f t="shared" si="104"/>
        <v>27.821081970607242</v>
      </c>
      <c r="K232">
        <f t="shared" si="105"/>
        <v>1412.0725</v>
      </c>
      <c r="L232">
        <f t="shared" si="106"/>
        <v>1055.6399095723364</v>
      </c>
      <c r="M232">
        <f t="shared" si="107"/>
        <v>106.74376428952502</v>
      </c>
      <c r="N232">
        <f t="shared" si="108"/>
        <v>142.78536907607483</v>
      </c>
      <c r="O232">
        <f t="shared" si="109"/>
        <v>0.14060508987344361</v>
      </c>
      <c r="P232">
        <f t="shared" si="110"/>
        <v>3.6693671882858627</v>
      </c>
      <c r="Q232">
        <f t="shared" si="111"/>
        <v>0.13767906889926346</v>
      </c>
      <c r="R232">
        <f t="shared" si="112"/>
        <v>8.6307237851544621E-2</v>
      </c>
      <c r="S232">
        <f t="shared" si="113"/>
        <v>226.11532753400641</v>
      </c>
      <c r="T232">
        <f t="shared" si="114"/>
        <v>33.243898895341367</v>
      </c>
      <c r="U232">
        <f t="shared" si="115"/>
        <v>33.282224999999997</v>
      </c>
      <c r="V232">
        <f t="shared" si="116"/>
        <v>5.1327765973397819</v>
      </c>
      <c r="W232">
        <f t="shared" si="117"/>
        <v>69.699218890107531</v>
      </c>
      <c r="X232">
        <f t="shared" si="118"/>
        <v>3.4561562747227077</v>
      </c>
      <c r="Y232">
        <f t="shared" si="119"/>
        <v>4.9586728944149518</v>
      </c>
      <c r="Z232">
        <f t="shared" si="120"/>
        <v>1.6766203226170742</v>
      </c>
      <c r="AA232">
        <f t="shared" si="121"/>
        <v>-105.13858881825111</v>
      </c>
      <c r="AB232">
        <f t="shared" si="122"/>
        <v>-121.47316639308113</v>
      </c>
      <c r="AC232">
        <f t="shared" si="123"/>
        <v>-7.5798307110939085</v>
      </c>
      <c r="AD232">
        <f t="shared" si="124"/>
        <v>-8.0762583884197312</v>
      </c>
      <c r="AE232">
        <f t="shared" si="125"/>
        <v>50.852776132322646</v>
      </c>
      <c r="AF232">
        <f t="shared" si="126"/>
        <v>2.3769654741401993</v>
      </c>
      <c r="AG232">
        <f t="shared" si="127"/>
        <v>27.821081970607242</v>
      </c>
      <c r="AH232">
        <v>1483.840270498592</v>
      </c>
      <c r="AI232">
        <v>1465.103333333333</v>
      </c>
      <c r="AJ232">
        <v>1.6853090976262191</v>
      </c>
      <c r="AK232">
        <v>65.850952648887542</v>
      </c>
      <c r="AL232">
        <f t="shared" si="128"/>
        <v>2.3840949845408415</v>
      </c>
      <c r="AM232">
        <v>33.220021616020937</v>
      </c>
      <c r="AN232">
        <v>34.176694505494517</v>
      </c>
      <c r="AO232">
        <v>-3.9244031217362211E-5</v>
      </c>
      <c r="AP232">
        <v>87.460255813304641</v>
      </c>
      <c r="AQ232">
        <v>58</v>
      </c>
      <c r="AR232">
        <v>9</v>
      </c>
      <c r="AS232">
        <f t="shared" si="129"/>
        <v>1</v>
      </c>
      <c r="AT232">
        <f t="shared" si="130"/>
        <v>0</v>
      </c>
      <c r="AU232">
        <f t="shared" si="131"/>
        <v>47189.682405124047</v>
      </c>
      <c r="AV232">
        <f t="shared" si="132"/>
        <v>1199.99125</v>
      </c>
      <c r="AW232">
        <f t="shared" si="133"/>
        <v>1025.91841374819</v>
      </c>
      <c r="AX232">
        <f t="shared" si="134"/>
        <v>0.85493824538153085</v>
      </c>
      <c r="AY232">
        <f t="shared" si="135"/>
        <v>0.18843081358635441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1669223327.6875</v>
      </c>
      <c r="BF232">
        <v>1412.0725</v>
      </c>
      <c r="BG232">
        <v>1434.59</v>
      </c>
      <c r="BH232">
        <v>34.179575</v>
      </c>
      <c r="BI232">
        <v>33.225975000000012</v>
      </c>
      <c r="BJ232">
        <v>1416.26</v>
      </c>
      <c r="BK232">
        <v>34.064175000000013</v>
      </c>
      <c r="BL232">
        <v>650.00512500000002</v>
      </c>
      <c r="BM232">
        <v>101.0175</v>
      </c>
      <c r="BN232">
        <v>0.1000906875</v>
      </c>
      <c r="BO232">
        <v>32.668174999999998</v>
      </c>
      <c r="BP232">
        <v>33.282224999999997</v>
      </c>
      <c r="BQ232">
        <v>999.9</v>
      </c>
      <c r="BR232">
        <v>0</v>
      </c>
      <c r="BS232">
        <v>0</v>
      </c>
      <c r="BT232">
        <v>8974.4537500000006</v>
      </c>
      <c r="BU232">
        <v>0</v>
      </c>
      <c r="BV232">
        <v>22.555025000000001</v>
      </c>
      <c r="BW232">
        <v>-22.517250000000001</v>
      </c>
      <c r="BX232">
        <v>1462.04375</v>
      </c>
      <c r="BY232">
        <v>1483.89375</v>
      </c>
      <c r="BZ232">
        <v>0.95363087499999999</v>
      </c>
      <c r="CA232">
        <v>1434.59</v>
      </c>
      <c r="CB232">
        <v>33.225975000000012</v>
      </c>
      <c r="CC232">
        <v>3.4527375</v>
      </c>
      <c r="CD232">
        <v>3.3564050000000001</v>
      </c>
      <c r="CE232">
        <v>26.3891125</v>
      </c>
      <c r="CF232">
        <v>25.910350000000001</v>
      </c>
      <c r="CG232">
        <v>1199.99125</v>
      </c>
      <c r="CH232">
        <v>0.49997512500000002</v>
      </c>
      <c r="CI232">
        <v>0.50002487500000004</v>
      </c>
      <c r="CJ232">
        <v>0</v>
      </c>
      <c r="CK232">
        <v>948.79449999999997</v>
      </c>
      <c r="CL232">
        <v>4.9990899999999998</v>
      </c>
      <c r="CM232">
        <v>10430.275</v>
      </c>
      <c r="CN232">
        <v>9557.6875</v>
      </c>
      <c r="CO232">
        <v>42.125</v>
      </c>
      <c r="CP232">
        <v>43.686999999999998</v>
      </c>
      <c r="CQ232">
        <v>42.890500000000003</v>
      </c>
      <c r="CR232">
        <v>42.625</v>
      </c>
      <c r="CS232">
        <v>43.492125000000001</v>
      </c>
      <c r="CT232">
        <v>597.46749999999997</v>
      </c>
      <c r="CU232">
        <v>597.52625</v>
      </c>
      <c r="CV232">
        <v>0</v>
      </c>
      <c r="CW232">
        <v>1669223337</v>
      </c>
      <c r="CX232">
        <v>0</v>
      </c>
      <c r="CY232">
        <v>1669215309.0999999</v>
      </c>
      <c r="CZ232" t="s">
        <v>356</v>
      </c>
      <c r="DA232">
        <v>1669215309.0999999</v>
      </c>
      <c r="DB232">
        <v>1669215308.0999999</v>
      </c>
      <c r="DC232">
        <v>4</v>
      </c>
      <c r="DD232">
        <v>-3.3000000000000002E-2</v>
      </c>
      <c r="DE232">
        <v>-1.7000000000000001E-2</v>
      </c>
      <c r="DF232">
        <v>-3.2709999999999999</v>
      </c>
      <c r="DG232">
        <v>0.115</v>
      </c>
      <c r="DH232">
        <v>409</v>
      </c>
      <c r="DI232">
        <v>31</v>
      </c>
      <c r="DJ232">
        <v>0.59</v>
      </c>
      <c r="DK232">
        <v>0.22</v>
      </c>
      <c r="DL232">
        <v>-22.558514634146341</v>
      </c>
      <c r="DM232">
        <v>-0.17126550522651149</v>
      </c>
      <c r="DN232">
        <v>6.8161381530770143E-2</v>
      </c>
      <c r="DO232">
        <v>0</v>
      </c>
      <c r="DP232">
        <v>0.95385109756097541</v>
      </c>
      <c r="DQ232">
        <v>4.8469839721254897E-2</v>
      </c>
      <c r="DR232">
        <v>6.6376411245109516E-3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365</v>
      </c>
      <c r="EA232">
        <v>3.2969400000000002</v>
      </c>
      <c r="EB232">
        <v>2.6251500000000001</v>
      </c>
      <c r="EC232">
        <v>0.23172499999999999</v>
      </c>
      <c r="ED232">
        <v>0.23198099999999999</v>
      </c>
      <c r="EE232">
        <v>0.13985600000000001</v>
      </c>
      <c r="EF232">
        <v>0.13569300000000001</v>
      </c>
      <c r="EG232">
        <v>23294.400000000001</v>
      </c>
      <c r="EH232">
        <v>23710.1</v>
      </c>
      <c r="EI232">
        <v>28217.1</v>
      </c>
      <c r="EJ232">
        <v>29722.1</v>
      </c>
      <c r="EK232">
        <v>33394.199999999997</v>
      </c>
      <c r="EL232">
        <v>35655.5</v>
      </c>
      <c r="EM232">
        <v>39814.1</v>
      </c>
      <c r="EN232">
        <v>42462.2</v>
      </c>
      <c r="EO232">
        <v>2.1305499999999999</v>
      </c>
      <c r="EP232">
        <v>2.16147</v>
      </c>
      <c r="EQ232">
        <v>0.147726</v>
      </c>
      <c r="ER232">
        <v>0</v>
      </c>
      <c r="ES232">
        <v>30.896699999999999</v>
      </c>
      <c r="ET232">
        <v>999.9</v>
      </c>
      <c r="EU232">
        <v>59.4</v>
      </c>
      <c r="EV232">
        <v>38.5</v>
      </c>
      <c r="EW232">
        <v>40.215899999999998</v>
      </c>
      <c r="EX232">
        <v>57.540900000000001</v>
      </c>
      <c r="EY232">
        <v>-1.64263</v>
      </c>
      <c r="EZ232">
        <v>2</v>
      </c>
      <c r="FA232">
        <v>0.43049799999999999</v>
      </c>
      <c r="FB232">
        <v>2.0912300000000002E-2</v>
      </c>
      <c r="FC232">
        <v>20.2727</v>
      </c>
      <c r="FD232">
        <v>5.2202799999999998</v>
      </c>
      <c r="FE232">
        <v>12.004099999999999</v>
      </c>
      <c r="FF232">
        <v>4.9870999999999999</v>
      </c>
      <c r="FG232">
        <v>3.2846500000000001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1.8621799999999999</v>
      </c>
      <c r="FN232">
        <v>1.8643000000000001</v>
      </c>
      <c r="FO232">
        <v>1.8603499999999999</v>
      </c>
      <c r="FP232">
        <v>1.8611</v>
      </c>
      <c r="FQ232">
        <v>1.8602000000000001</v>
      </c>
      <c r="FR232">
        <v>1.86189</v>
      </c>
      <c r="FS232">
        <v>1.8584099999999999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-4.1900000000000004</v>
      </c>
      <c r="GH232">
        <v>0.1154</v>
      </c>
      <c r="GI232">
        <v>-2.7106589400944232</v>
      </c>
      <c r="GJ232">
        <v>-1.6100910332537859E-3</v>
      </c>
      <c r="GK232">
        <v>7.0186618486508772E-7</v>
      </c>
      <c r="GL232">
        <v>-2.134652460378022E-10</v>
      </c>
      <c r="GM232">
        <v>0.1154050000000026</v>
      </c>
      <c r="GN232">
        <v>0</v>
      </c>
      <c r="GO232">
        <v>0</v>
      </c>
      <c r="GP232">
        <v>0</v>
      </c>
      <c r="GQ232">
        <v>5</v>
      </c>
      <c r="GR232">
        <v>2079</v>
      </c>
      <c r="GS232">
        <v>3</v>
      </c>
      <c r="GT232">
        <v>29</v>
      </c>
      <c r="GU232">
        <v>133.69999999999999</v>
      </c>
      <c r="GV232">
        <v>133.69999999999999</v>
      </c>
      <c r="GW232">
        <v>3.7206999999999999</v>
      </c>
      <c r="GX232">
        <v>2.52563</v>
      </c>
      <c r="GY232">
        <v>2.04834</v>
      </c>
      <c r="GZ232">
        <v>2.6013199999999999</v>
      </c>
      <c r="HA232">
        <v>2.1972700000000001</v>
      </c>
      <c r="HB232">
        <v>2.3547400000000001</v>
      </c>
      <c r="HC232">
        <v>41.6389</v>
      </c>
      <c r="HD232">
        <v>14.245900000000001</v>
      </c>
      <c r="HE232">
        <v>18</v>
      </c>
      <c r="HF232">
        <v>627.78899999999999</v>
      </c>
      <c r="HG232">
        <v>723.75699999999995</v>
      </c>
      <c r="HH232">
        <v>31.000599999999999</v>
      </c>
      <c r="HI232">
        <v>32.8855</v>
      </c>
      <c r="HJ232">
        <v>29.999500000000001</v>
      </c>
      <c r="HK232">
        <v>32.900300000000001</v>
      </c>
      <c r="HL232">
        <v>32.911799999999999</v>
      </c>
      <c r="HM232">
        <v>74.457300000000004</v>
      </c>
      <c r="HN232">
        <v>21.3672</v>
      </c>
      <c r="HO232">
        <v>32.292700000000004</v>
      </c>
      <c r="HP232">
        <v>31</v>
      </c>
      <c r="HQ232">
        <v>1451.23</v>
      </c>
      <c r="HR232">
        <v>33.3123</v>
      </c>
      <c r="HS232">
        <v>99.406400000000005</v>
      </c>
      <c r="HT232">
        <v>98.486199999999997</v>
      </c>
    </row>
    <row r="233" spans="1:228" x14ac:dyDescent="0.2">
      <c r="A233">
        <v>218</v>
      </c>
      <c r="B233">
        <v>1669223334</v>
      </c>
      <c r="C233">
        <v>866.40000009536743</v>
      </c>
      <c r="D233" t="s">
        <v>795</v>
      </c>
      <c r="E233" t="s">
        <v>796</v>
      </c>
      <c r="F233">
        <v>4</v>
      </c>
      <c r="G233">
        <v>1669223332</v>
      </c>
      <c r="H233">
        <f t="shared" si="102"/>
        <v>2.3467583243331489E-3</v>
      </c>
      <c r="I233">
        <f t="shared" si="103"/>
        <v>2.3467583243331487</v>
      </c>
      <c r="J233">
        <f t="shared" si="104"/>
        <v>27.358227306059522</v>
      </c>
      <c r="K233">
        <f t="shared" si="105"/>
        <v>1419.235714285714</v>
      </c>
      <c r="L233">
        <f t="shared" si="106"/>
        <v>1061.9570060843494</v>
      </c>
      <c r="M233">
        <f t="shared" si="107"/>
        <v>107.38363680043956</v>
      </c>
      <c r="N233">
        <f t="shared" si="108"/>
        <v>143.51117004162828</v>
      </c>
      <c r="O233">
        <f t="shared" si="109"/>
        <v>0.137971311570247</v>
      </c>
      <c r="P233">
        <f t="shared" si="110"/>
        <v>3.6787606713144418</v>
      </c>
      <c r="Q233">
        <f t="shared" si="111"/>
        <v>0.13515973794267447</v>
      </c>
      <c r="R233">
        <f t="shared" si="112"/>
        <v>8.4722672934657489E-2</v>
      </c>
      <c r="S233">
        <f t="shared" si="113"/>
        <v>226.11276947850629</v>
      </c>
      <c r="T233">
        <f t="shared" si="114"/>
        <v>33.2552715028338</v>
      </c>
      <c r="U233">
        <f t="shared" si="115"/>
        <v>33.298185714285722</v>
      </c>
      <c r="V233">
        <f t="shared" si="116"/>
        <v>5.1373720054894569</v>
      </c>
      <c r="W233">
        <f t="shared" si="117"/>
        <v>69.682056440308074</v>
      </c>
      <c r="X233">
        <f t="shared" si="118"/>
        <v>3.4562694177417512</v>
      </c>
      <c r="Y233">
        <f t="shared" si="119"/>
        <v>4.9600565687990343</v>
      </c>
      <c r="Z233">
        <f t="shared" si="120"/>
        <v>1.6811025877477057</v>
      </c>
      <c r="AA233">
        <f t="shared" si="121"/>
        <v>-103.49204210309186</v>
      </c>
      <c r="AB233">
        <f t="shared" si="122"/>
        <v>-123.96717392538831</v>
      </c>
      <c r="AC233">
        <f t="shared" si="123"/>
        <v>-7.7164942311865525</v>
      </c>
      <c r="AD233">
        <f t="shared" si="124"/>
        <v>-9.062940781160421</v>
      </c>
      <c r="AE233">
        <f t="shared" si="125"/>
        <v>51.23349651892751</v>
      </c>
      <c r="AF233">
        <f t="shared" si="126"/>
        <v>2.2848676659968721</v>
      </c>
      <c r="AG233">
        <f t="shared" si="127"/>
        <v>27.358227306059522</v>
      </c>
      <c r="AH233">
        <v>1490.859434572573</v>
      </c>
      <c r="AI233">
        <v>1472.082484848484</v>
      </c>
      <c r="AJ233">
        <v>1.744520872126524</v>
      </c>
      <c r="AK233">
        <v>65.850952648887542</v>
      </c>
      <c r="AL233">
        <f t="shared" si="128"/>
        <v>2.3467583243331487</v>
      </c>
      <c r="AM233">
        <v>33.243544647613348</v>
      </c>
      <c r="AN233">
        <v>34.185845054945069</v>
      </c>
      <c r="AO233">
        <v>-1.5319424389670079E-4</v>
      </c>
      <c r="AP233">
        <v>87.460255813304641</v>
      </c>
      <c r="AQ233">
        <v>58</v>
      </c>
      <c r="AR233">
        <v>9</v>
      </c>
      <c r="AS233">
        <f t="shared" si="129"/>
        <v>1</v>
      </c>
      <c r="AT233">
        <f t="shared" si="130"/>
        <v>0</v>
      </c>
      <c r="AU233">
        <f t="shared" si="131"/>
        <v>47356.953788492399</v>
      </c>
      <c r="AV233">
        <f t="shared" si="132"/>
        <v>1199.987142857143</v>
      </c>
      <c r="AW233">
        <f t="shared" si="133"/>
        <v>1025.9139779681379</v>
      </c>
      <c r="AX233">
        <f t="shared" si="134"/>
        <v>0.85493747501782347</v>
      </c>
      <c r="AY233">
        <f t="shared" si="135"/>
        <v>0.18842932678439933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1669223332</v>
      </c>
      <c r="BF233">
        <v>1419.235714285714</v>
      </c>
      <c r="BG233">
        <v>1441.8642857142861</v>
      </c>
      <c r="BH233">
        <v>34.180342857142861</v>
      </c>
      <c r="BI233">
        <v>33.263685714285707</v>
      </c>
      <c r="BJ233">
        <v>1423.4328571428571</v>
      </c>
      <c r="BK233">
        <v>34.064928571428567</v>
      </c>
      <c r="BL233">
        <v>650.00085714285717</v>
      </c>
      <c r="BM233">
        <v>101.0187142857143</v>
      </c>
      <c r="BN233">
        <v>9.9914985714285712E-2</v>
      </c>
      <c r="BO233">
        <v>32.67312857142857</v>
      </c>
      <c r="BP233">
        <v>33.298185714285722</v>
      </c>
      <c r="BQ233">
        <v>999.89999999999986</v>
      </c>
      <c r="BR233">
        <v>0</v>
      </c>
      <c r="BS233">
        <v>0</v>
      </c>
      <c r="BT233">
        <v>9006.7857142857138</v>
      </c>
      <c r="BU233">
        <v>0</v>
      </c>
      <c r="BV233">
        <v>23.297371428571431</v>
      </c>
      <c r="BW233">
        <v>-22.626471428571431</v>
      </c>
      <c r="BX233">
        <v>1469.464285714286</v>
      </c>
      <c r="BY233">
        <v>1491.474285714286</v>
      </c>
      <c r="BZ233">
        <v>0.91665657142857138</v>
      </c>
      <c r="CA233">
        <v>1441.8642857142861</v>
      </c>
      <c r="CB233">
        <v>33.263685714285707</v>
      </c>
      <c r="CC233">
        <v>3.4528528571428572</v>
      </c>
      <c r="CD233">
        <v>3.3602542857142859</v>
      </c>
      <c r="CE233">
        <v>26.389671428571429</v>
      </c>
      <c r="CF233">
        <v>25.929728571428569</v>
      </c>
      <c r="CG233">
        <v>1199.987142857143</v>
      </c>
      <c r="CH233">
        <v>0.49999928571428581</v>
      </c>
      <c r="CI233">
        <v>0.50000071428571424</v>
      </c>
      <c r="CJ233">
        <v>0</v>
      </c>
      <c r="CK233">
        <v>948.71257142857144</v>
      </c>
      <c r="CL233">
        <v>4.9990899999999998</v>
      </c>
      <c r="CM233">
        <v>10441.357142857139</v>
      </c>
      <c r="CN233">
        <v>9557.7599999999984</v>
      </c>
      <c r="CO233">
        <v>42.125</v>
      </c>
      <c r="CP233">
        <v>43.686999999999998</v>
      </c>
      <c r="CQ233">
        <v>42.875</v>
      </c>
      <c r="CR233">
        <v>42.625</v>
      </c>
      <c r="CS233">
        <v>43.482000000000014</v>
      </c>
      <c r="CT233">
        <v>597.49571428571437</v>
      </c>
      <c r="CU233">
        <v>597.49285714285713</v>
      </c>
      <c r="CV233">
        <v>0</v>
      </c>
      <c r="CW233">
        <v>1669223341.2</v>
      </c>
      <c r="CX233">
        <v>0</v>
      </c>
      <c r="CY233">
        <v>1669215309.0999999</v>
      </c>
      <c r="CZ233" t="s">
        <v>356</v>
      </c>
      <c r="DA233">
        <v>1669215309.0999999</v>
      </c>
      <c r="DB233">
        <v>1669215308.0999999</v>
      </c>
      <c r="DC233">
        <v>4</v>
      </c>
      <c r="DD233">
        <v>-3.3000000000000002E-2</v>
      </c>
      <c r="DE233">
        <v>-1.7000000000000001E-2</v>
      </c>
      <c r="DF233">
        <v>-3.2709999999999999</v>
      </c>
      <c r="DG233">
        <v>0.115</v>
      </c>
      <c r="DH233">
        <v>409</v>
      </c>
      <c r="DI233">
        <v>31</v>
      </c>
      <c r="DJ233">
        <v>0.59</v>
      </c>
      <c r="DK233">
        <v>0.22</v>
      </c>
      <c r="DL233">
        <v>-22.582873170731709</v>
      </c>
      <c r="DM233">
        <v>9.8209756097532547E-2</v>
      </c>
      <c r="DN233">
        <v>5.2789702545330913E-2</v>
      </c>
      <c r="DO233">
        <v>1</v>
      </c>
      <c r="DP233">
        <v>0.94888121951219495</v>
      </c>
      <c r="DQ233">
        <v>-8.1277567944248605E-2</v>
      </c>
      <c r="DR233">
        <v>1.5391546576773401E-2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2</v>
      </c>
      <c r="DY233">
        <v>2</v>
      </c>
      <c r="DZ233" t="s">
        <v>714</v>
      </c>
      <c r="EA233">
        <v>3.2968999999999999</v>
      </c>
      <c r="EB233">
        <v>2.6253099999999998</v>
      </c>
      <c r="EC233">
        <v>0.23238400000000001</v>
      </c>
      <c r="ED233">
        <v>0.23264899999999999</v>
      </c>
      <c r="EE233">
        <v>0.13988600000000001</v>
      </c>
      <c r="EF233">
        <v>0.135744</v>
      </c>
      <c r="EG233">
        <v>23274.3</v>
      </c>
      <c r="EH233">
        <v>23689.599999999999</v>
      </c>
      <c r="EI233">
        <v>28217.1</v>
      </c>
      <c r="EJ233">
        <v>29722.2</v>
      </c>
      <c r="EK233">
        <v>33392.6</v>
      </c>
      <c r="EL233">
        <v>35653.599999999999</v>
      </c>
      <c r="EM233">
        <v>39813.5</v>
      </c>
      <c r="EN233">
        <v>42462.400000000001</v>
      </c>
      <c r="EO233">
        <v>2.1304799999999999</v>
      </c>
      <c r="EP233">
        <v>2.16167</v>
      </c>
      <c r="EQ233">
        <v>0.147782</v>
      </c>
      <c r="ER233">
        <v>0</v>
      </c>
      <c r="ES233">
        <v>30.9041</v>
      </c>
      <c r="ET233">
        <v>999.9</v>
      </c>
      <c r="EU233">
        <v>59.4</v>
      </c>
      <c r="EV233">
        <v>38.5</v>
      </c>
      <c r="EW233">
        <v>40.2194</v>
      </c>
      <c r="EX233">
        <v>57.420900000000003</v>
      </c>
      <c r="EY233">
        <v>-1.5344500000000001</v>
      </c>
      <c r="EZ233">
        <v>2</v>
      </c>
      <c r="FA233">
        <v>0.43023899999999998</v>
      </c>
      <c r="FB233">
        <v>2.3213500000000001E-2</v>
      </c>
      <c r="FC233">
        <v>20.2728</v>
      </c>
      <c r="FD233">
        <v>5.2196899999999999</v>
      </c>
      <c r="FE233">
        <v>12.004</v>
      </c>
      <c r="FF233">
        <v>4.9869000000000003</v>
      </c>
      <c r="FG233">
        <v>3.2846500000000001</v>
      </c>
      <c r="FH233">
        <v>9999</v>
      </c>
      <c r="FI233">
        <v>9999</v>
      </c>
      <c r="FJ233">
        <v>9999</v>
      </c>
      <c r="FK233">
        <v>999.9</v>
      </c>
      <c r="FL233">
        <v>1.86585</v>
      </c>
      <c r="FM233">
        <v>1.8621799999999999</v>
      </c>
      <c r="FN233">
        <v>1.8643099999999999</v>
      </c>
      <c r="FO233">
        <v>1.8603499999999999</v>
      </c>
      <c r="FP233">
        <v>1.86111</v>
      </c>
      <c r="FQ233">
        <v>1.8602000000000001</v>
      </c>
      <c r="FR233">
        <v>1.86188</v>
      </c>
      <c r="FS233">
        <v>1.85843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-4.2</v>
      </c>
      <c r="GH233">
        <v>0.1154</v>
      </c>
      <c r="GI233">
        <v>-2.7106589400944232</v>
      </c>
      <c r="GJ233">
        <v>-1.6100910332537859E-3</v>
      </c>
      <c r="GK233">
        <v>7.0186618486508772E-7</v>
      </c>
      <c r="GL233">
        <v>-2.134652460378022E-10</v>
      </c>
      <c r="GM233">
        <v>0.1154050000000026</v>
      </c>
      <c r="GN233">
        <v>0</v>
      </c>
      <c r="GO233">
        <v>0</v>
      </c>
      <c r="GP233">
        <v>0</v>
      </c>
      <c r="GQ233">
        <v>5</v>
      </c>
      <c r="GR233">
        <v>2079</v>
      </c>
      <c r="GS233">
        <v>3</v>
      </c>
      <c r="GT233">
        <v>29</v>
      </c>
      <c r="GU233">
        <v>133.69999999999999</v>
      </c>
      <c r="GV233">
        <v>133.80000000000001</v>
      </c>
      <c r="GW233">
        <v>3.7341299999999999</v>
      </c>
      <c r="GX233">
        <v>2.5293000000000001</v>
      </c>
      <c r="GY233">
        <v>2.04834</v>
      </c>
      <c r="GZ233">
        <v>2.6025399999999999</v>
      </c>
      <c r="HA233">
        <v>2.1972700000000001</v>
      </c>
      <c r="HB233">
        <v>2.33765</v>
      </c>
      <c r="HC233">
        <v>41.6389</v>
      </c>
      <c r="HD233">
        <v>14.245900000000001</v>
      </c>
      <c r="HE233">
        <v>18</v>
      </c>
      <c r="HF233">
        <v>627.68799999999999</v>
      </c>
      <c r="HG233">
        <v>723.89099999999996</v>
      </c>
      <c r="HH233">
        <v>31.000599999999999</v>
      </c>
      <c r="HI233">
        <v>32.880400000000002</v>
      </c>
      <c r="HJ233">
        <v>29.999700000000001</v>
      </c>
      <c r="HK233">
        <v>32.896000000000001</v>
      </c>
      <c r="HL233">
        <v>32.907400000000003</v>
      </c>
      <c r="HM233">
        <v>74.729600000000005</v>
      </c>
      <c r="HN233">
        <v>21.3672</v>
      </c>
      <c r="HO233">
        <v>32.292700000000004</v>
      </c>
      <c r="HP233">
        <v>31</v>
      </c>
      <c r="HQ233">
        <v>1457.93</v>
      </c>
      <c r="HR233">
        <v>33.3123</v>
      </c>
      <c r="HS233">
        <v>99.405500000000004</v>
      </c>
      <c r="HT233">
        <v>98.486699999999999</v>
      </c>
    </row>
    <row r="234" spans="1:228" x14ac:dyDescent="0.2">
      <c r="A234">
        <v>219</v>
      </c>
      <c r="B234">
        <v>1669223338</v>
      </c>
      <c r="C234">
        <v>870.40000009536743</v>
      </c>
      <c r="D234" t="s">
        <v>797</v>
      </c>
      <c r="E234" t="s">
        <v>798</v>
      </c>
      <c r="F234">
        <v>4</v>
      </c>
      <c r="G234">
        <v>1669223335.6875</v>
      </c>
      <c r="H234">
        <f t="shared" si="102"/>
        <v>2.3157035296345134E-3</v>
      </c>
      <c r="I234">
        <f t="shared" si="103"/>
        <v>2.3157035296345136</v>
      </c>
      <c r="J234">
        <f t="shared" si="104"/>
        <v>27.638685646876791</v>
      </c>
      <c r="K234">
        <f t="shared" si="105"/>
        <v>1425.385</v>
      </c>
      <c r="L234">
        <f t="shared" si="106"/>
        <v>1060.174768453792</v>
      </c>
      <c r="M234">
        <f t="shared" si="107"/>
        <v>107.20343471076555</v>
      </c>
      <c r="N234">
        <f t="shared" si="108"/>
        <v>144.13299800377641</v>
      </c>
      <c r="O234">
        <f t="shared" si="109"/>
        <v>0.13604028015921019</v>
      </c>
      <c r="P234">
        <f t="shared" si="110"/>
        <v>3.682945827216952</v>
      </c>
      <c r="Q234">
        <f t="shared" si="111"/>
        <v>0.13330905622441394</v>
      </c>
      <c r="R234">
        <f t="shared" si="112"/>
        <v>8.3558982677293045E-2</v>
      </c>
      <c r="S234">
        <f t="shared" si="113"/>
        <v>226.12501273445423</v>
      </c>
      <c r="T234">
        <f t="shared" si="114"/>
        <v>33.263996972652834</v>
      </c>
      <c r="U234">
        <f t="shared" si="115"/>
        <v>33.304762500000002</v>
      </c>
      <c r="V234">
        <f t="shared" si="116"/>
        <v>5.1392666343679947</v>
      </c>
      <c r="W234">
        <f t="shared" si="117"/>
        <v>69.694012723349303</v>
      </c>
      <c r="X234">
        <f t="shared" si="118"/>
        <v>3.4574069552320581</v>
      </c>
      <c r="Y234">
        <f t="shared" si="119"/>
        <v>4.9608378397671702</v>
      </c>
      <c r="Z234">
        <f t="shared" si="120"/>
        <v>1.6818596791359366</v>
      </c>
      <c r="AA234">
        <f t="shared" si="121"/>
        <v>-102.12252565688205</v>
      </c>
      <c r="AB234">
        <f t="shared" si="122"/>
        <v>-124.85881436631358</v>
      </c>
      <c r="AC234">
        <f t="shared" si="123"/>
        <v>-7.7635205460749876</v>
      </c>
      <c r="AD234">
        <f t="shared" si="124"/>
        <v>-8.6198478348163974</v>
      </c>
      <c r="AE234">
        <f t="shared" si="125"/>
        <v>51.332978291397168</v>
      </c>
      <c r="AF234">
        <f t="shared" si="126"/>
        <v>2.3084970157455369</v>
      </c>
      <c r="AG234">
        <f t="shared" si="127"/>
        <v>27.638685646876791</v>
      </c>
      <c r="AH234">
        <v>1497.8419661613</v>
      </c>
      <c r="AI234">
        <v>1478.9861212121209</v>
      </c>
      <c r="AJ234">
        <v>1.7341351082274741</v>
      </c>
      <c r="AK234">
        <v>65.850952648887542</v>
      </c>
      <c r="AL234">
        <f t="shared" si="128"/>
        <v>2.3157035296345136</v>
      </c>
      <c r="AM234">
        <v>33.267275201392557</v>
      </c>
      <c r="AN234">
        <v>34.195364835164852</v>
      </c>
      <c r="AO234">
        <v>1.7497333426737621E-4</v>
      </c>
      <c r="AP234">
        <v>87.460255813304641</v>
      </c>
      <c r="AQ234">
        <v>58</v>
      </c>
      <c r="AR234">
        <v>9</v>
      </c>
      <c r="AS234">
        <f t="shared" si="129"/>
        <v>1</v>
      </c>
      <c r="AT234">
        <f t="shared" si="130"/>
        <v>0</v>
      </c>
      <c r="AU234">
        <f t="shared" si="131"/>
        <v>47431.404935215898</v>
      </c>
      <c r="AV234">
        <f t="shared" si="132"/>
        <v>1200.05375</v>
      </c>
      <c r="AW234">
        <f t="shared" si="133"/>
        <v>1025.9707635929815</v>
      </c>
      <c r="AX234">
        <f t="shared" si="134"/>
        <v>0.85493734225902918</v>
      </c>
      <c r="AY234">
        <f t="shared" si="135"/>
        <v>0.18842907055992636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1669223335.6875</v>
      </c>
      <c r="BF234">
        <v>1425.385</v>
      </c>
      <c r="BG234">
        <v>1448.075</v>
      </c>
      <c r="BH234">
        <v>34.191587499999997</v>
      </c>
      <c r="BI234">
        <v>33.265450000000001</v>
      </c>
      <c r="BJ234">
        <v>1429.5862500000001</v>
      </c>
      <c r="BK234">
        <v>34.076174999999999</v>
      </c>
      <c r="BL234">
        <v>649.99287500000003</v>
      </c>
      <c r="BM234">
        <v>101.01875</v>
      </c>
      <c r="BN234">
        <v>9.9893737499999996E-2</v>
      </c>
      <c r="BO234">
        <v>32.675925000000007</v>
      </c>
      <c r="BP234">
        <v>33.304762500000002</v>
      </c>
      <c r="BQ234">
        <v>999.9</v>
      </c>
      <c r="BR234">
        <v>0</v>
      </c>
      <c r="BS234">
        <v>0</v>
      </c>
      <c r="BT234">
        <v>9021.25</v>
      </c>
      <c r="BU234">
        <v>0</v>
      </c>
      <c r="BV234">
        <v>25.069912500000001</v>
      </c>
      <c r="BW234">
        <v>-22.690774999999999</v>
      </c>
      <c r="BX234">
        <v>1475.8475000000001</v>
      </c>
      <c r="BY234">
        <v>1497.9037499999999</v>
      </c>
      <c r="BZ234">
        <v>0.92614212500000004</v>
      </c>
      <c r="CA234">
        <v>1448.075</v>
      </c>
      <c r="CB234">
        <v>33.265450000000001</v>
      </c>
      <c r="CC234">
        <v>3.4539949999999999</v>
      </c>
      <c r="CD234">
        <v>3.3604337499999999</v>
      </c>
      <c r="CE234">
        <v>26.395275000000002</v>
      </c>
      <c r="CF234">
        <v>25.93065</v>
      </c>
      <c r="CG234">
        <v>1200.05375</v>
      </c>
      <c r="CH234">
        <v>0.50000475</v>
      </c>
      <c r="CI234">
        <v>0.49999525</v>
      </c>
      <c r="CJ234">
        <v>0</v>
      </c>
      <c r="CK234">
        <v>948.76925000000006</v>
      </c>
      <c r="CL234">
        <v>4.9990899999999998</v>
      </c>
      <c r="CM234">
        <v>10465.3125</v>
      </c>
      <c r="CN234">
        <v>9558.2874999999985</v>
      </c>
      <c r="CO234">
        <v>42.125</v>
      </c>
      <c r="CP234">
        <v>43.686999999999998</v>
      </c>
      <c r="CQ234">
        <v>42.875</v>
      </c>
      <c r="CR234">
        <v>42.648249999999997</v>
      </c>
      <c r="CS234">
        <v>43.5</v>
      </c>
      <c r="CT234">
        <v>597.53375000000005</v>
      </c>
      <c r="CU234">
        <v>597.52</v>
      </c>
      <c r="CV234">
        <v>0</v>
      </c>
      <c r="CW234">
        <v>1669223345.4000001</v>
      </c>
      <c r="CX234">
        <v>0</v>
      </c>
      <c r="CY234">
        <v>1669215309.0999999</v>
      </c>
      <c r="CZ234" t="s">
        <v>356</v>
      </c>
      <c r="DA234">
        <v>1669215309.0999999</v>
      </c>
      <c r="DB234">
        <v>1669215308.0999999</v>
      </c>
      <c r="DC234">
        <v>4</v>
      </c>
      <c r="DD234">
        <v>-3.3000000000000002E-2</v>
      </c>
      <c r="DE234">
        <v>-1.7000000000000001E-2</v>
      </c>
      <c r="DF234">
        <v>-3.2709999999999999</v>
      </c>
      <c r="DG234">
        <v>0.115</v>
      </c>
      <c r="DH234">
        <v>409</v>
      </c>
      <c r="DI234">
        <v>31</v>
      </c>
      <c r="DJ234">
        <v>0.59</v>
      </c>
      <c r="DK234">
        <v>0.22</v>
      </c>
      <c r="DL234">
        <v>-22.600685365853661</v>
      </c>
      <c r="DM234">
        <v>-0.29888153310107268</v>
      </c>
      <c r="DN234">
        <v>6.9641876808095748E-2</v>
      </c>
      <c r="DO234">
        <v>0</v>
      </c>
      <c r="DP234">
        <v>0.94406278048780479</v>
      </c>
      <c r="DQ234">
        <v>-0.14407960975610021</v>
      </c>
      <c r="DR234">
        <v>1.8141436638074659E-2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357</v>
      </c>
      <c r="EA234">
        <v>3.2969599999999999</v>
      </c>
      <c r="EB234">
        <v>2.6253600000000001</v>
      </c>
      <c r="EC234">
        <v>0.233044</v>
      </c>
      <c r="ED234">
        <v>0.233293</v>
      </c>
      <c r="EE234">
        <v>0.13991700000000001</v>
      </c>
      <c r="EF234">
        <v>0.135738</v>
      </c>
      <c r="EG234">
        <v>23254.400000000001</v>
      </c>
      <c r="EH234">
        <v>23669.7</v>
      </c>
      <c r="EI234">
        <v>28217.200000000001</v>
      </c>
      <c r="EJ234">
        <v>29722.3</v>
      </c>
      <c r="EK234">
        <v>33391.800000000003</v>
      </c>
      <c r="EL234">
        <v>35654.1</v>
      </c>
      <c r="EM234">
        <v>39813.9</v>
      </c>
      <c r="EN234">
        <v>42462.6</v>
      </c>
      <c r="EO234">
        <v>2.1303299999999998</v>
      </c>
      <c r="EP234">
        <v>2.1618200000000001</v>
      </c>
      <c r="EQ234">
        <v>0.147838</v>
      </c>
      <c r="ER234">
        <v>0</v>
      </c>
      <c r="ES234">
        <v>30.9115</v>
      </c>
      <c r="ET234">
        <v>999.9</v>
      </c>
      <c r="EU234">
        <v>59.4</v>
      </c>
      <c r="EV234">
        <v>38.5</v>
      </c>
      <c r="EW234">
        <v>40.216000000000001</v>
      </c>
      <c r="EX234">
        <v>57.390900000000002</v>
      </c>
      <c r="EY234">
        <v>-1.5544899999999999</v>
      </c>
      <c r="EZ234">
        <v>2</v>
      </c>
      <c r="FA234">
        <v>0.42969000000000002</v>
      </c>
      <c r="FB234">
        <v>2.4308300000000001E-2</v>
      </c>
      <c r="FC234">
        <v>20.2728</v>
      </c>
      <c r="FD234">
        <v>5.2192400000000001</v>
      </c>
      <c r="FE234">
        <v>12.004</v>
      </c>
      <c r="FF234">
        <v>4.9870000000000001</v>
      </c>
      <c r="FG234">
        <v>3.2845</v>
      </c>
      <c r="FH234">
        <v>9999</v>
      </c>
      <c r="FI234">
        <v>9999</v>
      </c>
      <c r="FJ234">
        <v>9999</v>
      </c>
      <c r="FK234">
        <v>999.9</v>
      </c>
      <c r="FL234">
        <v>1.86585</v>
      </c>
      <c r="FM234">
        <v>1.8622099999999999</v>
      </c>
      <c r="FN234">
        <v>1.8643099999999999</v>
      </c>
      <c r="FO234">
        <v>1.8603499999999999</v>
      </c>
      <c r="FP234">
        <v>1.86111</v>
      </c>
      <c r="FQ234">
        <v>1.8602000000000001</v>
      </c>
      <c r="FR234">
        <v>1.86188</v>
      </c>
      <c r="FS234">
        <v>1.85846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-4.21</v>
      </c>
      <c r="GH234">
        <v>0.1154</v>
      </c>
      <c r="GI234">
        <v>-2.7106589400944232</v>
      </c>
      <c r="GJ234">
        <v>-1.6100910332537859E-3</v>
      </c>
      <c r="GK234">
        <v>7.0186618486508772E-7</v>
      </c>
      <c r="GL234">
        <v>-2.134652460378022E-10</v>
      </c>
      <c r="GM234">
        <v>0.1154050000000026</v>
      </c>
      <c r="GN234">
        <v>0</v>
      </c>
      <c r="GO234">
        <v>0</v>
      </c>
      <c r="GP234">
        <v>0</v>
      </c>
      <c r="GQ234">
        <v>5</v>
      </c>
      <c r="GR234">
        <v>2079</v>
      </c>
      <c r="GS234">
        <v>3</v>
      </c>
      <c r="GT234">
        <v>29</v>
      </c>
      <c r="GU234">
        <v>133.80000000000001</v>
      </c>
      <c r="GV234">
        <v>133.80000000000001</v>
      </c>
      <c r="GW234">
        <v>3.74756</v>
      </c>
      <c r="GX234">
        <v>2.5280800000000001</v>
      </c>
      <c r="GY234">
        <v>2.04834</v>
      </c>
      <c r="GZ234">
        <v>2.6013199999999999</v>
      </c>
      <c r="HA234">
        <v>2.1972700000000001</v>
      </c>
      <c r="HB234">
        <v>2.36084</v>
      </c>
      <c r="HC234">
        <v>41.6389</v>
      </c>
      <c r="HD234">
        <v>14.245900000000001</v>
      </c>
      <c r="HE234">
        <v>18</v>
      </c>
      <c r="HF234">
        <v>627.51800000000003</v>
      </c>
      <c r="HG234">
        <v>723.96199999999999</v>
      </c>
      <c r="HH234">
        <v>31.000499999999999</v>
      </c>
      <c r="HI234">
        <v>32.8752</v>
      </c>
      <c r="HJ234">
        <v>29.999600000000001</v>
      </c>
      <c r="HK234">
        <v>32.890500000000003</v>
      </c>
      <c r="HL234">
        <v>32.901600000000002</v>
      </c>
      <c r="HM234">
        <v>75.004599999999996</v>
      </c>
      <c r="HN234">
        <v>21.3672</v>
      </c>
      <c r="HO234">
        <v>32.292700000000004</v>
      </c>
      <c r="HP234">
        <v>31</v>
      </c>
      <c r="HQ234">
        <v>1464.61</v>
      </c>
      <c r="HR234">
        <v>33.3123</v>
      </c>
      <c r="HS234">
        <v>99.406300000000002</v>
      </c>
      <c r="HT234">
        <v>98.487099999999998</v>
      </c>
    </row>
    <row r="235" spans="1:228" x14ac:dyDescent="0.2">
      <c r="A235">
        <v>220</v>
      </c>
      <c r="B235">
        <v>1669223342</v>
      </c>
      <c r="C235">
        <v>874.40000009536743</v>
      </c>
      <c r="D235" t="s">
        <v>799</v>
      </c>
      <c r="E235" t="s">
        <v>800</v>
      </c>
      <c r="F235">
        <v>4</v>
      </c>
      <c r="G235">
        <v>1669223340</v>
      </c>
      <c r="H235">
        <f t="shared" si="102"/>
        <v>2.3406098706310438E-3</v>
      </c>
      <c r="I235">
        <f t="shared" si="103"/>
        <v>2.3406098706310439</v>
      </c>
      <c r="J235">
        <f t="shared" si="104"/>
        <v>27.627332272332449</v>
      </c>
      <c r="K235">
        <f t="shared" si="105"/>
        <v>1432.575714285714</v>
      </c>
      <c r="L235">
        <f t="shared" si="106"/>
        <v>1070.4778557338798</v>
      </c>
      <c r="M235">
        <f t="shared" si="107"/>
        <v>108.24582722865119</v>
      </c>
      <c r="N235">
        <f t="shared" si="108"/>
        <v>144.8608604371573</v>
      </c>
      <c r="O235">
        <f t="shared" si="109"/>
        <v>0.13741334493222473</v>
      </c>
      <c r="P235">
        <f t="shared" si="110"/>
        <v>3.683424421403513</v>
      </c>
      <c r="Q235">
        <f t="shared" si="111"/>
        <v>0.13462767235211051</v>
      </c>
      <c r="R235">
        <f t="shared" si="112"/>
        <v>8.4387873324888285E-2</v>
      </c>
      <c r="S235">
        <f t="shared" si="113"/>
        <v>226.10804280702249</v>
      </c>
      <c r="T235">
        <f t="shared" si="114"/>
        <v>33.263281138084807</v>
      </c>
      <c r="U235">
        <f t="shared" si="115"/>
        <v>33.312685714285713</v>
      </c>
      <c r="V235">
        <f t="shared" si="116"/>
        <v>5.1415499472460118</v>
      </c>
      <c r="W235">
        <f t="shared" si="117"/>
        <v>69.693163036737033</v>
      </c>
      <c r="X235">
        <f t="shared" si="118"/>
        <v>3.4582696745334118</v>
      </c>
      <c r="Y235">
        <f t="shared" si="119"/>
        <v>4.9621362036767795</v>
      </c>
      <c r="Z235">
        <f t="shared" si="120"/>
        <v>1.6832802727125999</v>
      </c>
      <c r="AA235">
        <f t="shared" si="121"/>
        <v>-103.22089529482903</v>
      </c>
      <c r="AB235">
        <f t="shared" si="122"/>
        <v>-125.52574626702658</v>
      </c>
      <c r="AC235">
        <f t="shared" si="123"/>
        <v>-7.8044561434850142</v>
      </c>
      <c r="AD235">
        <f t="shared" si="124"/>
        <v>-10.443054898318152</v>
      </c>
      <c r="AE235">
        <f t="shared" si="125"/>
        <v>51.090949723845767</v>
      </c>
      <c r="AF235">
        <f t="shared" si="126"/>
        <v>2.3309342217217912</v>
      </c>
      <c r="AG235">
        <f t="shared" si="127"/>
        <v>27.627332272332449</v>
      </c>
      <c r="AH235">
        <v>1504.65225844363</v>
      </c>
      <c r="AI235">
        <v>1485.8767878787869</v>
      </c>
      <c r="AJ235">
        <v>1.7153379131810489</v>
      </c>
      <c r="AK235">
        <v>65.850952648887542</v>
      </c>
      <c r="AL235">
        <f t="shared" si="128"/>
        <v>2.3406098706310439</v>
      </c>
      <c r="AM235">
        <v>33.263784301717827</v>
      </c>
      <c r="AN235">
        <v>34.202338461538481</v>
      </c>
      <c r="AO235">
        <v>8.756658071393982E-5</v>
      </c>
      <c r="AP235">
        <v>87.460255813304641</v>
      </c>
      <c r="AQ235">
        <v>58</v>
      </c>
      <c r="AR235">
        <v>9</v>
      </c>
      <c r="AS235">
        <f t="shared" si="129"/>
        <v>1</v>
      </c>
      <c r="AT235">
        <f t="shared" si="130"/>
        <v>0</v>
      </c>
      <c r="AU235">
        <f t="shared" si="131"/>
        <v>47439.25206034744</v>
      </c>
      <c r="AV235">
        <f t="shared" si="132"/>
        <v>1199.9557142857141</v>
      </c>
      <c r="AW235">
        <f t="shared" si="133"/>
        <v>1025.8877278792863</v>
      </c>
      <c r="AX235">
        <f t="shared" si="134"/>
        <v>0.85493799118241331</v>
      </c>
      <c r="AY235">
        <f t="shared" si="135"/>
        <v>0.18843032298205739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1669223340</v>
      </c>
      <c r="BF235">
        <v>1432.575714285714</v>
      </c>
      <c r="BG235">
        <v>1455.1857142857141</v>
      </c>
      <c r="BH235">
        <v>34.199942857142858</v>
      </c>
      <c r="BI235">
        <v>33.264800000000001</v>
      </c>
      <c r="BJ235">
        <v>1436.7842857142859</v>
      </c>
      <c r="BK235">
        <v>34.084528571428571</v>
      </c>
      <c r="BL235">
        <v>649.98457142857137</v>
      </c>
      <c r="BM235">
        <v>101.0192857142857</v>
      </c>
      <c r="BN235">
        <v>9.9879571428571429E-2</v>
      </c>
      <c r="BO235">
        <v>32.680571428571433</v>
      </c>
      <c r="BP235">
        <v>33.312685714285713</v>
      </c>
      <c r="BQ235">
        <v>999.89999999999986</v>
      </c>
      <c r="BR235">
        <v>0</v>
      </c>
      <c r="BS235">
        <v>0</v>
      </c>
      <c r="BT235">
        <v>9022.8571428571431</v>
      </c>
      <c r="BU235">
        <v>0</v>
      </c>
      <c r="BV235">
        <v>26.524000000000001</v>
      </c>
      <c r="BW235">
        <v>-22.609871428571431</v>
      </c>
      <c r="BX235">
        <v>1483.3042857142859</v>
      </c>
      <c r="BY235">
        <v>1505.258571428571</v>
      </c>
      <c r="BZ235">
        <v>0.93513099999999993</v>
      </c>
      <c r="CA235">
        <v>1455.1857142857141</v>
      </c>
      <c r="CB235">
        <v>33.264800000000001</v>
      </c>
      <c r="CC235">
        <v>3.454855714285713</v>
      </c>
      <c r="CD235">
        <v>3.3603885714285719</v>
      </c>
      <c r="CE235">
        <v>26.3995</v>
      </c>
      <c r="CF235">
        <v>25.930414285714281</v>
      </c>
      <c r="CG235">
        <v>1199.9557142857141</v>
      </c>
      <c r="CH235">
        <v>0.49998300000000001</v>
      </c>
      <c r="CI235">
        <v>0.50001700000000004</v>
      </c>
      <c r="CJ235">
        <v>0</v>
      </c>
      <c r="CK235">
        <v>948.72757142857142</v>
      </c>
      <c r="CL235">
        <v>4.9990899999999998</v>
      </c>
      <c r="CM235">
        <v>10455.642857142861</v>
      </c>
      <c r="CN235">
        <v>9557.4399999999987</v>
      </c>
      <c r="CO235">
        <v>42.125</v>
      </c>
      <c r="CP235">
        <v>43.686999999999998</v>
      </c>
      <c r="CQ235">
        <v>42.875</v>
      </c>
      <c r="CR235">
        <v>42.642714285714291</v>
      </c>
      <c r="CS235">
        <v>43.5</v>
      </c>
      <c r="CT235">
        <v>597.45857142857142</v>
      </c>
      <c r="CU235">
        <v>597.49714285714276</v>
      </c>
      <c r="CV235">
        <v>0</v>
      </c>
      <c r="CW235">
        <v>1669223349</v>
      </c>
      <c r="CX235">
        <v>0</v>
      </c>
      <c r="CY235">
        <v>1669215309.0999999</v>
      </c>
      <c r="CZ235" t="s">
        <v>356</v>
      </c>
      <c r="DA235">
        <v>1669215309.0999999</v>
      </c>
      <c r="DB235">
        <v>1669215308.0999999</v>
      </c>
      <c r="DC235">
        <v>4</v>
      </c>
      <c r="DD235">
        <v>-3.3000000000000002E-2</v>
      </c>
      <c r="DE235">
        <v>-1.7000000000000001E-2</v>
      </c>
      <c r="DF235">
        <v>-3.2709999999999999</v>
      </c>
      <c r="DG235">
        <v>0.115</v>
      </c>
      <c r="DH235">
        <v>409</v>
      </c>
      <c r="DI235">
        <v>31</v>
      </c>
      <c r="DJ235">
        <v>0.59</v>
      </c>
      <c r="DK235">
        <v>0.22</v>
      </c>
      <c r="DL235">
        <v>-22.60750975609756</v>
      </c>
      <c r="DM235">
        <v>-0.23325783972131711</v>
      </c>
      <c r="DN235">
        <v>6.7868304340736887E-2</v>
      </c>
      <c r="DO235">
        <v>0</v>
      </c>
      <c r="DP235">
        <v>0.94002207317073172</v>
      </c>
      <c r="DQ235">
        <v>-0.12667639024390159</v>
      </c>
      <c r="DR235">
        <v>1.7538571369343989E-2</v>
      </c>
      <c r="DS235">
        <v>0</v>
      </c>
      <c r="DT235">
        <v>0</v>
      </c>
      <c r="DU235">
        <v>0</v>
      </c>
      <c r="DV235">
        <v>0</v>
      </c>
      <c r="DW235">
        <v>-1</v>
      </c>
      <c r="DX235">
        <v>0</v>
      </c>
      <c r="DY235">
        <v>2</v>
      </c>
      <c r="DZ235" t="s">
        <v>357</v>
      </c>
      <c r="EA235">
        <v>3.2969400000000002</v>
      </c>
      <c r="EB235">
        <v>2.62547</v>
      </c>
      <c r="EC235">
        <v>0.23369300000000001</v>
      </c>
      <c r="ED235">
        <v>0.23394000000000001</v>
      </c>
      <c r="EE235">
        <v>0.139933</v>
      </c>
      <c r="EF235">
        <v>0.13574800000000001</v>
      </c>
      <c r="EG235">
        <v>23235</v>
      </c>
      <c r="EH235">
        <v>23650.2</v>
      </c>
      <c r="EI235">
        <v>28217.599999999999</v>
      </c>
      <c r="EJ235">
        <v>29723</v>
      </c>
      <c r="EK235">
        <v>33392.1</v>
      </c>
      <c r="EL235">
        <v>35654.300000000003</v>
      </c>
      <c r="EM235">
        <v>39815</v>
      </c>
      <c r="EN235">
        <v>42463.3</v>
      </c>
      <c r="EO235">
        <v>2.1300699999999999</v>
      </c>
      <c r="EP235">
        <v>2.16208</v>
      </c>
      <c r="EQ235">
        <v>0.14773800000000001</v>
      </c>
      <c r="ER235">
        <v>0</v>
      </c>
      <c r="ES235">
        <v>30.921199999999999</v>
      </c>
      <c r="ET235">
        <v>999.9</v>
      </c>
      <c r="EU235">
        <v>59.4</v>
      </c>
      <c r="EV235">
        <v>38.5</v>
      </c>
      <c r="EW235">
        <v>40.221600000000002</v>
      </c>
      <c r="EX235">
        <v>57.690899999999999</v>
      </c>
      <c r="EY235">
        <v>-1.5745199999999999</v>
      </c>
      <c r="EZ235">
        <v>2</v>
      </c>
      <c r="FA235">
        <v>0.42947200000000002</v>
      </c>
      <c r="FB235">
        <v>2.41776E-2</v>
      </c>
      <c r="FC235">
        <v>20.272500000000001</v>
      </c>
      <c r="FD235">
        <v>5.2189399999999999</v>
      </c>
      <c r="FE235">
        <v>12.004</v>
      </c>
      <c r="FF235">
        <v>4.9866999999999999</v>
      </c>
      <c r="FG235">
        <v>3.2845</v>
      </c>
      <c r="FH235">
        <v>9999</v>
      </c>
      <c r="FI235">
        <v>9999</v>
      </c>
      <c r="FJ235">
        <v>9999</v>
      </c>
      <c r="FK235">
        <v>999.9</v>
      </c>
      <c r="FL235">
        <v>1.86585</v>
      </c>
      <c r="FM235">
        <v>1.8622099999999999</v>
      </c>
      <c r="FN235">
        <v>1.86432</v>
      </c>
      <c r="FO235">
        <v>1.8603499999999999</v>
      </c>
      <c r="FP235">
        <v>1.8611</v>
      </c>
      <c r="FQ235">
        <v>1.8602000000000001</v>
      </c>
      <c r="FR235">
        <v>1.86189</v>
      </c>
      <c r="FS235">
        <v>1.8584700000000001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-4.21</v>
      </c>
      <c r="GH235">
        <v>0.1154</v>
      </c>
      <c r="GI235">
        <v>-2.7106589400944232</v>
      </c>
      <c r="GJ235">
        <v>-1.6100910332537859E-3</v>
      </c>
      <c r="GK235">
        <v>7.0186618486508772E-7</v>
      </c>
      <c r="GL235">
        <v>-2.134652460378022E-10</v>
      </c>
      <c r="GM235">
        <v>0.1154050000000026</v>
      </c>
      <c r="GN235">
        <v>0</v>
      </c>
      <c r="GO235">
        <v>0</v>
      </c>
      <c r="GP235">
        <v>0</v>
      </c>
      <c r="GQ235">
        <v>5</v>
      </c>
      <c r="GR235">
        <v>2079</v>
      </c>
      <c r="GS235">
        <v>3</v>
      </c>
      <c r="GT235">
        <v>29</v>
      </c>
      <c r="GU235">
        <v>133.9</v>
      </c>
      <c r="GV235">
        <v>133.9</v>
      </c>
      <c r="GW235">
        <v>3.7609900000000001</v>
      </c>
      <c r="GX235">
        <v>2.5293000000000001</v>
      </c>
      <c r="GY235">
        <v>2.04834</v>
      </c>
      <c r="GZ235">
        <v>2.6013199999999999</v>
      </c>
      <c r="HA235">
        <v>2.1972700000000001</v>
      </c>
      <c r="HB235">
        <v>2.36328</v>
      </c>
      <c r="HC235">
        <v>41.6389</v>
      </c>
      <c r="HD235">
        <v>14.245900000000001</v>
      </c>
      <c r="HE235">
        <v>18</v>
      </c>
      <c r="HF235">
        <v>627.28</v>
      </c>
      <c r="HG235">
        <v>724.13599999999997</v>
      </c>
      <c r="HH235">
        <v>31.0002</v>
      </c>
      <c r="HI235">
        <v>32.870399999999997</v>
      </c>
      <c r="HJ235">
        <v>29.999600000000001</v>
      </c>
      <c r="HK235">
        <v>32.885599999999997</v>
      </c>
      <c r="HL235">
        <v>32.896599999999999</v>
      </c>
      <c r="HM235">
        <v>75.278199999999998</v>
      </c>
      <c r="HN235">
        <v>21.3672</v>
      </c>
      <c r="HO235">
        <v>32.292700000000004</v>
      </c>
      <c r="HP235">
        <v>31</v>
      </c>
      <c r="HQ235">
        <v>1471.28</v>
      </c>
      <c r="HR235">
        <v>33.3123</v>
      </c>
      <c r="HS235">
        <v>99.408500000000004</v>
      </c>
      <c r="HT235">
        <v>98.488900000000001</v>
      </c>
    </row>
    <row r="236" spans="1:228" x14ac:dyDescent="0.2">
      <c r="A236">
        <v>221</v>
      </c>
      <c r="B236">
        <v>1669223346</v>
      </c>
      <c r="C236">
        <v>878.40000009536743</v>
      </c>
      <c r="D236" t="s">
        <v>801</v>
      </c>
      <c r="E236" t="s">
        <v>802</v>
      </c>
      <c r="F236">
        <v>4</v>
      </c>
      <c r="G236">
        <v>1669223343.6875</v>
      </c>
      <c r="H236">
        <f t="shared" si="102"/>
        <v>2.3379215506753497E-3</v>
      </c>
      <c r="I236">
        <f t="shared" si="103"/>
        <v>2.3379215506753499</v>
      </c>
      <c r="J236">
        <f t="shared" si="104"/>
        <v>27.826029133316666</v>
      </c>
      <c r="K236">
        <f t="shared" si="105"/>
        <v>1438.6937499999999</v>
      </c>
      <c r="L236">
        <f t="shared" si="106"/>
        <v>1073.4675091195804</v>
      </c>
      <c r="M236">
        <f t="shared" si="107"/>
        <v>108.54825503715858</v>
      </c>
      <c r="N236">
        <f t="shared" si="108"/>
        <v>145.4796673105171</v>
      </c>
      <c r="O236">
        <f t="shared" si="109"/>
        <v>0.13715628564109605</v>
      </c>
      <c r="P236">
        <f t="shared" si="110"/>
        <v>3.6740447958760254</v>
      </c>
      <c r="Q236">
        <f t="shared" si="111"/>
        <v>0.13437398173332385</v>
      </c>
      <c r="R236">
        <f t="shared" si="112"/>
        <v>8.4229016601856208E-2</v>
      </c>
      <c r="S236">
        <f t="shared" si="113"/>
        <v>226.10947232264746</v>
      </c>
      <c r="T236">
        <f t="shared" si="114"/>
        <v>33.271116145077016</v>
      </c>
      <c r="U236">
        <f t="shared" si="115"/>
        <v>33.318237500000002</v>
      </c>
      <c r="V236">
        <f t="shared" si="116"/>
        <v>5.1431503873227102</v>
      </c>
      <c r="W236">
        <f t="shared" si="117"/>
        <v>69.677692954870338</v>
      </c>
      <c r="X236">
        <f t="shared" si="118"/>
        <v>3.4586444594743297</v>
      </c>
      <c r="Y236">
        <f t="shared" si="119"/>
        <v>4.9637757979651607</v>
      </c>
      <c r="Z236">
        <f t="shared" si="120"/>
        <v>1.6845059278483805</v>
      </c>
      <c r="AA236">
        <f t="shared" si="121"/>
        <v>-103.10234038478292</v>
      </c>
      <c r="AB236">
        <f t="shared" si="122"/>
        <v>-125.14385009768358</v>
      </c>
      <c r="AC236">
        <f t="shared" si="123"/>
        <v>-7.8010123882418796</v>
      </c>
      <c r="AD236">
        <f t="shared" si="124"/>
        <v>-9.9377305480609124</v>
      </c>
      <c r="AE236">
        <f t="shared" si="125"/>
        <v>51.318303414396055</v>
      </c>
      <c r="AF236">
        <f t="shared" si="126"/>
        <v>2.3344550893584382</v>
      </c>
      <c r="AG236">
        <f t="shared" si="127"/>
        <v>27.826029133316666</v>
      </c>
      <c r="AH236">
        <v>1511.647268617806</v>
      </c>
      <c r="AI236">
        <v>1492.765393939394</v>
      </c>
      <c r="AJ236">
        <v>1.721102523669916</v>
      </c>
      <c r="AK236">
        <v>65.850952648887542</v>
      </c>
      <c r="AL236">
        <f t="shared" si="128"/>
        <v>2.3379215506753499</v>
      </c>
      <c r="AM236">
        <v>33.266154247397637</v>
      </c>
      <c r="AN236">
        <v>34.203575824175829</v>
      </c>
      <c r="AO236">
        <v>7.8388972458529618E-5</v>
      </c>
      <c r="AP236">
        <v>87.460255813304641</v>
      </c>
      <c r="AQ236">
        <v>58</v>
      </c>
      <c r="AR236">
        <v>9</v>
      </c>
      <c r="AS236">
        <f t="shared" si="129"/>
        <v>1</v>
      </c>
      <c r="AT236">
        <f t="shared" si="130"/>
        <v>0</v>
      </c>
      <c r="AU236">
        <f t="shared" si="131"/>
        <v>47270.532918976103</v>
      </c>
      <c r="AV236">
        <f t="shared" si="132"/>
        <v>1199.9625000000001</v>
      </c>
      <c r="AW236">
        <f t="shared" si="133"/>
        <v>1025.8936074210608</v>
      </c>
      <c r="AX236">
        <f t="shared" si="134"/>
        <v>0.85493805633181097</v>
      </c>
      <c r="AY236">
        <f t="shared" si="135"/>
        <v>0.18843044872039538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1669223343.6875</v>
      </c>
      <c r="BF236">
        <v>1438.6937499999999</v>
      </c>
      <c r="BG236">
        <v>1461.4037499999999</v>
      </c>
      <c r="BH236">
        <v>34.203612500000013</v>
      </c>
      <c r="BI236">
        <v>33.267162499999998</v>
      </c>
      <c r="BJ236">
        <v>1442.9075</v>
      </c>
      <c r="BK236">
        <v>34.088200000000001</v>
      </c>
      <c r="BL236">
        <v>650.05525</v>
      </c>
      <c r="BM236">
        <v>101.01900000000001</v>
      </c>
      <c r="BN236">
        <v>0.10027386250000001</v>
      </c>
      <c r="BO236">
        <v>32.686437499999997</v>
      </c>
      <c r="BP236">
        <v>33.318237500000002</v>
      </c>
      <c r="BQ236">
        <v>999.9</v>
      </c>
      <c r="BR236">
        <v>0</v>
      </c>
      <c r="BS236">
        <v>0</v>
      </c>
      <c r="BT236">
        <v>8990.46875</v>
      </c>
      <c r="BU236">
        <v>0</v>
      </c>
      <c r="BV236">
        <v>26.523937499999999</v>
      </c>
      <c r="BW236">
        <v>-22.711625000000002</v>
      </c>
      <c r="BX236">
        <v>1489.64625</v>
      </c>
      <c r="BY236">
        <v>1511.6949999999999</v>
      </c>
      <c r="BZ236">
        <v>0.936430875</v>
      </c>
      <c r="CA236">
        <v>1461.4037499999999</v>
      </c>
      <c r="CB236">
        <v>33.267162499999998</v>
      </c>
      <c r="CC236">
        <v>3.45521375</v>
      </c>
      <c r="CD236">
        <v>3.3606150000000001</v>
      </c>
      <c r="CE236">
        <v>26.401262500000001</v>
      </c>
      <c r="CF236">
        <v>25.931550000000001</v>
      </c>
      <c r="CG236">
        <v>1199.9625000000001</v>
      </c>
      <c r="CH236">
        <v>0.49998212499999989</v>
      </c>
      <c r="CI236">
        <v>0.50001787499999995</v>
      </c>
      <c r="CJ236">
        <v>0</v>
      </c>
      <c r="CK236">
        <v>948.96600000000001</v>
      </c>
      <c r="CL236">
        <v>4.9990899999999998</v>
      </c>
      <c r="CM236">
        <v>10482.4375</v>
      </c>
      <c r="CN236">
        <v>9557.4987499999988</v>
      </c>
      <c r="CO236">
        <v>42.125</v>
      </c>
      <c r="CP236">
        <v>43.686999999999998</v>
      </c>
      <c r="CQ236">
        <v>42.890500000000003</v>
      </c>
      <c r="CR236">
        <v>42.655999999999999</v>
      </c>
      <c r="CS236">
        <v>43.5</v>
      </c>
      <c r="CT236">
        <v>597.46</v>
      </c>
      <c r="CU236">
        <v>597.50375000000008</v>
      </c>
      <c r="CV236">
        <v>0</v>
      </c>
      <c r="CW236">
        <v>1669223353.2</v>
      </c>
      <c r="CX236">
        <v>0</v>
      </c>
      <c r="CY236">
        <v>1669215309.0999999</v>
      </c>
      <c r="CZ236" t="s">
        <v>356</v>
      </c>
      <c r="DA236">
        <v>1669215309.0999999</v>
      </c>
      <c r="DB236">
        <v>1669215308.0999999</v>
      </c>
      <c r="DC236">
        <v>4</v>
      </c>
      <c r="DD236">
        <v>-3.3000000000000002E-2</v>
      </c>
      <c r="DE236">
        <v>-1.7000000000000001E-2</v>
      </c>
      <c r="DF236">
        <v>-3.2709999999999999</v>
      </c>
      <c r="DG236">
        <v>0.115</v>
      </c>
      <c r="DH236">
        <v>409</v>
      </c>
      <c r="DI236">
        <v>31</v>
      </c>
      <c r="DJ236">
        <v>0.59</v>
      </c>
      <c r="DK236">
        <v>0.22</v>
      </c>
      <c r="DL236">
        <v>-22.623934146341469</v>
      </c>
      <c r="DM236">
        <v>-0.56047317073170322</v>
      </c>
      <c r="DN236">
        <v>7.6948546666115711E-2</v>
      </c>
      <c r="DO236">
        <v>0</v>
      </c>
      <c r="DP236">
        <v>0.93522575609756087</v>
      </c>
      <c r="DQ236">
        <v>-5.0676104529617787E-2</v>
      </c>
      <c r="DR236">
        <v>1.417933692037421E-2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365</v>
      </c>
      <c r="EA236">
        <v>3.29705</v>
      </c>
      <c r="EB236">
        <v>2.6253500000000001</v>
      </c>
      <c r="EC236">
        <v>0.23435</v>
      </c>
      <c r="ED236">
        <v>0.234595</v>
      </c>
      <c r="EE236">
        <v>0.13994000000000001</v>
      </c>
      <c r="EF236">
        <v>0.13575300000000001</v>
      </c>
      <c r="EG236">
        <v>23214.9</v>
      </c>
      <c r="EH236">
        <v>23629.4</v>
      </c>
      <c r="EI236">
        <v>28217.5</v>
      </c>
      <c r="EJ236">
        <v>29722.3</v>
      </c>
      <c r="EK236">
        <v>33391.699999999997</v>
      </c>
      <c r="EL236">
        <v>35653.4</v>
      </c>
      <c r="EM236">
        <v>39814.6</v>
      </c>
      <c r="EN236">
        <v>42462.3</v>
      </c>
      <c r="EO236">
        <v>2.1309499999999999</v>
      </c>
      <c r="EP236">
        <v>2.16215</v>
      </c>
      <c r="EQ236">
        <v>0.14746200000000001</v>
      </c>
      <c r="ER236">
        <v>0</v>
      </c>
      <c r="ES236">
        <v>30.930199999999999</v>
      </c>
      <c r="ET236">
        <v>999.9</v>
      </c>
      <c r="EU236">
        <v>59.4</v>
      </c>
      <c r="EV236">
        <v>38.5</v>
      </c>
      <c r="EW236">
        <v>40.216500000000003</v>
      </c>
      <c r="EX236">
        <v>57.360900000000001</v>
      </c>
      <c r="EY236">
        <v>-1.6466400000000001</v>
      </c>
      <c r="EZ236">
        <v>2</v>
      </c>
      <c r="FA236">
        <v>0.42900700000000003</v>
      </c>
      <c r="FB236">
        <v>2.4646000000000001E-2</v>
      </c>
      <c r="FC236">
        <v>20.272600000000001</v>
      </c>
      <c r="FD236">
        <v>5.2190899999999996</v>
      </c>
      <c r="FE236">
        <v>12.004</v>
      </c>
      <c r="FF236">
        <v>4.9866999999999999</v>
      </c>
      <c r="FG236">
        <v>3.2844799999999998</v>
      </c>
      <c r="FH236">
        <v>9999</v>
      </c>
      <c r="FI236">
        <v>9999</v>
      </c>
      <c r="FJ236">
        <v>9999</v>
      </c>
      <c r="FK236">
        <v>999.9</v>
      </c>
      <c r="FL236">
        <v>1.86585</v>
      </c>
      <c r="FM236">
        <v>1.86219</v>
      </c>
      <c r="FN236">
        <v>1.86432</v>
      </c>
      <c r="FO236">
        <v>1.8603499999999999</v>
      </c>
      <c r="FP236">
        <v>1.86111</v>
      </c>
      <c r="FQ236">
        <v>1.8602000000000001</v>
      </c>
      <c r="FR236">
        <v>1.86188</v>
      </c>
      <c r="FS236">
        <v>1.85843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-4.22</v>
      </c>
      <c r="GH236">
        <v>0.1154</v>
      </c>
      <c r="GI236">
        <v>-2.7106589400944232</v>
      </c>
      <c r="GJ236">
        <v>-1.6100910332537859E-3</v>
      </c>
      <c r="GK236">
        <v>7.0186618486508772E-7</v>
      </c>
      <c r="GL236">
        <v>-2.134652460378022E-10</v>
      </c>
      <c r="GM236">
        <v>0.1154050000000026</v>
      </c>
      <c r="GN236">
        <v>0</v>
      </c>
      <c r="GO236">
        <v>0</v>
      </c>
      <c r="GP236">
        <v>0</v>
      </c>
      <c r="GQ236">
        <v>5</v>
      </c>
      <c r="GR236">
        <v>2079</v>
      </c>
      <c r="GS236">
        <v>3</v>
      </c>
      <c r="GT236">
        <v>29</v>
      </c>
      <c r="GU236">
        <v>133.9</v>
      </c>
      <c r="GV236">
        <v>134</v>
      </c>
      <c r="GW236">
        <v>3.77441</v>
      </c>
      <c r="GX236">
        <v>2.5280800000000001</v>
      </c>
      <c r="GY236">
        <v>2.04834</v>
      </c>
      <c r="GZ236">
        <v>2.6025399999999999</v>
      </c>
      <c r="HA236">
        <v>2.1972700000000001</v>
      </c>
      <c r="HB236">
        <v>2.34009</v>
      </c>
      <c r="HC236">
        <v>41.6389</v>
      </c>
      <c r="HD236">
        <v>14.2371</v>
      </c>
      <c r="HE236">
        <v>18</v>
      </c>
      <c r="HF236">
        <v>627.89800000000002</v>
      </c>
      <c r="HG236">
        <v>724.14200000000005</v>
      </c>
      <c r="HH236">
        <v>31.0002</v>
      </c>
      <c r="HI236">
        <v>32.865600000000001</v>
      </c>
      <c r="HJ236">
        <v>29.999600000000001</v>
      </c>
      <c r="HK236">
        <v>32.880499999999998</v>
      </c>
      <c r="HL236">
        <v>32.891300000000001</v>
      </c>
      <c r="HM236">
        <v>75.549700000000001</v>
      </c>
      <c r="HN236">
        <v>21.3672</v>
      </c>
      <c r="HO236">
        <v>32.292700000000004</v>
      </c>
      <c r="HP236">
        <v>31</v>
      </c>
      <c r="HQ236">
        <v>1477.96</v>
      </c>
      <c r="HR236">
        <v>33.3123</v>
      </c>
      <c r="HS236">
        <v>99.407899999999998</v>
      </c>
      <c r="HT236">
        <v>98.486599999999996</v>
      </c>
    </row>
    <row r="237" spans="1:228" x14ac:dyDescent="0.2">
      <c r="A237">
        <v>222</v>
      </c>
      <c r="B237">
        <v>1669223350</v>
      </c>
      <c r="C237">
        <v>882.40000009536743</v>
      </c>
      <c r="D237" t="s">
        <v>803</v>
      </c>
      <c r="E237" t="s">
        <v>804</v>
      </c>
      <c r="F237">
        <v>4</v>
      </c>
      <c r="G237">
        <v>1669223348</v>
      </c>
      <c r="H237">
        <f t="shared" si="102"/>
        <v>2.3429489653286352E-3</v>
      </c>
      <c r="I237">
        <f t="shared" si="103"/>
        <v>2.3429489653286351</v>
      </c>
      <c r="J237">
        <f t="shared" si="104"/>
        <v>26.876330561430432</v>
      </c>
      <c r="K237">
        <f t="shared" si="105"/>
        <v>1445.954285714286</v>
      </c>
      <c r="L237">
        <f t="shared" si="106"/>
        <v>1091.9212512377878</v>
      </c>
      <c r="M237">
        <f t="shared" si="107"/>
        <v>110.41380652158597</v>
      </c>
      <c r="N237">
        <f t="shared" si="108"/>
        <v>146.21321506558672</v>
      </c>
      <c r="O237">
        <f t="shared" si="109"/>
        <v>0.13729173112558274</v>
      </c>
      <c r="P237">
        <f t="shared" si="110"/>
        <v>3.6782732393332376</v>
      </c>
      <c r="Q237">
        <f t="shared" si="111"/>
        <v>0.13450712415406516</v>
      </c>
      <c r="R237">
        <f t="shared" si="112"/>
        <v>8.4312434395523328E-2</v>
      </c>
      <c r="S237">
        <f t="shared" si="113"/>
        <v>226.10816490604299</v>
      </c>
      <c r="T237">
        <f t="shared" si="114"/>
        <v>33.277598451694125</v>
      </c>
      <c r="U237">
        <f t="shared" si="115"/>
        <v>33.325514285714277</v>
      </c>
      <c r="V237">
        <f t="shared" si="116"/>
        <v>5.1452487577495996</v>
      </c>
      <c r="W237">
        <f t="shared" si="117"/>
        <v>69.649128322631725</v>
      </c>
      <c r="X237">
        <f t="shared" si="118"/>
        <v>3.4588189188118932</v>
      </c>
      <c r="Y237">
        <f t="shared" si="119"/>
        <v>4.9660620342437047</v>
      </c>
      <c r="Z237">
        <f t="shared" si="120"/>
        <v>1.6864298389377064</v>
      </c>
      <c r="AA237">
        <f t="shared" si="121"/>
        <v>-103.32404937099281</v>
      </c>
      <c r="AB237">
        <f t="shared" si="122"/>
        <v>-125.10940489391713</v>
      </c>
      <c r="AC237">
        <f t="shared" si="123"/>
        <v>-7.7904899280526498</v>
      </c>
      <c r="AD237">
        <f t="shared" si="124"/>
        <v>-10.11577928691959</v>
      </c>
      <c r="AE237">
        <f t="shared" si="125"/>
        <v>51.228743020223924</v>
      </c>
      <c r="AF237">
        <f t="shared" si="126"/>
        <v>2.3301772154111249</v>
      </c>
      <c r="AG237">
        <f t="shared" si="127"/>
        <v>26.876330561430432</v>
      </c>
      <c r="AH237">
        <v>1518.594459637844</v>
      </c>
      <c r="AI237">
        <v>1499.852848484848</v>
      </c>
      <c r="AJ237">
        <v>1.787409188760281</v>
      </c>
      <c r="AK237">
        <v>65.850952648887542</v>
      </c>
      <c r="AL237">
        <f t="shared" si="128"/>
        <v>2.3429489653286351</v>
      </c>
      <c r="AM237">
        <v>33.267797859647096</v>
      </c>
      <c r="AN237">
        <v>34.207840659340661</v>
      </c>
      <c r="AO237">
        <v>-2.540469509157505E-5</v>
      </c>
      <c r="AP237">
        <v>87.460255813304641</v>
      </c>
      <c r="AQ237">
        <v>58</v>
      </c>
      <c r="AR237">
        <v>9</v>
      </c>
      <c r="AS237">
        <f t="shared" si="129"/>
        <v>1</v>
      </c>
      <c r="AT237">
        <f t="shared" si="130"/>
        <v>0</v>
      </c>
      <c r="AU237">
        <f t="shared" si="131"/>
        <v>47344.906230960347</v>
      </c>
      <c r="AV237">
        <f t="shared" si="132"/>
        <v>1199.95</v>
      </c>
      <c r="AW237">
        <f t="shared" si="133"/>
        <v>1025.8834636818876</v>
      </c>
      <c r="AX237">
        <f t="shared" si="134"/>
        <v>0.85493850883944122</v>
      </c>
      <c r="AY237">
        <f t="shared" si="135"/>
        <v>0.18843132206012164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1669223348</v>
      </c>
      <c r="BF237">
        <v>1445.954285714286</v>
      </c>
      <c r="BG237">
        <v>1468.6328571428569</v>
      </c>
      <c r="BH237">
        <v>34.205485714285707</v>
      </c>
      <c r="BI237">
        <v>33.270700000000012</v>
      </c>
      <c r="BJ237">
        <v>1450.174285714286</v>
      </c>
      <c r="BK237">
        <v>34.090085714285713</v>
      </c>
      <c r="BL237">
        <v>650.01799999999992</v>
      </c>
      <c r="BM237">
        <v>101.0188571428572</v>
      </c>
      <c r="BN237">
        <v>9.997940000000001E-2</v>
      </c>
      <c r="BO237">
        <v>32.694614285714287</v>
      </c>
      <c r="BP237">
        <v>33.325514285714277</v>
      </c>
      <c r="BQ237">
        <v>999.89999999999986</v>
      </c>
      <c r="BR237">
        <v>0</v>
      </c>
      <c r="BS237">
        <v>0</v>
      </c>
      <c r="BT237">
        <v>9005.0885714285723</v>
      </c>
      <c r="BU237">
        <v>0</v>
      </c>
      <c r="BV237">
        <v>29.41741428571428</v>
      </c>
      <c r="BW237">
        <v>-22.680157142857141</v>
      </c>
      <c r="BX237">
        <v>1497.1642857142861</v>
      </c>
      <c r="BY237">
        <v>1519.18</v>
      </c>
      <c r="BZ237">
        <v>0.93480028571428575</v>
      </c>
      <c r="CA237">
        <v>1468.6328571428569</v>
      </c>
      <c r="CB237">
        <v>33.270700000000012</v>
      </c>
      <c r="CC237">
        <v>3.4554014285714278</v>
      </c>
      <c r="CD237">
        <v>3.36097</v>
      </c>
      <c r="CE237">
        <v>26.402200000000001</v>
      </c>
      <c r="CF237">
        <v>25.933328571428572</v>
      </c>
      <c r="CG237">
        <v>1199.95</v>
      </c>
      <c r="CH237">
        <v>0.49996514285714289</v>
      </c>
      <c r="CI237">
        <v>0.50003485714285711</v>
      </c>
      <c r="CJ237">
        <v>0</v>
      </c>
      <c r="CK237">
        <v>949.02214285714285</v>
      </c>
      <c r="CL237">
        <v>4.9990899999999998</v>
      </c>
      <c r="CM237">
        <v>10516.971428571431</v>
      </c>
      <c r="CN237">
        <v>9557.3357142857149</v>
      </c>
      <c r="CO237">
        <v>42.125</v>
      </c>
      <c r="CP237">
        <v>43.686999999999998</v>
      </c>
      <c r="CQ237">
        <v>42.892714285714291</v>
      </c>
      <c r="CR237">
        <v>42.686999999999998</v>
      </c>
      <c r="CS237">
        <v>43.5</v>
      </c>
      <c r="CT237">
        <v>597.43571428571431</v>
      </c>
      <c r="CU237">
        <v>597.51571428571435</v>
      </c>
      <c r="CV237">
        <v>0</v>
      </c>
      <c r="CW237">
        <v>1669223357.4000001</v>
      </c>
      <c r="CX237">
        <v>0</v>
      </c>
      <c r="CY237">
        <v>1669215309.0999999</v>
      </c>
      <c r="CZ237" t="s">
        <v>356</v>
      </c>
      <c r="DA237">
        <v>1669215309.0999999</v>
      </c>
      <c r="DB237">
        <v>1669215308.0999999</v>
      </c>
      <c r="DC237">
        <v>4</v>
      </c>
      <c r="DD237">
        <v>-3.3000000000000002E-2</v>
      </c>
      <c r="DE237">
        <v>-1.7000000000000001E-2</v>
      </c>
      <c r="DF237">
        <v>-3.2709999999999999</v>
      </c>
      <c r="DG237">
        <v>0.115</v>
      </c>
      <c r="DH237">
        <v>409</v>
      </c>
      <c r="DI237">
        <v>31</v>
      </c>
      <c r="DJ237">
        <v>0.59</v>
      </c>
      <c r="DK237">
        <v>0.22</v>
      </c>
      <c r="DL237">
        <v>-22.65884634146342</v>
      </c>
      <c r="DM237">
        <v>-0.39563205574917187</v>
      </c>
      <c r="DN237">
        <v>6.7353556038307158E-2</v>
      </c>
      <c r="DO237">
        <v>0</v>
      </c>
      <c r="DP237">
        <v>0.93048290243902443</v>
      </c>
      <c r="DQ237">
        <v>5.0521986062717607E-2</v>
      </c>
      <c r="DR237">
        <v>7.6174364736114573E-3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365</v>
      </c>
      <c r="EA237">
        <v>3.29697</v>
      </c>
      <c r="EB237">
        <v>2.6252900000000001</v>
      </c>
      <c r="EC237">
        <v>0.235015</v>
      </c>
      <c r="ED237">
        <v>0.235239</v>
      </c>
      <c r="EE237">
        <v>0.13994799999999999</v>
      </c>
      <c r="EF237">
        <v>0.13577600000000001</v>
      </c>
      <c r="EG237">
        <v>23195.1</v>
      </c>
      <c r="EH237">
        <v>23610.1</v>
      </c>
      <c r="EI237">
        <v>28218</v>
      </c>
      <c r="EJ237">
        <v>29723</v>
      </c>
      <c r="EK237">
        <v>33391.5</v>
      </c>
      <c r="EL237">
        <v>35653.4</v>
      </c>
      <c r="EM237">
        <v>39814.699999999997</v>
      </c>
      <c r="EN237">
        <v>42463.5</v>
      </c>
      <c r="EO237">
        <v>2.1307700000000001</v>
      </c>
      <c r="EP237">
        <v>2.1623299999999999</v>
      </c>
      <c r="EQ237">
        <v>0.14713399999999999</v>
      </c>
      <c r="ER237">
        <v>0</v>
      </c>
      <c r="ES237">
        <v>30.940999999999999</v>
      </c>
      <c r="ET237">
        <v>999.9</v>
      </c>
      <c r="EU237">
        <v>59.4</v>
      </c>
      <c r="EV237">
        <v>38.5</v>
      </c>
      <c r="EW237">
        <v>40.217799999999997</v>
      </c>
      <c r="EX237">
        <v>57.510899999999999</v>
      </c>
      <c r="EY237">
        <v>-1.6306099999999999</v>
      </c>
      <c r="EZ237">
        <v>2</v>
      </c>
      <c r="FA237">
        <v>0.42865900000000001</v>
      </c>
      <c r="FB237">
        <v>2.4863799999999998E-2</v>
      </c>
      <c r="FC237">
        <v>20.272600000000001</v>
      </c>
      <c r="FD237">
        <v>5.2178899999999997</v>
      </c>
      <c r="FE237">
        <v>12.004</v>
      </c>
      <c r="FF237">
        <v>4.9865000000000004</v>
      </c>
      <c r="FG237">
        <v>3.2845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1.86219</v>
      </c>
      <c r="FN237">
        <v>1.8643099999999999</v>
      </c>
      <c r="FO237">
        <v>1.8603499999999999</v>
      </c>
      <c r="FP237">
        <v>1.86111</v>
      </c>
      <c r="FQ237">
        <v>1.8602000000000001</v>
      </c>
      <c r="FR237">
        <v>1.86188</v>
      </c>
      <c r="FS237">
        <v>1.8584099999999999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-4.2300000000000004</v>
      </c>
      <c r="GH237">
        <v>0.1154</v>
      </c>
      <c r="GI237">
        <v>-2.7106589400944232</v>
      </c>
      <c r="GJ237">
        <v>-1.6100910332537859E-3</v>
      </c>
      <c r="GK237">
        <v>7.0186618486508772E-7</v>
      </c>
      <c r="GL237">
        <v>-2.134652460378022E-10</v>
      </c>
      <c r="GM237">
        <v>0.1154050000000026</v>
      </c>
      <c r="GN237">
        <v>0</v>
      </c>
      <c r="GO237">
        <v>0</v>
      </c>
      <c r="GP237">
        <v>0</v>
      </c>
      <c r="GQ237">
        <v>5</v>
      </c>
      <c r="GR237">
        <v>2079</v>
      </c>
      <c r="GS237">
        <v>3</v>
      </c>
      <c r="GT237">
        <v>29</v>
      </c>
      <c r="GU237">
        <v>134</v>
      </c>
      <c r="GV237">
        <v>134</v>
      </c>
      <c r="GW237">
        <v>3.7878400000000001</v>
      </c>
      <c r="GX237">
        <v>2.5268600000000001</v>
      </c>
      <c r="GY237">
        <v>2.04834</v>
      </c>
      <c r="GZ237">
        <v>2.6013199999999999</v>
      </c>
      <c r="HA237">
        <v>2.1972700000000001</v>
      </c>
      <c r="HB237">
        <v>2.35107</v>
      </c>
      <c r="HC237">
        <v>41.6389</v>
      </c>
      <c r="HD237">
        <v>14.245900000000001</v>
      </c>
      <c r="HE237">
        <v>18</v>
      </c>
      <c r="HF237">
        <v>627.71299999999997</v>
      </c>
      <c r="HG237">
        <v>724.25300000000004</v>
      </c>
      <c r="HH237">
        <v>31.0001</v>
      </c>
      <c r="HI237">
        <v>32.860900000000001</v>
      </c>
      <c r="HJ237">
        <v>29.999600000000001</v>
      </c>
      <c r="HK237">
        <v>32.875399999999999</v>
      </c>
      <c r="HL237">
        <v>32.886899999999997</v>
      </c>
      <c r="HM237">
        <v>75.816599999999994</v>
      </c>
      <c r="HN237">
        <v>21.3672</v>
      </c>
      <c r="HO237">
        <v>32.292700000000004</v>
      </c>
      <c r="HP237">
        <v>31</v>
      </c>
      <c r="HQ237">
        <v>1484.64</v>
      </c>
      <c r="HR237">
        <v>33.3123</v>
      </c>
      <c r="HS237">
        <v>99.408699999999996</v>
      </c>
      <c r="HT237">
        <v>98.4893</v>
      </c>
    </row>
    <row r="238" spans="1:228" x14ac:dyDescent="0.2">
      <c r="A238">
        <v>223</v>
      </c>
      <c r="B238">
        <v>1669223353.5</v>
      </c>
      <c r="C238">
        <v>885.90000009536743</v>
      </c>
      <c r="D238" t="s">
        <v>805</v>
      </c>
      <c r="E238" t="s">
        <v>806</v>
      </c>
      <c r="F238">
        <v>4</v>
      </c>
      <c r="G238">
        <v>1669223351.428571</v>
      </c>
      <c r="H238">
        <f t="shared" si="102"/>
        <v>2.3438947923957554E-3</v>
      </c>
      <c r="I238">
        <f t="shared" si="103"/>
        <v>2.3438947923957554</v>
      </c>
      <c r="J238">
        <f t="shared" si="104"/>
        <v>27.767626965211562</v>
      </c>
      <c r="K238">
        <f t="shared" si="105"/>
        <v>1451.752857142857</v>
      </c>
      <c r="L238">
        <f t="shared" si="106"/>
        <v>1087.3390849076716</v>
      </c>
      <c r="M238">
        <f t="shared" si="107"/>
        <v>109.94880594887259</v>
      </c>
      <c r="N238">
        <f t="shared" si="108"/>
        <v>146.79734720404622</v>
      </c>
      <c r="O238">
        <f t="shared" si="109"/>
        <v>0.1373808254381407</v>
      </c>
      <c r="P238">
        <f t="shared" si="110"/>
        <v>3.6721358843698448</v>
      </c>
      <c r="Q238">
        <f t="shared" si="111"/>
        <v>0.13458808485833373</v>
      </c>
      <c r="R238">
        <f t="shared" si="112"/>
        <v>8.4363741158398259E-2</v>
      </c>
      <c r="S238">
        <f t="shared" si="113"/>
        <v>226.11324347795244</v>
      </c>
      <c r="T238">
        <f t="shared" si="114"/>
        <v>33.28406821608494</v>
      </c>
      <c r="U238">
        <f t="shared" si="115"/>
        <v>33.325942857142863</v>
      </c>
      <c r="V238">
        <f t="shared" si="116"/>
        <v>5.1453723659761943</v>
      </c>
      <c r="W238">
        <f t="shared" si="117"/>
        <v>69.636518909720124</v>
      </c>
      <c r="X238">
        <f t="shared" si="118"/>
        <v>3.4593084851417499</v>
      </c>
      <c r="Y238">
        <f t="shared" si="119"/>
        <v>4.9676642935390714</v>
      </c>
      <c r="Z238">
        <f t="shared" si="120"/>
        <v>1.6860638808344444</v>
      </c>
      <c r="AA238">
        <f t="shared" si="121"/>
        <v>-103.36576034465281</v>
      </c>
      <c r="AB238">
        <f t="shared" si="122"/>
        <v>-123.85140193772196</v>
      </c>
      <c r="AC238">
        <f t="shared" si="123"/>
        <v>-7.7252773944615214</v>
      </c>
      <c r="AD238">
        <f t="shared" si="124"/>
        <v>-8.8291961988838636</v>
      </c>
      <c r="AE238">
        <f t="shared" si="125"/>
        <v>51.02174422175559</v>
      </c>
      <c r="AF238">
        <f t="shared" si="126"/>
        <v>2.3206357894038527</v>
      </c>
      <c r="AG238">
        <f t="shared" si="127"/>
        <v>27.767626965211562</v>
      </c>
      <c r="AH238">
        <v>1524.637715076504</v>
      </c>
      <c r="AI238">
        <v>1505.850848484848</v>
      </c>
      <c r="AJ238">
        <v>1.7031481320009829</v>
      </c>
      <c r="AK238">
        <v>65.850952648887542</v>
      </c>
      <c r="AL238">
        <f t="shared" si="128"/>
        <v>2.3438947923957554</v>
      </c>
      <c r="AM238">
        <v>33.273643816422492</v>
      </c>
      <c r="AN238">
        <v>34.213830769230789</v>
      </c>
      <c r="AO238">
        <v>3.1823456167211972E-5</v>
      </c>
      <c r="AP238">
        <v>87.460255813304641</v>
      </c>
      <c r="AQ238">
        <v>58</v>
      </c>
      <c r="AR238">
        <v>9</v>
      </c>
      <c r="AS238">
        <f t="shared" si="129"/>
        <v>1</v>
      </c>
      <c r="AT238">
        <f t="shared" si="130"/>
        <v>0</v>
      </c>
      <c r="AU238">
        <f t="shared" si="131"/>
        <v>47234.230301913391</v>
      </c>
      <c r="AV238">
        <f t="shared" si="132"/>
        <v>1199.982857142857</v>
      </c>
      <c r="AW238">
        <f t="shared" si="133"/>
        <v>1025.9109779678508</v>
      </c>
      <c r="AX238">
        <f t="shared" si="134"/>
        <v>0.85493802837361454</v>
      </c>
      <c r="AY238">
        <f t="shared" si="135"/>
        <v>0.18843039476107601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1669223351.428571</v>
      </c>
      <c r="BF238">
        <v>1451.752857142857</v>
      </c>
      <c r="BG238">
        <v>1474.3471428571429</v>
      </c>
      <c r="BH238">
        <v>34.210842857142858</v>
      </c>
      <c r="BI238">
        <v>33.279814285714288</v>
      </c>
      <c r="BJ238">
        <v>1455.98</v>
      </c>
      <c r="BK238">
        <v>34.09542857142857</v>
      </c>
      <c r="BL238">
        <v>649.96514285714272</v>
      </c>
      <c r="BM238">
        <v>101.0174285714286</v>
      </c>
      <c r="BN238">
        <v>9.9883842857142871E-2</v>
      </c>
      <c r="BO238">
        <v>32.700342857142857</v>
      </c>
      <c r="BP238">
        <v>33.325942857142863</v>
      </c>
      <c r="BQ238">
        <v>999.89999999999986</v>
      </c>
      <c r="BR238">
        <v>0</v>
      </c>
      <c r="BS238">
        <v>0</v>
      </c>
      <c r="BT238">
        <v>8984.017142857143</v>
      </c>
      <c r="BU238">
        <v>0</v>
      </c>
      <c r="BV238">
        <v>31.400657142857138</v>
      </c>
      <c r="BW238">
        <v>-22.595042857142861</v>
      </c>
      <c r="BX238">
        <v>1503.1771428571431</v>
      </c>
      <c r="BY238">
        <v>1525.1042857142861</v>
      </c>
      <c r="BZ238">
        <v>0.93102371428571418</v>
      </c>
      <c r="CA238">
        <v>1474.3471428571429</v>
      </c>
      <c r="CB238">
        <v>33.279814285714288</v>
      </c>
      <c r="CC238">
        <v>3.4558942857142858</v>
      </c>
      <c r="CD238">
        <v>3.3618442857142861</v>
      </c>
      <c r="CE238">
        <v>26.404585714285709</v>
      </c>
      <c r="CF238">
        <v>25.937728571428579</v>
      </c>
      <c r="CG238">
        <v>1199.982857142857</v>
      </c>
      <c r="CH238">
        <v>0.4999811428571429</v>
      </c>
      <c r="CI238">
        <v>0.50001885714285721</v>
      </c>
      <c r="CJ238">
        <v>0</v>
      </c>
      <c r="CK238">
        <v>948.94471428571433</v>
      </c>
      <c r="CL238">
        <v>4.9990899999999998</v>
      </c>
      <c r="CM238">
        <v>10499.142857142861</v>
      </c>
      <c r="CN238">
        <v>9557.665714285713</v>
      </c>
      <c r="CO238">
        <v>42.125</v>
      </c>
      <c r="CP238">
        <v>43.686999999999998</v>
      </c>
      <c r="CQ238">
        <v>42.875</v>
      </c>
      <c r="CR238">
        <v>42.686999999999998</v>
      </c>
      <c r="CS238">
        <v>43.5</v>
      </c>
      <c r="CT238">
        <v>597.47142857142842</v>
      </c>
      <c r="CU238">
        <v>597.51285714285711</v>
      </c>
      <c r="CV238">
        <v>0</v>
      </c>
      <c r="CW238">
        <v>1669223360.4000001</v>
      </c>
      <c r="CX238">
        <v>0</v>
      </c>
      <c r="CY238">
        <v>1669215309.0999999</v>
      </c>
      <c r="CZ238" t="s">
        <v>356</v>
      </c>
      <c r="DA238">
        <v>1669215309.0999999</v>
      </c>
      <c r="DB238">
        <v>1669215308.0999999</v>
      </c>
      <c r="DC238">
        <v>4</v>
      </c>
      <c r="DD238">
        <v>-3.3000000000000002E-2</v>
      </c>
      <c r="DE238">
        <v>-1.7000000000000001E-2</v>
      </c>
      <c r="DF238">
        <v>-3.2709999999999999</v>
      </c>
      <c r="DG238">
        <v>0.115</v>
      </c>
      <c r="DH238">
        <v>409</v>
      </c>
      <c r="DI238">
        <v>31</v>
      </c>
      <c r="DJ238">
        <v>0.59</v>
      </c>
      <c r="DK238">
        <v>0.22</v>
      </c>
      <c r="DL238">
        <v>-22.663775609756101</v>
      </c>
      <c r="DM238">
        <v>0.1494146341462749</v>
      </c>
      <c r="DN238">
        <v>5.7037646021312713E-2</v>
      </c>
      <c r="DO238">
        <v>0</v>
      </c>
      <c r="DP238">
        <v>0.93199434146341475</v>
      </c>
      <c r="DQ238">
        <v>2.5728501742160691E-2</v>
      </c>
      <c r="DR238">
        <v>5.1436935510212204E-3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365</v>
      </c>
      <c r="EA238">
        <v>3.29691</v>
      </c>
      <c r="EB238">
        <v>2.6251000000000002</v>
      </c>
      <c r="EC238">
        <v>0.235573</v>
      </c>
      <c r="ED238">
        <v>0.23580000000000001</v>
      </c>
      <c r="EE238">
        <v>0.13996600000000001</v>
      </c>
      <c r="EF238">
        <v>0.13580200000000001</v>
      </c>
      <c r="EG238">
        <v>23178.2</v>
      </c>
      <c r="EH238">
        <v>23592.5</v>
      </c>
      <c r="EI238">
        <v>28218</v>
      </c>
      <c r="EJ238">
        <v>29722.799999999999</v>
      </c>
      <c r="EK238">
        <v>33391.4</v>
      </c>
      <c r="EL238">
        <v>35652.1</v>
      </c>
      <c r="EM238">
        <v>39815.4</v>
      </c>
      <c r="EN238">
        <v>42463.199999999997</v>
      </c>
      <c r="EO238">
        <v>2.1304799999999999</v>
      </c>
      <c r="EP238">
        <v>2.1623700000000001</v>
      </c>
      <c r="EQ238">
        <v>0.14646700000000001</v>
      </c>
      <c r="ER238">
        <v>0</v>
      </c>
      <c r="ES238">
        <v>30.949200000000001</v>
      </c>
      <c r="ET238">
        <v>999.9</v>
      </c>
      <c r="EU238">
        <v>59.4</v>
      </c>
      <c r="EV238">
        <v>38.5</v>
      </c>
      <c r="EW238">
        <v>40.211500000000001</v>
      </c>
      <c r="EX238">
        <v>57.180900000000001</v>
      </c>
      <c r="EY238">
        <v>-1.46635</v>
      </c>
      <c r="EZ238">
        <v>2</v>
      </c>
      <c r="FA238">
        <v>0.428392</v>
      </c>
      <c r="FB238">
        <v>2.68001E-2</v>
      </c>
      <c r="FC238">
        <v>20.272200000000002</v>
      </c>
      <c r="FD238">
        <v>5.2159399999999998</v>
      </c>
      <c r="FE238">
        <v>12.004</v>
      </c>
      <c r="FF238">
        <v>4.9857500000000003</v>
      </c>
      <c r="FG238">
        <v>3.2841</v>
      </c>
      <c r="FH238">
        <v>9999</v>
      </c>
      <c r="FI238">
        <v>9999</v>
      </c>
      <c r="FJ238">
        <v>9999</v>
      </c>
      <c r="FK238">
        <v>999.9</v>
      </c>
      <c r="FL238">
        <v>1.86585</v>
      </c>
      <c r="FM238">
        <v>1.8622000000000001</v>
      </c>
      <c r="FN238">
        <v>1.8643099999999999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1.85846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-4.2300000000000004</v>
      </c>
      <c r="GH238">
        <v>0.1154</v>
      </c>
      <c r="GI238">
        <v>-2.7106589400944232</v>
      </c>
      <c r="GJ238">
        <v>-1.6100910332537859E-3</v>
      </c>
      <c r="GK238">
        <v>7.0186618486508772E-7</v>
      </c>
      <c r="GL238">
        <v>-2.134652460378022E-10</v>
      </c>
      <c r="GM238">
        <v>0.1154050000000026</v>
      </c>
      <c r="GN238">
        <v>0</v>
      </c>
      <c r="GO238">
        <v>0</v>
      </c>
      <c r="GP238">
        <v>0</v>
      </c>
      <c r="GQ238">
        <v>5</v>
      </c>
      <c r="GR238">
        <v>2079</v>
      </c>
      <c r="GS238">
        <v>3</v>
      </c>
      <c r="GT238">
        <v>29</v>
      </c>
      <c r="GU238">
        <v>134.1</v>
      </c>
      <c r="GV238">
        <v>134.1</v>
      </c>
      <c r="GW238">
        <v>3.8012700000000001</v>
      </c>
      <c r="GX238">
        <v>2.51709</v>
      </c>
      <c r="GY238">
        <v>2.04834</v>
      </c>
      <c r="GZ238">
        <v>2.6025399999999999</v>
      </c>
      <c r="HA238">
        <v>2.1972700000000001</v>
      </c>
      <c r="HB238">
        <v>2.34741</v>
      </c>
      <c r="HC238">
        <v>41.612699999999997</v>
      </c>
      <c r="HD238">
        <v>14.228300000000001</v>
      </c>
      <c r="HE238">
        <v>18</v>
      </c>
      <c r="HF238">
        <v>627.44000000000005</v>
      </c>
      <c r="HG238">
        <v>724.24699999999996</v>
      </c>
      <c r="HH238">
        <v>31.000499999999999</v>
      </c>
      <c r="HI238">
        <v>32.857599999999998</v>
      </c>
      <c r="HJ238">
        <v>29.999700000000001</v>
      </c>
      <c r="HK238">
        <v>32.871099999999998</v>
      </c>
      <c r="HL238">
        <v>32.8825</v>
      </c>
      <c r="HM238">
        <v>76.0351</v>
      </c>
      <c r="HN238">
        <v>21.081600000000002</v>
      </c>
      <c r="HO238">
        <v>32.292700000000004</v>
      </c>
      <c r="HP238">
        <v>31</v>
      </c>
      <c r="HQ238">
        <v>1487.98</v>
      </c>
      <c r="HR238">
        <v>33.456200000000003</v>
      </c>
      <c r="HS238">
        <v>99.409700000000001</v>
      </c>
      <c r="HT238">
        <v>98.488399999999999</v>
      </c>
    </row>
    <row r="239" spans="1:228" x14ac:dyDescent="0.2">
      <c r="A239">
        <v>224</v>
      </c>
      <c r="B239">
        <v>1669223357.5</v>
      </c>
      <c r="C239">
        <v>889.90000009536743</v>
      </c>
      <c r="D239" t="s">
        <v>807</v>
      </c>
      <c r="E239" t="s">
        <v>808</v>
      </c>
      <c r="F239">
        <v>4</v>
      </c>
      <c r="G239">
        <v>1669223355.5</v>
      </c>
      <c r="H239">
        <f t="shared" si="102"/>
        <v>2.3293092890004099E-3</v>
      </c>
      <c r="I239">
        <f t="shared" si="103"/>
        <v>2.3293092890004097</v>
      </c>
      <c r="J239">
        <f t="shared" si="104"/>
        <v>27.167019261316383</v>
      </c>
      <c r="K239">
        <f t="shared" si="105"/>
        <v>1458.447142857143</v>
      </c>
      <c r="L239">
        <f t="shared" si="106"/>
        <v>1098.5340848649719</v>
      </c>
      <c r="M239">
        <f t="shared" si="107"/>
        <v>111.08258922132717</v>
      </c>
      <c r="N239">
        <f t="shared" si="108"/>
        <v>147.47661188039675</v>
      </c>
      <c r="O239">
        <f t="shared" si="109"/>
        <v>0.1363706357853928</v>
      </c>
      <c r="P239">
        <f t="shared" si="110"/>
        <v>3.677859399946886</v>
      </c>
      <c r="Q239">
        <f t="shared" si="111"/>
        <v>0.13362256212384396</v>
      </c>
      <c r="R239">
        <f t="shared" si="112"/>
        <v>8.3756392425024181E-2</v>
      </c>
      <c r="S239">
        <f t="shared" si="113"/>
        <v>226.11442466410571</v>
      </c>
      <c r="T239">
        <f t="shared" si="114"/>
        <v>33.292156618218762</v>
      </c>
      <c r="U239">
        <f t="shared" si="115"/>
        <v>33.333757142857138</v>
      </c>
      <c r="V239">
        <f t="shared" si="116"/>
        <v>5.1476266089788334</v>
      </c>
      <c r="W239">
        <f t="shared" si="117"/>
        <v>69.626241776534471</v>
      </c>
      <c r="X239">
        <f t="shared" si="118"/>
        <v>3.4599444731143882</v>
      </c>
      <c r="Y239">
        <f t="shared" si="119"/>
        <v>4.9693109736111927</v>
      </c>
      <c r="Z239">
        <f t="shared" si="120"/>
        <v>1.6876821358644452</v>
      </c>
      <c r="AA239">
        <f t="shared" si="121"/>
        <v>-102.72253964491807</v>
      </c>
      <c r="AB239">
        <f t="shared" si="122"/>
        <v>-124.4268395355912</v>
      </c>
      <c r="AC239">
        <f t="shared" si="123"/>
        <v>-7.7496129744244611</v>
      </c>
      <c r="AD239">
        <f t="shared" si="124"/>
        <v>-8.7845674908280102</v>
      </c>
      <c r="AE239">
        <f t="shared" si="125"/>
        <v>51.455733134524401</v>
      </c>
      <c r="AF239">
        <f t="shared" si="126"/>
        <v>2.2823323181059916</v>
      </c>
      <c r="AG239">
        <f t="shared" si="127"/>
        <v>27.167019261316383</v>
      </c>
      <c r="AH239">
        <v>1531.5983544606349</v>
      </c>
      <c r="AI239">
        <v>1512.792242424242</v>
      </c>
      <c r="AJ239">
        <v>1.772429655464749</v>
      </c>
      <c r="AK239">
        <v>65.850952648887542</v>
      </c>
      <c r="AL239">
        <f t="shared" si="128"/>
        <v>2.3293092890004097</v>
      </c>
      <c r="AM239">
        <v>33.283925582968607</v>
      </c>
      <c r="AN239">
        <v>34.218036263736288</v>
      </c>
      <c r="AO239">
        <v>5.6956984851688403E-5</v>
      </c>
      <c r="AP239">
        <v>87.460255813304641</v>
      </c>
      <c r="AQ239">
        <v>58</v>
      </c>
      <c r="AR239">
        <v>9</v>
      </c>
      <c r="AS239">
        <f t="shared" si="129"/>
        <v>1</v>
      </c>
      <c r="AT239">
        <f t="shared" si="130"/>
        <v>0</v>
      </c>
      <c r="AU239">
        <f t="shared" si="131"/>
        <v>47335.704401724019</v>
      </c>
      <c r="AV239">
        <f t="shared" si="132"/>
        <v>1199.99</v>
      </c>
      <c r="AW239">
        <f t="shared" si="133"/>
        <v>1025.9169993078267</v>
      </c>
      <c r="AX239">
        <f t="shared" si="134"/>
        <v>0.85493795723949928</v>
      </c>
      <c r="AY239">
        <f t="shared" si="135"/>
        <v>0.18843025747223369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1669223355.5</v>
      </c>
      <c r="BF239">
        <v>1458.447142857143</v>
      </c>
      <c r="BG239">
        <v>1481.2028571428571</v>
      </c>
      <c r="BH239">
        <v>34.216585714285713</v>
      </c>
      <c r="BI239">
        <v>33.301014285714288</v>
      </c>
      <c r="BJ239">
        <v>1462.6785714285711</v>
      </c>
      <c r="BK239">
        <v>34.101171428571433</v>
      </c>
      <c r="BL239">
        <v>650.0251428571429</v>
      </c>
      <c r="BM239">
        <v>101.0188571428572</v>
      </c>
      <c r="BN239">
        <v>0.10007102857142861</v>
      </c>
      <c r="BO239">
        <v>32.706228571428568</v>
      </c>
      <c r="BP239">
        <v>33.333757142857138</v>
      </c>
      <c r="BQ239">
        <v>999.89999999999986</v>
      </c>
      <c r="BR239">
        <v>0</v>
      </c>
      <c r="BS239">
        <v>0</v>
      </c>
      <c r="BT239">
        <v>9003.658571428572</v>
      </c>
      <c r="BU239">
        <v>0</v>
      </c>
      <c r="BV239">
        <v>29.25252857142857</v>
      </c>
      <c r="BW239">
        <v>-22.754385714285711</v>
      </c>
      <c r="BX239">
        <v>1510.1185714285709</v>
      </c>
      <c r="BY239">
        <v>1532.227142857143</v>
      </c>
      <c r="BZ239">
        <v>0.91557157142857137</v>
      </c>
      <c r="CA239">
        <v>1481.2028571428571</v>
      </c>
      <c r="CB239">
        <v>33.301014285714288</v>
      </c>
      <c r="CC239">
        <v>3.4565199999999998</v>
      </c>
      <c r="CD239">
        <v>3.3640285714285718</v>
      </c>
      <c r="CE239">
        <v>26.40767142857143</v>
      </c>
      <c r="CF239">
        <v>25.948685714285709</v>
      </c>
      <c r="CG239">
        <v>1199.99</v>
      </c>
      <c r="CH239">
        <v>0.49998514285714302</v>
      </c>
      <c r="CI239">
        <v>0.50001485714285709</v>
      </c>
      <c r="CJ239">
        <v>0</v>
      </c>
      <c r="CK239">
        <v>948.85042857142855</v>
      </c>
      <c r="CL239">
        <v>4.9990899999999998</v>
      </c>
      <c r="CM239">
        <v>10544.8</v>
      </c>
      <c r="CN239">
        <v>9557.7142857142862</v>
      </c>
      <c r="CO239">
        <v>42.125</v>
      </c>
      <c r="CP239">
        <v>43.686999999999998</v>
      </c>
      <c r="CQ239">
        <v>42.901571428571437</v>
      </c>
      <c r="CR239">
        <v>42.686999999999998</v>
      </c>
      <c r="CS239">
        <v>43.5</v>
      </c>
      <c r="CT239">
        <v>597.47714285714289</v>
      </c>
      <c r="CU239">
        <v>597.512857142857</v>
      </c>
      <c r="CV239">
        <v>0</v>
      </c>
      <c r="CW239">
        <v>1669223364.5999999</v>
      </c>
      <c r="CX239">
        <v>0</v>
      </c>
      <c r="CY239">
        <v>1669215309.0999999</v>
      </c>
      <c r="CZ239" t="s">
        <v>356</v>
      </c>
      <c r="DA239">
        <v>1669215309.0999999</v>
      </c>
      <c r="DB239">
        <v>1669215308.0999999</v>
      </c>
      <c r="DC239">
        <v>4</v>
      </c>
      <c r="DD239">
        <v>-3.3000000000000002E-2</v>
      </c>
      <c r="DE239">
        <v>-1.7000000000000001E-2</v>
      </c>
      <c r="DF239">
        <v>-3.2709999999999999</v>
      </c>
      <c r="DG239">
        <v>0.115</v>
      </c>
      <c r="DH239">
        <v>409</v>
      </c>
      <c r="DI239">
        <v>31</v>
      </c>
      <c r="DJ239">
        <v>0.59</v>
      </c>
      <c r="DK239">
        <v>0.22</v>
      </c>
      <c r="DL239">
        <v>-22.67398536585366</v>
      </c>
      <c r="DM239">
        <v>-0.21710174216027531</v>
      </c>
      <c r="DN239">
        <v>6.7018299506691414E-2</v>
      </c>
      <c r="DO239">
        <v>0</v>
      </c>
      <c r="DP239">
        <v>0.93080892682926841</v>
      </c>
      <c r="DQ239">
        <v>-5.7002717770033018E-2</v>
      </c>
      <c r="DR239">
        <v>8.7843766090303747E-3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365</v>
      </c>
      <c r="EA239">
        <v>3.2970199999999998</v>
      </c>
      <c r="EB239">
        <v>2.6254</v>
      </c>
      <c r="EC239">
        <v>0.23622799999999999</v>
      </c>
      <c r="ED239">
        <v>0.23645099999999999</v>
      </c>
      <c r="EE239">
        <v>0.139985</v>
      </c>
      <c r="EF239">
        <v>0.135931</v>
      </c>
      <c r="EG239">
        <v>23158.3</v>
      </c>
      <c r="EH239">
        <v>23572.5</v>
      </c>
      <c r="EI239">
        <v>28218.1</v>
      </c>
      <c r="EJ239">
        <v>29722.9</v>
      </c>
      <c r="EK239">
        <v>33390.6</v>
      </c>
      <c r="EL239">
        <v>35647.1</v>
      </c>
      <c r="EM239">
        <v>39815.300000000003</v>
      </c>
      <c r="EN239">
        <v>42463.5</v>
      </c>
      <c r="EO239">
        <v>2.1305999999999998</v>
      </c>
      <c r="EP239">
        <v>2.1626799999999999</v>
      </c>
      <c r="EQ239">
        <v>0.146925</v>
      </c>
      <c r="ER239">
        <v>0</v>
      </c>
      <c r="ES239">
        <v>30.957999999999998</v>
      </c>
      <c r="ET239">
        <v>999.9</v>
      </c>
      <c r="EU239">
        <v>59.4</v>
      </c>
      <c r="EV239">
        <v>38.5</v>
      </c>
      <c r="EW239">
        <v>40.221600000000002</v>
      </c>
      <c r="EX239">
        <v>57.570900000000002</v>
      </c>
      <c r="EY239">
        <v>-1.48237</v>
      </c>
      <c r="EZ239">
        <v>2</v>
      </c>
      <c r="FA239">
        <v>0.42806100000000002</v>
      </c>
      <c r="FB239">
        <v>2.9942799999999999E-2</v>
      </c>
      <c r="FC239">
        <v>20.272500000000001</v>
      </c>
      <c r="FD239">
        <v>5.21774</v>
      </c>
      <c r="FE239">
        <v>12.004</v>
      </c>
      <c r="FF239">
        <v>4.9866999999999999</v>
      </c>
      <c r="FG239">
        <v>3.2845300000000002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1.86219</v>
      </c>
      <c r="FN239">
        <v>1.8643099999999999</v>
      </c>
      <c r="FO239">
        <v>1.8603499999999999</v>
      </c>
      <c r="FP239">
        <v>1.8610899999999999</v>
      </c>
      <c r="FQ239">
        <v>1.8602000000000001</v>
      </c>
      <c r="FR239">
        <v>1.86188</v>
      </c>
      <c r="FS239">
        <v>1.8584799999999999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-4.24</v>
      </c>
      <c r="GH239">
        <v>0.1154</v>
      </c>
      <c r="GI239">
        <v>-2.7106589400944232</v>
      </c>
      <c r="GJ239">
        <v>-1.6100910332537859E-3</v>
      </c>
      <c r="GK239">
        <v>7.0186618486508772E-7</v>
      </c>
      <c r="GL239">
        <v>-2.134652460378022E-10</v>
      </c>
      <c r="GM239">
        <v>0.1154050000000026</v>
      </c>
      <c r="GN239">
        <v>0</v>
      </c>
      <c r="GO239">
        <v>0</v>
      </c>
      <c r="GP239">
        <v>0</v>
      </c>
      <c r="GQ239">
        <v>5</v>
      </c>
      <c r="GR239">
        <v>2079</v>
      </c>
      <c r="GS239">
        <v>3</v>
      </c>
      <c r="GT239">
        <v>29</v>
      </c>
      <c r="GU239">
        <v>134.1</v>
      </c>
      <c r="GV239">
        <v>134.19999999999999</v>
      </c>
      <c r="GW239">
        <v>3.8134800000000002</v>
      </c>
      <c r="GX239">
        <v>2.5317400000000001</v>
      </c>
      <c r="GY239">
        <v>2.04834</v>
      </c>
      <c r="GZ239">
        <v>2.6013199999999999</v>
      </c>
      <c r="HA239">
        <v>2.1972700000000001</v>
      </c>
      <c r="HB239">
        <v>2.3339799999999999</v>
      </c>
      <c r="HC239">
        <v>41.612699999999997</v>
      </c>
      <c r="HD239">
        <v>14.228300000000001</v>
      </c>
      <c r="HE239">
        <v>18</v>
      </c>
      <c r="HF239">
        <v>627.49199999999996</v>
      </c>
      <c r="HG239">
        <v>724.47400000000005</v>
      </c>
      <c r="HH239">
        <v>31.000699999999998</v>
      </c>
      <c r="HI239">
        <v>32.853200000000001</v>
      </c>
      <c r="HJ239">
        <v>29.999700000000001</v>
      </c>
      <c r="HK239">
        <v>32.866599999999998</v>
      </c>
      <c r="HL239">
        <v>32.878100000000003</v>
      </c>
      <c r="HM239">
        <v>76.302800000000005</v>
      </c>
      <c r="HN239">
        <v>21.081600000000002</v>
      </c>
      <c r="HO239">
        <v>32.292700000000004</v>
      </c>
      <c r="HP239">
        <v>31</v>
      </c>
      <c r="HQ239">
        <v>1494.69</v>
      </c>
      <c r="HR239">
        <v>33.488599999999998</v>
      </c>
      <c r="HS239">
        <v>99.409599999999998</v>
      </c>
      <c r="HT239">
        <v>98.489099999999993</v>
      </c>
    </row>
    <row r="240" spans="1:228" x14ac:dyDescent="0.2">
      <c r="A240">
        <v>225</v>
      </c>
      <c r="B240">
        <v>1669223361.5</v>
      </c>
      <c r="C240">
        <v>893.90000009536743</v>
      </c>
      <c r="D240" t="s">
        <v>809</v>
      </c>
      <c r="E240" t="s">
        <v>810</v>
      </c>
      <c r="F240">
        <v>4</v>
      </c>
      <c r="G240">
        <v>1669223359.1875</v>
      </c>
      <c r="H240">
        <f t="shared" si="102"/>
        <v>2.2860847617564889E-3</v>
      </c>
      <c r="I240">
        <f t="shared" si="103"/>
        <v>2.2860847617564888</v>
      </c>
      <c r="J240">
        <f t="shared" si="104"/>
        <v>28.085513017632195</v>
      </c>
      <c r="K240">
        <f t="shared" si="105"/>
        <v>1464.6925000000001</v>
      </c>
      <c r="L240">
        <f t="shared" si="106"/>
        <v>1087.4757652132398</v>
      </c>
      <c r="M240">
        <f t="shared" si="107"/>
        <v>109.96296129478918</v>
      </c>
      <c r="N240">
        <f t="shared" si="108"/>
        <v>148.10621977831926</v>
      </c>
      <c r="O240">
        <f t="shared" si="109"/>
        <v>0.13377016818034881</v>
      </c>
      <c r="P240">
        <f t="shared" si="110"/>
        <v>3.6827157577045995</v>
      </c>
      <c r="Q240">
        <f t="shared" si="111"/>
        <v>0.13112822054699724</v>
      </c>
      <c r="R240">
        <f t="shared" si="112"/>
        <v>8.2188160409768701E-2</v>
      </c>
      <c r="S240">
        <f t="shared" si="113"/>
        <v>226.11511011087549</v>
      </c>
      <c r="T240">
        <f t="shared" si="114"/>
        <v>33.30582981534743</v>
      </c>
      <c r="U240">
        <f t="shared" si="115"/>
        <v>33.338625000000008</v>
      </c>
      <c r="V240">
        <f t="shared" si="116"/>
        <v>5.1490313088690565</v>
      </c>
      <c r="W240">
        <f t="shared" si="117"/>
        <v>69.630605480612644</v>
      </c>
      <c r="X240">
        <f t="shared" si="118"/>
        <v>3.4612055772129504</v>
      </c>
      <c r="Y240">
        <f t="shared" si="119"/>
        <v>4.9708106849317275</v>
      </c>
      <c r="Z240">
        <f t="shared" si="120"/>
        <v>1.6878257316561061</v>
      </c>
      <c r="AA240">
        <f t="shared" si="121"/>
        <v>-100.81633799346116</v>
      </c>
      <c r="AB240">
        <f t="shared" si="122"/>
        <v>-124.49363794616401</v>
      </c>
      <c r="AC240">
        <f t="shared" si="123"/>
        <v>-7.7439366901101101</v>
      </c>
      <c r="AD240">
        <f t="shared" si="124"/>
        <v>-6.9388025188597879</v>
      </c>
      <c r="AE240">
        <f t="shared" si="125"/>
        <v>51.207938907178161</v>
      </c>
      <c r="AF240">
        <f t="shared" si="126"/>
        <v>2.1782062018242363</v>
      </c>
      <c r="AG240">
        <f t="shared" si="127"/>
        <v>28.085513017632195</v>
      </c>
      <c r="AH240">
        <v>1538.581891640534</v>
      </c>
      <c r="AI240">
        <v>1519.68606060606</v>
      </c>
      <c r="AJ240">
        <v>1.696612088788386</v>
      </c>
      <c r="AK240">
        <v>65.850952648887542</v>
      </c>
      <c r="AL240">
        <f t="shared" si="128"/>
        <v>2.2860847617564888</v>
      </c>
      <c r="AM240">
        <v>33.325145461298114</v>
      </c>
      <c r="AN240">
        <v>34.242267032967042</v>
      </c>
      <c r="AO240">
        <v>-1.5683351750235939E-5</v>
      </c>
      <c r="AP240">
        <v>87.460255813304641</v>
      </c>
      <c r="AQ240">
        <v>58</v>
      </c>
      <c r="AR240">
        <v>9</v>
      </c>
      <c r="AS240">
        <f t="shared" si="129"/>
        <v>1</v>
      </c>
      <c r="AT240">
        <f t="shared" si="130"/>
        <v>0</v>
      </c>
      <c r="AU240">
        <f t="shared" si="131"/>
        <v>47421.748025863497</v>
      </c>
      <c r="AV240">
        <f t="shared" si="132"/>
        <v>1199.99125</v>
      </c>
      <c r="AW240">
        <f t="shared" si="133"/>
        <v>1025.9183010937177</v>
      </c>
      <c r="AX240">
        <f t="shared" si="134"/>
        <v>0.85493815150211949</v>
      </c>
      <c r="AY240">
        <f t="shared" si="135"/>
        <v>0.1884306323990908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1669223359.1875</v>
      </c>
      <c r="BF240">
        <v>1464.6925000000001</v>
      </c>
      <c r="BG240">
        <v>1487.2874999999999</v>
      </c>
      <c r="BH240">
        <v>34.229500000000002</v>
      </c>
      <c r="BI240">
        <v>33.355725</v>
      </c>
      <c r="BJ240">
        <v>1468.9312500000001</v>
      </c>
      <c r="BK240">
        <v>34.114100000000001</v>
      </c>
      <c r="BL240">
        <v>650.03549999999996</v>
      </c>
      <c r="BM240">
        <v>101.01775000000001</v>
      </c>
      <c r="BN240">
        <v>9.9870100000000003E-2</v>
      </c>
      <c r="BO240">
        <v>32.7115875</v>
      </c>
      <c r="BP240">
        <v>33.338625000000008</v>
      </c>
      <c r="BQ240">
        <v>999.9</v>
      </c>
      <c r="BR240">
        <v>0</v>
      </c>
      <c r="BS240">
        <v>0</v>
      </c>
      <c r="BT240">
        <v>9020.5437500000007</v>
      </c>
      <c r="BU240">
        <v>0</v>
      </c>
      <c r="BV240">
        <v>35.278387500000008</v>
      </c>
      <c r="BW240">
        <v>-22.5955625</v>
      </c>
      <c r="BX240">
        <v>1516.60625</v>
      </c>
      <c r="BY240">
        <v>1538.61</v>
      </c>
      <c r="BZ240">
        <v>0.87377637500000005</v>
      </c>
      <c r="CA240">
        <v>1487.2874999999999</v>
      </c>
      <c r="CB240">
        <v>33.355725</v>
      </c>
      <c r="CC240">
        <v>3.4577862499999998</v>
      </c>
      <c r="CD240">
        <v>3.3695162500000002</v>
      </c>
      <c r="CE240">
        <v>26.413875000000001</v>
      </c>
      <c r="CF240">
        <v>25.9762375</v>
      </c>
      <c r="CG240">
        <v>1199.99125</v>
      </c>
      <c r="CH240">
        <v>0.49997900000000001</v>
      </c>
      <c r="CI240">
        <v>0.50002100000000005</v>
      </c>
      <c r="CJ240">
        <v>0</v>
      </c>
      <c r="CK240">
        <v>948.91887499999996</v>
      </c>
      <c r="CL240">
        <v>4.9990899999999998</v>
      </c>
      <c r="CM240">
        <v>10569.525</v>
      </c>
      <c r="CN240">
        <v>9557.7112500000003</v>
      </c>
      <c r="CO240">
        <v>42.125</v>
      </c>
      <c r="CP240">
        <v>43.686999999999998</v>
      </c>
      <c r="CQ240">
        <v>42.875</v>
      </c>
      <c r="CR240">
        <v>42.686999999999998</v>
      </c>
      <c r="CS240">
        <v>43.5</v>
      </c>
      <c r="CT240">
        <v>597.47</v>
      </c>
      <c r="CU240">
        <v>597.52125000000001</v>
      </c>
      <c r="CV240">
        <v>0</v>
      </c>
      <c r="CW240">
        <v>1669223368.2</v>
      </c>
      <c r="CX240">
        <v>0</v>
      </c>
      <c r="CY240">
        <v>1669215309.0999999</v>
      </c>
      <c r="CZ240" t="s">
        <v>356</v>
      </c>
      <c r="DA240">
        <v>1669215309.0999999</v>
      </c>
      <c r="DB240">
        <v>1669215308.0999999</v>
      </c>
      <c r="DC240">
        <v>4</v>
      </c>
      <c r="DD240">
        <v>-3.3000000000000002E-2</v>
      </c>
      <c r="DE240">
        <v>-1.7000000000000001E-2</v>
      </c>
      <c r="DF240">
        <v>-3.2709999999999999</v>
      </c>
      <c r="DG240">
        <v>0.115</v>
      </c>
      <c r="DH240">
        <v>409</v>
      </c>
      <c r="DI240">
        <v>31</v>
      </c>
      <c r="DJ240">
        <v>0.59</v>
      </c>
      <c r="DK240">
        <v>0.22</v>
      </c>
      <c r="DL240">
        <v>-22.672235000000001</v>
      </c>
      <c r="DM240">
        <v>0.18629718574115561</v>
      </c>
      <c r="DN240">
        <v>7.5563931706866622E-2</v>
      </c>
      <c r="DO240">
        <v>0</v>
      </c>
      <c r="DP240">
        <v>0.92026977499999985</v>
      </c>
      <c r="DQ240">
        <v>-0.20202818386491819</v>
      </c>
      <c r="DR240">
        <v>2.3463413045087339E-2</v>
      </c>
      <c r="DS240">
        <v>0</v>
      </c>
      <c r="DT240">
        <v>0</v>
      </c>
      <c r="DU240">
        <v>0</v>
      </c>
      <c r="DV240">
        <v>0</v>
      </c>
      <c r="DW240">
        <v>-1</v>
      </c>
      <c r="DX240">
        <v>0</v>
      </c>
      <c r="DY240">
        <v>2</v>
      </c>
      <c r="DZ240" t="s">
        <v>357</v>
      </c>
      <c r="EA240">
        <v>3.2970299999999999</v>
      </c>
      <c r="EB240">
        <v>2.6252399999999998</v>
      </c>
      <c r="EC240">
        <v>0.236868</v>
      </c>
      <c r="ED240">
        <v>0.237067</v>
      </c>
      <c r="EE240">
        <v>0.14005899999999999</v>
      </c>
      <c r="EF240">
        <v>0.13605500000000001</v>
      </c>
      <c r="EG240">
        <v>23138.400000000001</v>
      </c>
      <c r="EH240">
        <v>23553.4</v>
      </c>
      <c r="EI240">
        <v>28217.5</v>
      </c>
      <c r="EJ240">
        <v>29722.9</v>
      </c>
      <c r="EK240">
        <v>33387.4</v>
      </c>
      <c r="EL240">
        <v>35641.9</v>
      </c>
      <c r="EM240">
        <v>39814.9</v>
      </c>
      <c r="EN240">
        <v>42463.199999999997</v>
      </c>
      <c r="EO240">
        <v>2.13042</v>
      </c>
      <c r="EP240">
        <v>2.1628699999999998</v>
      </c>
      <c r="EQ240">
        <v>0.14628099999999999</v>
      </c>
      <c r="ER240">
        <v>0</v>
      </c>
      <c r="ES240">
        <v>30.965399999999999</v>
      </c>
      <c r="ET240">
        <v>999.9</v>
      </c>
      <c r="EU240">
        <v>59.4</v>
      </c>
      <c r="EV240">
        <v>38.5</v>
      </c>
      <c r="EW240">
        <v>40.217399999999998</v>
      </c>
      <c r="EX240">
        <v>57.300899999999999</v>
      </c>
      <c r="EY240">
        <v>-1.58253</v>
      </c>
      <c r="EZ240">
        <v>2</v>
      </c>
      <c r="FA240">
        <v>0.427846</v>
      </c>
      <c r="FB240">
        <v>3.3763599999999998E-2</v>
      </c>
      <c r="FC240">
        <v>20.272600000000001</v>
      </c>
      <c r="FD240">
        <v>5.2178899999999997</v>
      </c>
      <c r="FE240">
        <v>12.004</v>
      </c>
      <c r="FF240">
        <v>4.98705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1.86585</v>
      </c>
      <c r="FM240">
        <v>1.8621799999999999</v>
      </c>
      <c r="FN240">
        <v>1.8643000000000001</v>
      </c>
      <c r="FO240">
        <v>1.8603499999999999</v>
      </c>
      <c r="FP240">
        <v>1.86111</v>
      </c>
      <c r="FQ240">
        <v>1.8602000000000001</v>
      </c>
      <c r="FR240">
        <v>1.86188</v>
      </c>
      <c r="FS240">
        <v>1.8584700000000001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-4.24</v>
      </c>
      <c r="GH240">
        <v>0.1154</v>
      </c>
      <c r="GI240">
        <v>-2.7106589400944232</v>
      </c>
      <c r="GJ240">
        <v>-1.6100910332537859E-3</v>
      </c>
      <c r="GK240">
        <v>7.0186618486508772E-7</v>
      </c>
      <c r="GL240">
        <v>-2.134652460378022E-10</v>
      </c>
      <c r="GM240">
        <v>0.1154050000000026</v>
      </c>
      <c r="GN240">
        <v>0</v>
      </c>
      <c r="GO240">
        <v>0</v>
      </c>
      <c r="GP240">
        <v>0</v>
      </c>
      <c r="GQ240">
        <v>5</v>
      </c>
      <c r="GR240">
        <v>2079</v>
      </c>
      <c r="GS240">
        <v>3</v>
      </c>
      <c r="GT240">
        <v>29</v>
      </c>
      <c r="GU240">
        <v>134.19999999999999</v>
      </c>
      <c r="GV240">
        <v>134.19999999999999</v>
      </c>
      <c r="GW240">
        <v>3.8293499999999998</v>
      </c>
      <c r="GX240">
        <v>2.5280800000000001</v>
      </c>
      <c r="GY240">
        <v>2.04834</v>
      </c>
      <c r="GZ240">
        <v>2.6013199999999999</v>
      </c>
      <c r="HA240">
        <v>2.1972700000000001</v>
      </c>
      <c r="HB240">
        <v>2.3059099999999999</v>
      </c>
      <c r="HC240">
        <v>41.6389</v>
      </c>
      <c r="HD240">
        <v>14.210800000000001</v>
      </c>
      <c r="HE240">
        <v>18</v>
      </c>
      <c r="HF240">
        <v>627.30799999999999</v>
      </c>
      <c r="HG240">
        <v>724.61099999999999</v>
      </c>
      <c r="HH240">
        <v>31.000900000000001</v>
      </c>
      <c r="HI240">
        <v>32.849600000000002</v>
      </c>
      <c r="HJ240">
        <v>29.999700000000001</v>
      </c>
      <c r="HK240">
        <v>32.861600000000003</v>
      </c>
      <c r="HL240">
        <v>32.873800000000003</v>
      </c>
      <c r="HM240">
        <v>76.583200000000005</v>
      </c>
      <c r="HN240">
        <v>20.798999999999999</v>
      </c>
      <c r="HO240">
        <v>32.292700000000004</v>
      </c>
      <c r="HP240">
        <v>31</v>
      </c>
      <c r="HQ240">
        <v>1501.41</v>
      </c>
      <c r="HR240">
        <v>33.505200000000002</v>
      </c>
      <c r="HS240">
        <v>99.408199999999994</v>
      </c>
      <c r="HT240">
        <v>98.488699999999994</v>
      </c>
    </row>
    <row r="241" spans="1:228" x14ac:dyDescent="0.2">
      <c r="A241">
        <v>226</v>
      </c>
      <c r="B241">
        <v>1669223365.5</v>
      </c>
      <c r="C241">
        <v>897.90000009536743</v>
      </c>
      <c r="D241" t="s">
        <v>811</v>
      </c>
      <c r="E241" t="s">
        <v>812</v>
      </c>
      <c r="F241">
        <v>4</v>
      </c>
      <c r="G241">
        <v>1669223363.5</v>
      </c>
      <c r="H241">
        <f t="shared" si="102"/>
        <v>2.3484094284173273E-3</v>
      </c>
      <c r="I241">
        <f t="shared" si="103"/>
        <v>2.3484094284173271</v>
      </c>
      <c r="J241">
        <f t="shared" si="104"/>
        <v>27.640418651604691</v>
      </c>
      <c r="K241">
        <f t="shared" si="105"/>
        <v>1471.7414285714281</v>
      </c>
      <c r="L241">
        <f t="shared" si="106"/>
        <v>1109.1767173577825</v>
      </c>
      <c r="M241">
        <f t="shared" si="107"/>
        <v>112.1568461827638</v>
      </c>
      <c r="N241">
        <f t="shared" si="108"/>
        <v>148.81837532462563</v>
      </c>
      <c r="O241">
        <f t="shared" si="109"/>
        <v>0.13776401395353866</v>
      </c>
      <c r="P241">
        <f t="shared" si="110"/>
        <v>3.6708060148782438</v>
      </c>
      <c r="Q241">
        <f t="shared" si="111"/>
        <v>0.13495484897719282</v>
      </c>
      <c r="R241">
        <f t="shared" si="112"/>
        <v>8.4594401928620749E-2</v>
      </c>
      <c r="S241">
        <f t="shared" si="113"/>
        <v>226.1219688061515</v>
      </c>
      <c r="T241">
        <f t="shared" si="114"/>
        <v>33.29798536121951</v>
      </c>
      <c r="U241">
        <f t="shared" si="115"/>
        <v>33.338671428571431</v>
      </c>
      <c r="V241">
        <f t="shared" si="116"/>
        <v>5.1490447081988302</v>
      </c>
      <c r="W241">
        <f t="shared" si="117"/>
        <v>69.681640500034547</v>
      </c>
      <c r="X241">
        <f t="shared" si="118"/>
        <v>3.4644024592882277</v>
      </c>
      <c r="Y241">
        <f t="shared" si="119"/>
        <v>4.971757889779461</v>
      </c>
      <c r="Z241">
        <f t="shared" si="120"/>
        <v>1.6846422489106025</v>
      </c>
      <c r="AA241">
        <f t="shared" si="121"/>
        <v>-103.56485579320413</v>
      </c>
      <c r="AB241">
        <f t="shared" si="122"/>
        <v>-123.43053802928597</v>
      </c>
      <c r="AC241">
        <f t="shared" si="123"/>
        <v>-7.7028478687360273</v>
      </c>
      <c r="AD241">
        <f t="shared" si="124"/>
        <v>-8.5762728850746299</v>
      </c>
      <c r="AE241">
        <f t="shared" si="125"/>
        <v>51.586964647802596</v>
      </c>
      <c r="AF241">
        <f t="shared" si="126"/>
        <v>2.1183426761918045</v>
      </c>
      <c r="AG241">
        <f t="shared" si="127"/>
        <v>27.640418651604691</v>
      </c>
      <c r="AH241">
        <v>1545.4569523254311</v>
      </c>
      <c r="AI241">
        <v>1526.5718787878791</v>
      </c>
      <c r="AJ241">
        <v>1.7411935501828799</v>
      </c>
      <c r="AK241">
        <v>65.850952648887542</v>
      </c>
      <c r="AL241">
        <f t="shared" si="128"/>
        <v>2.3484094284173271</v>
      </c>
      <c r="AM241">
        <v>33.372707038608908</v>
      </c>
      <c r="AN241">
        <v>34.272208791208797</v>
      </c>
      <c r="AO241">
        <v>7.9578929132532433E-3</v>
      </c>
      <c r="AP241">
        <v>87.460255813304641</v>
      </c>
      <c r="AQ241">
        <v>58</v>
      </c>
      <c r="AR241">
        <v>9</v>
      </c>
      <c r="AS241">
        <f t="shared" si="129"/>
        <v>1</v>
      </c>
      <c r="AT241">
        <f t="shared" si="130"/>
        <v>0</v>
      </c>
      <c r="AU241">
        <f t="shared" si="131"/>
        <v>47208.184874689861</v>
      </c>
      <c r="AV241">
        <f t="shared" si="132"/>
        <v>1200.035714285714</v>
      </c>
      <c r="AW241">
        <f t="shared" si="133"/>
        <v>1025.9555278788346</v>
      </c>
      <c r="AX241">
        <f t="shared" si="134"/>
        <v>0.85493749533071561</v>
      </c>
      <c r="AY241">
        <f t="shared" si="135"/>
        <v>0.18842936598828142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1669223363.5</v>
      </c>
      <c r="BF241">
        <v>1471.7414285714281</v>
      </c>
      <c r="BG241">
        <v>1494.464285714286</v>
      </c>
      <c r="BH241">
        <v>34.26125714285714</v>
      </c>
      <c r="BI241">
        <v>33.411499999999997</v>
      </c>
      <c r="BJ241">
        <v>1475.982857142857</v>
      </c>
      <c r="BK241">
        <v>34.145857142857153</v>
      </c>
      <c r="BL241">
        <v>650.01714285714286</v>
      </c>
      <c r="BM241">
        <v>101.017</v>
      </c>
      <c r="BN241">
        <v>0.100202</v>
      </c>
      <c r="BO241">
        <v>32.714971428571431</v>
      </c>
      <c r="BP241">
        <v>33.338671428571431</v>
      </c>
      <c r="BQ241">
        <v>999.89999999999986</v>
      </c>
      <c r="BR241">
        <v>0</v>
      </c>
      <c r="BS241">
        <v>0</v>
      </c>
      <c r="BT241">
        <v>8979.4642857142862</v>
      </c>
      <c r="BU241">
        <v>0</v>
      </c>
      <c r="BV241">
        <v>32.212428571428568</v>
      </c>
      <c r="BW241">
        <v>-22.72502857142857</v>
      </c>
      <c r="BX241">
        <v>1523.951428571429</v>
      </c>
      <c r="BY241">
        <v>1546.1228571428569</v>
      </c>
      <c r="BZ241">
        <v>0.8497542857142858</v>
      </c>
      <c r="CA241">
        <v>1494.464285714286</v>
      </c>
      <c r="CB241">
        <v>33.411499999999997</v>
      </c>
      <c r="CC241">
        <v>3.4609714285714288</v>
      </c>
      <c r="CD241">
        <v>3.3751314285714291</v>
      </c>
      <c r="CE241">
        <v>26.429485714285711</v>
      </c>
      <c r="CF241">
        <v>26.004371428571432</v>
      </c>
      <c r="CG241">
        <v>1200.035714285714</v>
      </c>
      <c r="CH241">
        <v>0.49999885714285719</v>
      </c>
      <c r="CI241">
        <v>0.50000114285714292</v>
      </c>
      <c r="CJ241">
        <v>0</v>
      </c>
      <c r="CK241">
        <v>948.84828571428568</v>
      </c>
      <c r="CL241">
        <v>4.9990899999999998</v>
      </c>
      <c r="CM241">
        <v>10483.94285714286</v>
      </c>
      <c r="CN241">
        <v>9558.1442857142847</v>
      </c>
      <c r="CO241">
        <v>42.125</v>
      </c>
      <c r="CP241">
        <v>43.686999999999998</v>
      </c>
      <c r="CQ241">
        <v>42.875</v>
      </c>
      <c r="CR241">
        <v>42.686999999999998</v>
      </c>
      <c r="CS241">
        <v>43.5</v>
      </c>
      <c r="CT241">
        <v>597.51857142857148</v>
      </c>
      <c r="CU241">
        <v>597.51714285714286</v>
      </c>
      <c r="CV241">
        <v>0</v>
      </c>
      <c r="CW241">
        <v>1669223372.4000001</v>
      </c>
      <c r="CX241">
        <v>0</v>
      </c>
      <c r="CY241">
        <v>1669215309.0999999</v>
      </c>
      <c r="CZ241" t="s">
        <v>356</v>
      </c>
      <c r="DA241">
        <v>1669215309.0999999</v>
      </c>
      <c r="DB241">
        <v>1669215308.0999999</v>
      </c>
      <c r="DC241">
        <v>4</v>
      </c>
      <c r="DD241">
        <v>-3.3000000000000002E-2</v>
      </c>
      <c r="DE241">
        <v>-1.7000000000000001E-2</v>
      </c>
      <c r="DF241">
        <v>-3.2709999999999999</v>
      </c>
      <c r="DG241">
        <v>0.115</v>
      </c>
      <c r="DH241">
        <v>409</v>
      </c>
      <c r="DI241">
        <v>31</v>
      </c>
      <c r="DJ241">
        <v>0.59</v>
      </c>
      <c r="DK241">
        <v>0.22</v>
      </c>
      <c r="DL241">
        <v>-22.666450000000001</v>
      </c>
      <c r="DM241">
        <v>0.13019212007505551</v>
      </c>
      <c r="DN241">
        <v>8.7495811328314396E-2</v>
      </c>
      <c r="DO241">
        <v>0</v>
      </c>
      <c r="DP241">
        <v>0.90471705000000002</v>
      </c>
      <c r="DQ241">
        <v>-0.31377827392120278</v>
      </c>
      <c r="DR241">
        <v>3.248550154988375E-2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0</v>
      </c>
      <c r="DY241">
        <v>2</v>
      </c>
      <c r="DZ241" t="s">
        <v>357</v>
      </c>
      <c r="EA241">
        <v>3.2970000000000002</v>
      </c>
      <c r="EB241">
        <v>2.6252300000000002</v>
      </c>
      <c r="EC241">
        <v>0.23750399999999999</v>
      </c>
      <c r="ED241">
        <v>0.23773</v>
      </c>
      <c r="EE241">
        <v>0.14014499999999999</v>
      </c>
      <c r="EF241">
        <v>0.136319</v>
      </c>
      <c r="EG241">
        <v>23119.599999999999</v>
      </c>
      <c r="EH241">
        <v>23533</v>
      </c>
      <c r="EI241">
        <v>28218.2</v>
      </c>
      <c r="EJ241">
        <v>29723</v>
      </c>
      <c r="EK241">
        <v>33385.1</v>
      </c>
      <c r="EL241">
        <v>35631.1</v>
      </c>
      <c r="EM241">
        <v>39816</v>
      </c>
      <c r="EN241">
        <v>42463.3</v>
      </c>
      <c r="EO241">
        <v>2.1306500000000002</v>
      </c>
      <c r="EP241">
        <v>2.1630500000000001</v>
      </c>
      <c r="EQ241">
        <v>0.14629600000000001</v>
      </c>
      <c r="ER241">
        <v>0</v>
      </c>
      <c r="ES241">
        <v>30.9709</v>
      </c>
      <c r="ET241">
        <v>999.9</v>
      </c>
      <c r="EU241">
        <v>59.4</v>
      </c>
      <c r="EV241">
        <v>38.5</v>
      </c>
      <c r="EW241">
        <v>40.216000000000001</v>
      </c>
      <c r="EX241">
        <v>57.570900000000002</v>
      </c>
      <c r="EY241">
        <v>-1.6266</v>
      </c>
      <c r="EZ241">
        <v>2</v>
      </c>
      <c r="FA241">
        <v>0.42738300000000001</v>
      </c>
      <c r="FB241">
        <v>3.8022899999999998E-2</v>
      </c>
      <c r="FC241">
        <v>20.272500000000001</v>
      </c>
      <c r="FD241">
        <v>5.2174399999999999</v>
      </c>
      <c r="FE241">
        <v>12.004</v>
      </c>
      <c r="FF241">
        <v>4.9867499999999998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1.86585</v>
      </c>
      <c r="FM241">
        <v>1.8622000000000001</v>
      </c>
      <c r="FN241">
        <v>1.86432</v>
      </c>
      <c r="FO241">
        <v>1.8603499999999999</v>
      </c>
      <c r="FP241">
        <v>1.8611</v>
      </c>
      <c r="FQ241">
        <v>1.8602000000000001</v>
      </c>
      <c r="FR241">
        <v>1.86188</v>
      </c>
      <c r="FS241">
        <v>1.8584400000000001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-4.25</v>
      </c>
      <c r="GH241">
        <v>0.1154</v>
      </c>
      <c r="GI241">
        <v>-2.7106589400944232</v>
      </c>
      <c r="GJ241">
        <v>-1.6100910332537859E-3</v>
      </c>
      <c r="GK241">
        <v>7.0186618486508772E-7</v>
      </c>
      <c r="GL241">
        <v>-2.134652460378022E-10</v>
      </c>
      <c r="GM241">
        <v>0.1154050000000026</v>
      </c>
      <c r="GN241">
        <v>0</v>
      </c>
      <c r="GO241">
        <v>0</v>
      </c>
      <c r="GP241">
        <v>0</v>
      </c>
      <c r="GQ241">
        <v>5</v>
      </c>
      <c r="GR241">
        <v>2079</v>
      </c>
      <c r="GS241">
        <v>3</v>
      </c>
      <c r="GT241">
        <v>29</v>
      </c>
      <c r="GU241">
        <v>134.30000000000001</v>
      </c>
      <c r="GV241">
        <v>134.30000000000001</v>
      </c>
      <c r="GW241">
        <v>3.8415499999999998</v>
      </c>
      <c r="GX241">
        <v>2.5158700000000001</v>
      </c>
      <c r="GY241">
        <v>2.04834</v>
      </c>
      <c r="GZ241">
        <v>2.6013199999999999</v>
      </c>
      <c r="HA241">
        <v>2.1972700000000001</v>
      </c>
      <c r="HB241">
        <v>2.3547400000000001</v>
      </c>
      <c r="HC241">
        <v>41.612699999999997</v>
      </c>
      <c r="HD241">
        <v>14.228300000000001</v>
      </c>
      <c r="HE241">
        <v>18</v>
      </c>
      <c r="HF241">
        <v>627.44299999999998</v>
      </c>
      <c r="HG241">
        <v>724.72900000000004</v>
      </c>
      <c r="HH241">
        <v>31.001100000000001</v>
      </c>
      <c r="HI241">
        <v>32.8459</v>
      </c>
      <c r="HJ241">
        <v>29.999700000000001</v>
      </c>
      <c r="HK241">
        <v>32.857900000000001</v>
      </c>
      <c r="HL241">
        <v>32.870100000000001</v>
      </c>
      <c r="HM241">
        <v>76.8416</v>
      </c>
      <c r="HN241">
        <v>20.798999999999999</v>
      </c>
      <c r="HO241">
        <v>32.292700000000004</v>
      </c>
      <c r="HP241">
        <v>31</v>
      </c>
      <c r="HQ241">
        <v>1508.12</v>
      </c>
      <c r="HR241">
        <v>33.505899999999997</v>
      </c>
      <c r="HS241">
        <v>99.410799999999995</v>
      </c>
      <c r="HT241">
        <v>98.489000000000004</v>
      </c>
    </row>
    <row r="242" spans="1:228" x14ac:dyDescent="0.2">
      <c r="A242">
        <v>227</v>
      </c>
      <c r="B242">
        <v>1669223369.5</v>
      </c>
      <c r="C242">
        <v>901.90000009536743</v>
      </c>
      <c r="D242" t="s">
        <v>813</v>
      </c>
      <c r="E242" t="s">
        <v>814</v>
      </c>
      <c r="F242">
        <v>4</v>
      </c>
      <c r="G242">
        <v>1669223367.1875</v>
      </c>
      <c r="H242">
        <f t="shared" si="102"/>
        <v>2.1901437404843026E-3</v>
      </c>
      <c r="I242">
        <f t="shared" si="103"/>
        <v>2.1901437404843027</v>
      </c>
      <c r="J242">
        <f t="shared" si="104"/>
        <v>27.812496242332056</v>
      </c>
      <c r="K242">
        <f t="shared" si="105"/>
        <v>1477.94875</v>
      </c>
      <c r="L242">
        <f t="shared" si="106"/>
        <v>1089.7147509981569</v>
      </c>
      <c r="M242">
        <f t="shared" si="107"/>
        <v>110.18843383993705</v>
      </c>
      <c r="N242">
        <f t="shared" si="108"/>
        <v>149.44540110980668</v>
      </c>
      <c r="O242">
        <f t="shared" si="109"/>
        <v>0.12829890072355604</v>
      </c>
      <c r="P242">
        <f t="shared" si="110"/>
        <v>3.6818128597961808</v>
      </c>
      <c r="Q242">
        <f t="shared" si="111"/>
        <v>0.1258659455589462</v>
      </c>
      <c r="R242">
        <f t="shared" si="112"/>
        <v>7.8880964555546884E-2</v>
      </c>
      <c r="S242">
        <f t="shared" si="113"/>
        <v>226.11612819796392</v>
      </c>
      <c r="T242">
        <f t="shared" si="114"/>
        <v>33.334501962105257</v>
      </c>
      <c r="U242">
        <f t="shared" si="115"/>
        <v>33.351062499999998</v>
      </c>
      <c r="V242">
        <f t="shared" si="116"/>
        <v>5.1526218676813489</v>
      </c>
      <c r="W242">
        <f t="shared" si="117"/>
        <v>69.736711032594442</v>
      </c>
      <c r="X242">
        <f t="shared" si="118"/>
        <v>3.4681319855082715</v>
      </c>
      <c r="Y242">
        <f t="shared" si="119"/>
        <v>4.973179741567237</v>
      </c>
      <c r="Z242">
        <f t="shared" si="120"/>
        <v>1.6844898821730774</v>
      </c>
      <c r="AA242">
        <f t="shared" si="121"/>
        <v>-96.585338955357741</v>
      </c>
      <c r="AB242">
        <f t="shared" si="122"/>
        <v>-125.25212885390197</v>
      </c>
      <c r="AC242">
        <f t="shared" si="123"/>
        <v>-7.7938265581033397</v>
      </c>
      <c r="AD242">
        <f t="shared" si="124"/>
        <v>-3.5151661693991372</v>
      </c>
      <c r="AE242">
        <f t="shared" si="125"/>
        <v>51.685161120153928</v>
      </c>
      <c r="AF242">
        <f t="shared" si="126"/>
        <v>1.9849936285464382</v>
      </c>
      <c r="AG242">
        <f t="shared" si="127"/>
        <v>27.812496242332056</v>
      </c>
      <c r="AH242">
        <v>1552.650003150977</v>
      </c>
      <c r="AI242">
        <v>1533.6246060606061</v>
      </c>
      <c r="AJ242">
        <v>1.7571268544515961</v>
      </c>
      <c r="AK242">
        <v>65.850952648887542</v>
      </c>
      <c r="AL242">
        <f t="shared" si="128"/>
        <v>2.1901437404843027</v>
      </c>
      <c r="AM242">
        <v>33.460348010935512</v>
      </c>
      <c r="AN242">
        <v>34.325329670329701</v>
      </c>
      <c r="AO242">
        <v>2.540228736731463E-3</v>
      </c>
      <c r="AP242">
        <v>87.460255813304641</v>
      </c>
      <c r="AQ242">
        <v>58</v>
      </c>
      <c r="AR242">
        <v>9</v>
      </c>
      <c r="AS242">
        <f t="shared" si="129"/>
        <v>1</v>
      </c>
      <c r="AT242">
        <f t="shared" si="130"/>
        <v>0</v>
      </c>
      <c r="AU242">
        <f t="shared" si="131"/>
        <v>47404.274962927855</v>
      </c>
      <c r="AV242">
        <f t="shared" si="132"/>
        <v>1200.0037500000001</v>
      </c>
      <c r="AW242">
        <f t="shared" si="133"/>
        <v>1025.9282949212247</v>
      </c>
      <c r="AX242">
        <f t="shared" si="134"/>
        <v>0.85493757408776827</v>
      </c>
      <c r="AY242">
        <f t="shared" si="135"/>
        <v>0.18842951798939286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1669223367.1875</v>
      </c>
      <c r="BF242">
        <v>1477.94875</v>
      </c>
      <c r="BG242">
        <v>1500.6375</v>
      </c>
      <c r="BH242">
        <v>34.298287500000001</v>
      </c>
      <c r="BI242">
        <v>33.502000000000002</v>
      </c>
      <c r="BJ242">
        <v>1482.1975</v>
      </c>
      <c r="BK242">
        <v>34.1828875</v>
      </c>
      <c r="BL242">
        <v>649.97399999999993</v>
      </c>
      <c r="BM242">
        <v>101.016875</v>
      </c>
      <c r="BN242">
        <v>9.9893162499999993E-2</v>
      </c>
      <c r="BO242">
        <v>32.720050000000001</v>
      </c>
      <c r="BP242">
        <v>33.351062499999998</v>
      </c>
      <c r="BQ242">
        <v>999.9</v>
      </c>
      <c r="BR242">
        <v>0</v>
      </c>
      <c r="BS242">
        <v>0</v>
      </c>
      <c r="BT242">
        <v>9017.5</v>
      </c>
      <c r="BU242">
        <v>0</v>
      </c>
      <c r="BV242">
        <v>25.796412499999999</v>
      </c>
      <c r="BW242">
        <v>-22.6876125</v>
      </c>
      <c r="BX242">
        <v>1530.44</v>
      </c>
      <c r="BY242">
        <v>1552.655</v>
      </c>
      <c r="BZ242">
        <v>0.79627787500000002</v>
      </c>
      <c r="CA242">
        <v>1500.6375</v>
      </c>
      <c r="CB242">
        <v>33.502000000000002</v>
      </c>
      <c r="CC242">
        <v>3.4647100000000002</v>
      </c>
      <c r="CD242">
        <v>3.3842724999999998</v>
      </c>
      <c r="CE242">
        <v>26.447800000000001</v>
      </c>
      <c r="CF242">
        <v>26.050075</v>
      </c>
      <c r="CG242">
        <v>1200.0037500000001</v>
      </c>
      <c r="CH242">
        <v>0.49999624999999998</v>
      </c>
      <c r="CI242">
        <v>0.50000375000000008</v>
      </c>
      <c r="CJ242">
        <v>0</v>
      </c>
      <c r="CK242">
        <v>948.85787500000004</v>
      </c>
      <c r="CL242">
        <v>4.9990899999999998</v>
      </c>
      <c r="CM242">
        <v>10440.2875</v>
      </c>
      <c r="CN242">
        <v>9557.8637500000004</v>
      </c>
      <c r="CO242">
        <v>42.125</v>
      </c>
      <c r="CP242">
        <v>43.686999999999998</v>
      </c>
      <c r="CQ242">
        <v>42.875</v>
      </c>
      <c r="CR242">
        <v>42.686999999999998</v>
      </c>
      <c r="CS242">
        <v>43.5</v>
      </c>
      <c r="CT242">
        <v>597.5</v>
      </c>
      <c r="CU242">
        <v>597.505</v>
      </c>
      <c r="CV242">
        <v>0</v>
      </c>
      <c r="CW242">
        <v>1669223376.5999999</v>
      </c>
      <c r="CX242">
        <v>0</v>
      </c>
      <c r="CY242">
        <v>1669215309.0999999</v>
      </c>
      <c r="CZ242" t="s">
        <v>356</v>
      </c>
      <c r="DA242">
        <v>1669215309.0999999</v>
      </c>
      <c r="DB242">
        <v>1669215308.0999999</v>
      </c>
      <c r="DC242">
        <v>4</v>
      </c>
      <c r="DD242">
        <v>-3.3000000000000002E-2</v>
      </c>
      <c r="DE242">
        <v>-1.7000000000000001E-2</v>
      </c>
      <c r="DF242">
        <v>-3.2709999999999999</v>
      </c>
      <c r="DG242">
        <v>0.115</v>
      </c>
      <c r="DH242">
        <v>409</v>
      </c>
      <c r="DI242">
        <v>31</v>
      </c>
      <c r="DJ242">
        <v>0.59</v>
      </c>
      <c r="DK242">
        <v>0.22</v>
      </c>
      <c r="DL242">
        <v>-22.668415</v>
      </c>
      <c r="DM242">
        <v>-0.28491332082548287</v>
      </c>
      <c r="DN242">
        <v>0.1011856302792051</v>
      </c>
      <c r="DO242">
        <v>0</v>
      </c>
      <c r="DP242">
        <v>0.87677790000000011</v>
      </c>
      <c r="DQ242">
        <v>-0.49673529455910032</v>
      </c>
      <c r="DR242">
        <v>4.9812629279029227E-2</v>
      </c>
      <c r="DS242">
        <v>0</v>
      </c>
      <c r="DT242">
        <v>0</v>
      </c>
      <c r="DU242">
        <v>0</v>
      </c>
      <c r="DV242">
        <v>0</v>
      </c>
      <c r="DW242">
        <v>-1</v>
      </c>
      <c r="DX242">
        <v>0</v>
      </c>
      <c r="DY242">
        <v>2</v>
      </c>
      <c r="DZ242" t="s">
        <v>357</v>
      </c>
      <c r="EA242">
        <v>3.2969400000000002</v>
      </c>
      <c r="EB242">
        <v>2.6255099999999998</v>
      </c>
      <c r="EC242">
        <v>0.23815900000000001</v>
      </c>
      <c r="ED242">
        <v>0.23833699999999999</v>
      </c>
      <c r="EE242">
        <v>0.14030400000000001</v>
      </c>
      <c r="EF242">
        <v>0.13644500000000001</v>
      </c>
      <c r="EG242">
        <v>23100.3</v>
      </c>
      <c r="EH242">
        <v>23514.400000000001</v>
      </c>
      <c r="EI242">
        <v>28219</v>
      </c>
      <c r="EJ242">
        <v>29723.3</v>
      </c>
      <c r="EK242">
        <v>33379.599999999999</v>
      </c>
      <c r="EL242">
        <v>35626.400000000001</v>
      </c>
      <c r="EM242">
        <v>39816.800000000003</v>
      </c>
      <c r="EN242">
        <v>42463.9</v>
      </c>
      <c r="EO242">
        <v>2.1303200000000002</v>
      </c>
      <c r="EP242">
        <v>2.1631999999999998</v>
      </c>
      <c r="EQ242">
        <v>0.147011</v>
      </c>
      <c r="ER242">
        <v>0</v>
      </c>
      <c r="ES242">
        <v>30.9757</v>
      </c>
      <c r="ET242">
        <v>999.9</v>
      </c>
      <c r="EU242">
        <v>59.4</v>
      </c>
      <c r="EV242">
        <v>38.5</v>
      </c>
      <c r="EW242">
        <v>40.219799999999999</v>
      </c>
      <c r="EX242">
        <v>57.600900000000003</v>
      </c>
      <c r="EY242">
        <v>-1.63862</v>
      </c>
      <c r="EZ242">
        <v>2</v>
      </c>
      <c r="FA242">
        <v>0.42710100000000001</v>
      </c>
      <c r="FB242">
        <v>4.2421E-2</v>
      </c>
      <c r="FC242">
        <v>20.272400000000001</v>
      </c>
      <c r="FD242">
        <v>5.21699</v>
      </c>
      <c r="FE242">
        <v>12.004</v>
      </c>
      <c r="FF242">
        <v>4.9865000000000004</v>
      </c>
      <c r="FG242">
        <v>3.2845800000000001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1.86219</v>
      </c>
      <c r="FN242">
        <v>1.86429</v>
      </c>
      <c r="FO242">
        <v>1.8603499999999999</v>
      </c>
      <c r="FP242">
        <v>1.8610899999999999</v>
      </c>
      <c r="FQ242">
        <v>1.8602000000000001</v>
      </c>
      <c r="FR242">
        <v>1.86188</v>
      </c>
      <c r="FS242">
        <v>1.85846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-4.25</v>
      </c>
      <c r="GH242">
        <v>0.1154</v>
      </c>
      <c r="GI242">
        <v>-2.7106589400944232</v>
      </c>
      <c r="GJ242">
        <v>-1.6100910332537859E-3</v>
      </c>
      <c r="GK242">
        <v>7.0186618486508772E-7</v>
      </c>
      <c r="GL242">
        <v>-2.134652460378022E-10</v>
      </c>
      <c r="GM242">
        <v>0.1154050000000026</v>
      </c>
      <c r="GN242">
        <v>0</v>
      </c>
      <c r="GO242">
        <v>0</v>
      </c>
      <c r="GP242">
        <v>0</v>
      </c>
      <c r="GQ242">
        <v>5</v>
      </c>
      <c r="GR242">
        <v>2079</v>
      </c>
      <c r="GS242">
        <v>3</v>
      </c>
      <c r="GT242">
        <v>29</v>
      </c>
      <c r="GU242">
        <v>134.30000000000001</v>
      </c>
      <c r="GV242">
        <v>134.4</v>
      </c>
      <c r="GW242">
        <v>3.8549799999999999</v>
      </c>
      <c r="GX242">
        <v>2.51831</v>
      </c>
      <c r="GY242">
        <v>2.04834</v>
      </c>
      <c r="GZ242">
        <v>2.6013199999999999</v>
      </c>
      <c r="HA242">
        <v>2.1972700000000001</v>
      </c>
      <c r="HB242">
        <v>2.32422</v>
      </c>
      <c r="HC242">
        <v>41.612699999999997</v>
      </c>
      <c r="HD242">
        <v>14.210800000000001</v>
      </c>
      <c r="HE242">
        <v>18</v>
      </c>
      <c r="HF242">
        <v>627.14400000000001</v>
      </c>
      <c r="HG242">
        <v>724.82600000000002</v>
      </c>
      <c r="HH242">
        <v>31.001200000000001</v>
      </c>
      <c r="HI242">
        <v>32.843800000000002</v>
      </c>
      <c r="HJ242">
        <v>29.999700000000001</v>
      </c>
      <c r="HK242">
        <v>32.852800000000002</v>
      </c>
      <c r="HL242">
        <v>32.866500000000002</v>
      </c>
      <c r="HM242">
        <v>77.101500000000001</v>
      </c>
      <c r="HN242">
        <v>20.798999999999999</v>
      </c>
      <c r="HO242">
        <v>32.292700000000004</v>
      </c>
      <c r="HP242">
        <v>31</v>
      </c>
      <c r="HQ242">
        <v>1514.83</v>
      </c>
      <c r="HR242">
        <v>33.474699999999999</v>
      </c>
      <c r="HS242">
        <v>99.4131</v>
      </c>
      <c r="HT242">
        <v>98.490099999999998</v>
      </c>
    </row>
    <row r="243" spans="1:228" x14ac:dyDescent="0.2">
      <c r="A243">
        <v>228</v>
      </c>
      <c r="B243">
        <v>1669223373.5</v>
      </c>
      <c r="C243">
        <v>905.90000009536743</v>
      </c>
      <c r="D243" t="s">
        <v>815</v>
      </c>
      <c r="E243" t="s">
        <v>816</v>
      </c>
      <c r="F243">
        <v>4</v>
      </c>
      <c r="G243">
        <v>1669223371.5</v>
      </c>
      <c r="H243">
        <f t="shared" si="102"/>
        <v>2.3694837081592781E-3</v>
      </c>
      <c r="I243">
        <f t="shared" si="103"/>
        <v>2.3694837081592781</v>
      </c>
      <c r="J243">
        <f t="shared" si="104"/>
        <v>27.914170733520038</v>
      </c>
      <c r="K243">
        <f t="shared" si="105"/>
        <v>1485.0685714285721</v>
      </c>
      <c r="L243">
        <f t="shared" si="106"/>
        <v>1122.4865400164301</v>
      </c>
      <c r="M243">
        <f t="shared" si="107"/>
        <v>113.50118383046028</v>
      </c>
      <c r="N243">
        <f t="shared" si="108"/>
        <v>150.1639751725541</v>
      </c>
      <c r="O243">
        <f t="shared" si="109"/>
        <v>0.13926717629249452</v>
      </c>
      <c r="P243">
        <f t="shared" si="110"/>
        <v>3.6861790086158548</v>
      </c>
      <c r="Q243">
        <f t="shared" si="111"/>
        <v>0.13640876754393463</v>
      </c>
      <c r="R243">
        <f t="shared" si="112"/>
        <v>8.5507409978700905E-2</v>
      </c>
      <c r="S243">
        <f t="shared" si="113"/>
        <v>226.10211604918763</v>
      </c>
      <c r="T243">
        <f t="shared" si="114"/>
        <v>33.298466996451261</v>
      </c>
      <c r="U243">
        <f t="shared" si="115"/>
        <v>33.360314285714267</v>
      </c>
      <c r="V243">
        <f t="shared" si="116"/>
        <v>5.15529416104894</v>
      </c>
      <c r="W243">
        <f t="shared" si="117"/>
        <v>69.842271664133307</v>
      </c>
      <c r="X243">
        <f t="shared" si="118"/>
        <v>3.4738105686908023</v>
      </c>
      <c r="Y243">
        <f t="shared" si="119"/>
        <v>4.9737937869434132</v>
      </c>
      <c r="Z243">
        <f t="shared" si="120"/>
        <v>1.6814835923581377</v>
      </c>
      <c r="AA243">
        <f t="shared" si="121"/>
        <v>-104.49423152982416</v>
      </c>
      <c r="AB243">
        <f t="shared" si="122"/>
        <v>-126.80347731933476</v>
      </c>
      <c r="AC243">
        <f t="shared" si="123"/>
        <v>-7.8814558027341892</v>
      </c>
      <c r="AD243">
        <f t="shared" si="124"/>
        <v>-13.077048602705489</v>
      </c>
      <c r="AE243">
        <f t="shared" si="125"/>
        <v>51.160870686122649</v>
      </c>
      <c r="AF243">
        <f t="shared" si="126"/>
        <v>2.1032693641681734</v>
      </c>
      <c r="AG243">
        <f t="shared" si="127"/>
        <v>27.914170733520038</v>
      </c>
      <c r="AH243">
        <v>1559.279476983332</v>
      </c>
      <c r="AI243">
        <v>1540.447636363637</v>
      </c>
      <c r="AJ243">
        <v>1.698722866235101</v>
      </c>
      <c r="AK243">
        <v>65.850952648887542</v>
      </c>
      <c r="AL243">
        <f t="shared" si="128"/>
        <v>2.3694837081592781</v>
      </c>
      <c r="AM243">
        <v>33.51641269434441</v>
      </c>
      <c r="AN243">
        <v>34.367553846153868</v>
      </c>
      <c r="AO243">
        <v>1.8562407666242571E-2</v>
      </c>
      <c r="AP243">
        <v>87.460255813304641</v>
      </c>
      <c r="AQ243">
        <v>58</v>
      </c>
      <c r="AR243">
        <v>9</v>
      </c>
      <c r="AS243">
        <f t="shared" si="129"/>
        <v>1</v>
      </c>
      <c r="AT243">
        <f t="shared" si="130"/>
        <v>0</v>
      </c>
      <c r="AU243">
        <f t="shared" si="131"/>
        <v>47482.049354006092</v>
      </c>
      <c r="AV243">
        <f t="shared" si="132"/>
        <v>1199.921428571429</v>
      </c>
      <c r="AW243">
        <f t="shared" si="133"/>
        <v>1025.8586922534653</v>
      </c>
      <c r="AX243">
        <f t="shared" si="134"/>
        <v>0.85493822164239974</v>
      </c>
      <c r="AY243">
        <f t="shared" si="135"/>
        <v>0.1884307677698317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1669223371.5</v>
      </c>
      <c r="BF243">
        <v>1485.0685714285721</v>
      </c>
      <c r="BG243">
        <v>1507.6157142857139</v>
      </c>
      <c r="BH243">
        <v>34.354757142857139</v>
      </c>
      <c r="BI243">
        <v>33.511171428571423</v>
      </c>
      <c r="BJ243">
        <v>1489.325714285714</v>
      </c>
      <c r="BK243">
        <v>34.239342857142859</v>
      </c>
      <c r="BL243">
        <v>650.0504285714286</v>
      </c>
      <c r="BM243">
        <v>101.01600000000001</v>
      </c>
      <c r="BN243">
        <v>9.9852871428571424E-2</v>
      </c>
      <c r="BO243">
        <v>32.722242857142859</v>
      </c>
      <c r="BP243">
        <v>33.360314285714267</v>
      </c>
      <c r="BQ243">
        <v>999.89999999999986</v>
      </c>
      <c r="BR243">
        <v>0</v>
      </c>
      <c r="BS243">
        <v>0</v>
      </c>
      <c r="BT243">
        <v>9032.6785714285706</v>
      </c>
      <c r="BU243">
        <v>0</v>
      </c>
      <c r="BV243">
        <v>22.725271428571428</v>
      </c>
      <c r="BW243">
        <v>-22.546771428571429</v>
      </c>
      <c r="BX243">
        <v>1537.9028571428571</v>
      </c>
      <c r="BY243">
        <v>1559.8871428571431</v>
      </c>
      <c r="BZ243">
        <v>0.84359428571428552</v>
      </c>
      <c r="CA243">
        <v>1507.6157142857139</v>
      </c>
      <c r="CB243">
        <v>33.511171428571423</v>
      </c>
      <c r="CC243">
        <v>3.470382857142857</v>
      </c>
      <c r="CD243">
        <v>3.3851657142857139</v>
      </c>
      <c r="CE243">
        <v>26.475542857142852</v>
      </c>
      <c r="CF243">
        <v>26.054557142857139</v>
      </c>
      <c r="CG243">
        <v>1199.921428571429</v>
      </c>
      <c r="CH243">
        <v>0.49997514285714278</v>
      </c>
      <c r="CI243">
        <v>0.50002485714285716</v>
      </c>
      <c r="CJ243">
        <v>0</v>
      </c>
      <c r="CK243">
        <v>949.02628571428579</v>
      </c>
      <c r="CL243">
        <v>4.9990899999999998</v>
      </c>
      <c r="CM243">
        <v>10421.78571428571</v>
      </c>
      <c r="CN243">
        <v>9557.1442857142865</v>
      </c>
      <c r="CO243">
        <v>42.125</v>
      </c>
      <c r="CP243">
        <v>43.696000000000012</v>
      </c>
      <c r="CQ243">
        <v>42.875</v>
      </c>
      <c r="CR243">
        <v>42.686999999999998</v>
      </c>
      <c r="CS243">
        <v>43.5</v>
      </c>
      <c r="CT243">
        <v>597.43285714285707</v>
      </c>
      <c r="CU243">
        <v>597.49</v>
      </c>
      <c r="CV243">
        <v>0</v>
      </c>
      <c r="CW243">
        <v>1669223380.2</v>
      </c>
      <c r="CX243">
        <v>0</v>
      </c>
      <c r="CY243">
        <v>1669215309.0999999</v>
      </c>
      <c r="CZ243" t="s">
        <v>356</v>
      </c>
      <c r="DA243">
        <v>1669215309.0999999</v>
      </c>
      <c r="DB243">
        <v>1669215308.0999999</v>
      </c>
      <c r="DC243">
        <v>4</v>
      </c>
      <c r="DD243">
        <v>-3.3000000000000002E-2</v>
      </c>
      <c r="DE243">
        <v>-1.7000000000000001E-2</v>
      </c>
      <c r="DF243">
        <v>-3.2709999999999999</v>
      </c>
      <c r="DG243">
        <v>0.115</v>
      </c>
      <c r="DH243">
        <v>409</v>
      </c>
      <c r="DI243">
        <v>31</v>
      </c>
      <c r="DJ243">
        <v>0.59</v>
      </c>
      <c r="DK243">
        <v>0.22</v>
      </c>
      <c r="DL243">
        <v>-22.654842500000001</v>
      </c>
      <c r="DM243">
        <v>0.46397335834903308</v>
      </c>
      <c r="DN243">
        <v>0.11767168284574669</v>
      </c>
      <c r="DO243">
        <v>0</v>
      </c>
      <c r="DP243">
        <v>0.85727002500000005</v>
      </c>
      <c r="DQ243">
        <v>-0.37723401500938247</v>
      </c>
      <c r="DR243">
        <v>4.3786878130033152E-2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357</v>
      </c>
      <c r="EA243">
        <v>3.2969200000000001</v>
      </c>
      <c r="EB243">
        <v>2.62541</v>
      </c>
      <c r="EC243">
        <v>0.238785</v>
      </c>
      <c r="ED243">
        <v>0.23896800000000001</v>
      </c>
      <c r="EE243">
        <v>0.140406</v>
      </c>
      <c r="EF243">
        <v>0.13641300000000001</v>
      </c>
      <c r="EG243">
        <v>23081</v>
      </c>
      <c r="EH243">
        <v>23495.4</v>
      </c>
      <c r="EI243">
        <v>28218.6</v>
      </c>
      <c r="EJ243">
        <v>29724</v>
      </c>
      <c r="EK243">
        <v>33375.4</v>
      </c>
      <c r="EL243">
        <v>35628.199999999997</v>
      </c>
      <c r="EM243">
        <v>39816.400000000001</v>
      </c>
      <c r="EN243">
        <v>42464.4</v>
      </c>
      <c r="EO243">
        <v>2.1304799999999999</v>
      </c>
      <c r="EP243">
        <v>2.1630500000000001</v>
      </c>
      <c r="EQ243">
        <v>0.14685100000000001</v>
      </c>
      <c r="ER243">
        <v>0</v>
      </c>
      <c r="ES243">
        <v>30.9803</v>
      </c>
      <c r="ET243">
        <v>999.9</v>
      </c>
      <c r="EU243">
        <v>59.4</v>
      </c>
      <c r="EV243">
        <v>38.5</v>
      </c>
      <c r="EW243">
        <v>40.217100000000002</v>
      </c>
      <c r="EX243">
        <v>57.090899999999998</v>
      </c>
      <c r="EY243">
        <v>-1.5905499999999999</v>
      </c>
      <c r="EZ243">
        <v>2</v>
      </c>
      <c r="FA243">
        <v>0.42673299999999997</v>
      </c>
      <c r="FB243">
        <v>4.8216200000000001E-2</v>
      </c>
      <c r="FC243">
        <v>20.272500000000001</v>
      </c>
      <c r="FD243">
        <v>5.2165400000000002</v>
      </c>
      <c r="FE243">
        <v>12.004</v>
      </c>
      <c r="FF243">
        <v>4.98665</v>
      </c>
      <c r="FG243">
        <v>3.2844500000000001</v>
      </c>
      <c r="FH243">
        <v>9999</v>
      </c>
      <c r="FI243">
        <v>9999</v>
      </c>
      <c r="FJ243">
        <v>9999</v>
      </c>
      <c r="FK243">
        <v>999.9</v>
      </c>
      <c r="FL243">
        <v>1.86585</v>
      </c>
      <c r="FM243">
        <v>1.86219</v>
      </c>
      <c r="FN243">
        <v>1.8643000000000001</v>
      </c>
      <c r="FO243">
        <v>1.8603499999999999</v>
      </c>
      <c r="FP243">
        <v>1.8611</v>
      </c>
      <c r="FQ243">
        <v>1.8602000000000001</v>
      </c>
      <c r="FR243">
        <v>1.86188</v>
      </c>
      <c r="FS243">
        <v>1.8584400000000001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-4.26</v>
      </c>
      <c r="GH243">
        <v>0.1154</v>
      </c>
      <c r="GI243">
        <v>-2.7106589400944232</v>
      </c>
      <c r="GJ243">
        <v>-1.6100910332537859E-3</v>
      </c>
      <c r="GK243">
        <v>7.0186618486508772E-7</v>
      </c>
      <c r="GL243">
        <v>-2.134652460378022E-10</v>
      </c>
      <c r="GM243">
        <v>0.1154050000000026</v>
      </c>
      <c r="GN243">
        <v>0</v>
      </c>
      <c r="GO243">
        <v>0</v>
      </c>
      <c r="GP243">
        <v>0</v>
      </c>
      <c r="GQ243">
        <v>5</v>
      </c>
      <c r="GR243">
        <v>2079</v>
      </c>
      <c r="GS243">
        <v>3</v>
      </c>
      <c r="GT243">
        <v>29</v>
      </c>
      <c r="GU243">
        <v>134.4</v>
      </c>
      <c r="GV243">
        <v>134.4</v>
      </c>
      <c r="GW243">
        <v>3.8659699999999999</v>
      </c>
      <c r="GX243">
        <v>2.52441</v>
      </c>
      <c r="GY243">
        <v>2.04834</v>
      </c>
      <c r="GZ243">
        <v>2.6013199999999999</v>
      </c>
      <c r="HA243">
        <v>2.1972700000000001</v>
      </c>
      <c r="HB243">
        <v>2.34497</v>
      </c>
      <c r="HC243">
        <v>41.612699999999997</v>
      </c>
      <c r="HD243">
        <v>14.2196</v>
      </c>
      <c r="HE243">
        <v>18</v>
      </c>
      <c r="HF243">
        <v>627.22299999999996</v>
      </c>
      <c r="HG243">
        <v>724.625</v>
      </c>
      <c r="HH243">
        <v>31.0015</v>
      </c>
      <c r="HI243">
        <v>32.840800000000002</v>
      </c>
      <c r="HJ243">
        <v>29.9998</v>
      </c>
      <c r="HK243">
        <v>32.849200000000003</v>
      </c>
      <c r="HL243">
        <v>32.861400000000003</v>
      </c>
      <c r="HM243">
        <v>77.363699999999994</v>
      </c>
      <c r="HN243">
        <v>20.798999999999999</v>
      </c>
      <c r="HO243">
        <v>32.292700000000004</v>
      </c>
      <c r="HP243">
        <v>31</v>
      </c>
      <c r="HQ243">
        <v>1521.58</v>
      </c>
      <c r="HR243">
        <v>33.474699999999999</v>
      </c>
      <c r="HS243">
        <v>99.412000000000006</v>
      </c>
      <c r="HT243">
        <v>98.491799999999998</v>
      </c>
    </row>
    <row r="244" spans="1:228" x14ac:dyDescent="0.2">
      <c r="A244">
        <v>229</v>
      </c>
      <c r="B244">
        <v>1669223377.5</v>
      </c>
      <c r="C244">
        <v>909.90000009536743</v>
      </c>
      <c r="D244" t="s">
        <v>817</v>
      </c>
      <c r="E244" t="s">
        <v>818</v>
      </c>
      <c r="F244">
        <v>4</v>
      </c>
      <c r="G244">
        <v>1669223375.1875</v>
      </c>
      <c r="H244">
        <f t="shared" si="102"/>
        <v>2.313668472139231E-3</v>
      </c>
      <c r="I244">
        <f t="shared" si="103"/>
        <v>2.3136684721392311</v>
      </c>
      <c r="J244">
        <f t="shared" si="104"/>
        <v>28.006704530121194</v>
      </c>
      <c r="K244">
        <f t="shared" si="105"/>
        <v>1491.06125</v>
      </c>
      <c r="L244">
        <f t="shared" si="106"/>
        <v>1119.5529611660634</v>
      </c>
      <c r="M244">
        <f t="shared" si="107"/>
        <v>113.20568762178559</v>
      </c>
      <c r="N244">
        <f t="shared" si="108"/>
        <v>150.77144176961497</v>
      </c>
      <c r="O244">
        <f t="shared" si="109"/>
        <v>0.1359689485126036</v>
      </c>
      <c r="P244">
        <f t="shared" si="110"/>
        <v>3.6822195839398129</v>
      </c>
      <c r="Q244">
        <f t="shared" si="111"/>
        <v>0.13324003058441045</v>
      </c>
      <c r="R244">
        <f t="shared" si="112"/>
        <v>8.3515639783307449E-2</v>
      </c>
      <c r="S244">
        <f t="shared" si="113"/>
        <v>226.10988894759615</v>
      </c>
      <c r="T244">
        <f t="shared" si="114"/>
        <v>33.313143718574565</v>
      </c>
      <c r="U244">
        <f t="shared" si="115"/>
        <v>33.366624999999999</v>
      </c>
      <c r="V244">
        <f t="shared" si="116"/>
        <v>5.1571176445157612</v>
      </c>
      <c r="W244">
        <f t="shared" si="117"/>
        <v>69.881232712396283</v>
      </c>
      <c r="X244">
        <f t="shared" si="118"/>
        <v>3.4762146054034706</v>
      </c>
      <c r="Y244">
        <f t="shared" si="119"/>
        <v>4.9744609110005333</v>
      </c>
      <c r="Z244">
        <f t="shared" si="120"/>
        <v>1.6809030391122906</v>
      </c>
      <c r="AA244">
        <f t="shared" si="121"/>
        <v>-102.03277962134008</v>
      </c>
      <c r="AB244">
        <f t="shared" si="122"/>
        <v>-127.44715785841038</v>
      </c>
      <c r="AC244">
        <f t="shared" si="123"/>
        <v>-7.9303194798816303</v>
      </c>
      <c r="AD244">
        <f t="shared" si="124"/>
        <v>-11.300368012035946</v>
      </c>
      <c r="AE244">
        <f t="shared" si="125"/>
        <v>51.08987065610151</v>
      </c>
      <c r="AF244">
        <f t="shared" si="126"/>
        <v>2.1959180217466598</v>
      </c>
      <c r="AG244">
        <f t="shared" si="127"/>
        <v>28.006704530121194</v>
      </c>
      <c r="AH244">
        <v>1566.0497681211359</v>
      </c>
      <c r="AI244">
        <v>1547.2103636363629</v>
      </c>
      <c r="AJ244">
        <v>1.6905573207615581</v>
      </c>
      <c r="AK244">
        <v>65.850952648887542</v>
      </c>
      <c r="AL244">
        <f t="shared" si="128"/>
        <v>2.3136684721392311</v>
      </c>
      <c r="AM244">
        <v>33.50606950081324</v>
      </c>
      <c r="AN244">
        <v>34.384534065934083</v>
      </c>
      <c r="AO244">
        <v>9.2653447123343339E-3</v>
      </c>
      <c r="AP244">
        <v>87.460255813304641</v>
      </c>
      <c r="AQ244">
        <v>58</v>
      </c>
      <c r="AR244">
        <v>9</v>
      </c>
      <c r="AS244">
        <f t="shared" si="129"/>
        <v>1</v>
      </c>
      <c r="AT244">
        <f t="shared" si="130"/>
        <v>0</v>
      </c>
      <c r="AU244">
        <f t="shared" si="131"/>
        <v>47410.84218604034</v>
      </c>
      <c r="AV244">
        <f t="shared" si="132"/>
        <v>1199.9637499999999</v>
      </c>
      <c r="AW244">
        <f t="shared" si="133"/>
        <v>1025.8947699210344</v>
      </c>
      <c r="AX244">
        <f t="shared" si="134"/>
        <v>0.85493813452367573</v>
      </c>
      <c r="AY244">
        <f t="shared" si="135"/>
        <v>0.18843059963069397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1669223375.1875</v>
      </c>
      <c r="BF244">
        <v>1491.06125</v>
      </c>
      <c r="BG244">
        <v>1513.6424999999999</v>
      </c>
      <c r="BH244">
        <v>34.378187500000003</v>
      </c>
      <c r="BI244">
        <v>33.497425</v>
      </c>
      <c r="BJ244">
        <v>1495.32125</v>
      </c>
      <c r="BK244">
        <v>34.262762500000001</v>
      </c>
      <c r="BL244">
        <v>650.02212499999996</v>
      </c>
      <c r="BM244">
        <v>101.016875</v>
      </c>
      <c r="BN244">
        <v>9.9991775000000005E-2</v>
      </c>
      <c r="BO244">
        <v>32.724625000000003</v>
      </c>
      <c r="BP244">
        <v>33.366624999999999</v>
      </c>
      <c r="BQ244">
        <v>999.9</v>
      </c>
      <c r="BR244">
        <v>0</v>
      </c>
      <c r="BS244">
        <v>0</v>
      </c>
      <c r="BT244">
        <v>9018.90625</v>
      </c>
      <c r="BU244">
        <v>0</v>
      </c>
      <c r="BV244">
        <v>24.167862499999998</v>
      </c>
      <c r="BW244">
        <v>-22.584087499999999</v>
      </c>
      <c r="BX244">
        <v>1544.145</v>
      </c>
      <c r="BY244">
        <v>1566.1025</v>
      </c>
      <c r="BZ244">
        <v>0.88077950000000005</v>
      </c>
      <c r="CA244">
        <v>1513.6424999999999</v>
      </c>
      <c r="CB244">
        <v>33.497425</v>
      </c>
      <c r="CC244">
        <v>3.47277375</v>
      </c>
      <c r="CD244">
        <v>3.3838024999999998</v>
      </c>
      <c r="CE244">
        <v>26.487237499999999</v>
      </c>
      <c r="CF244">
        <v>26.047750000000001</v>
      </c>
      <c r="CG244">
        <v>1199.9637499999999</v>
      </c>
      <c r="CH244">
        <v>0.49997849999999999</v>
      </c>
      <c r="CI244">
        <v>0.50002150000000001</v>
      </c>
      <c r="CJ244">
        <v>0</v>
      </c>
      <c r="CK244">
        <v>948.98149999999998</v>
      </c>
      <c r="CL244">
        <v>4.9990899999999998</v>
      </c>
      <c r="CM244">
        <v>10424.1625</v>
      </c>
      <c r="CN244">
        <v>9557.5125000000007</v>
      </c>
      <c r="CO244">
        <v>42.125</v>
      </c>
      <c r="CP244">
        <v>43.686999999999998</v>
      </c>
      <c r="CQ244">
        <v>42.875</v>
      </c>
      <c r="CR244">
        <v>42.686999999999998</v>
      </c>
      <c r="CS244">
        <v>43.5</v>
      </c>
      <c r="CT244">
        <v>597.45749999999998</v>
      </c>
      <c r="CU244">
        <v>597.50749999999994</v>
      </c>
      <c r="CV244">
        <v>0</v>
      </c>
      <c r="CW244">
        <v>1669223384.4000001</v>
      </c>
      <c r="CX244">
        <v>0</v>
      </c>
      <c r="CY244">
        <v>1669215309.0999999</v>
      </c>
      <c r="CZ244" t="s">
        <v>356</v>
      </c>
      <c r="DA244">
        <v>1669215309.0999999</v>
      </c>
      <c r="DB244">
        <v>1669215308.0999999</v>
      </c>
      <c r="DC244">
        <v>4</v>
      </c>
      <c r="DD244">
        <v>-3.3000000000000002E-2</v>
      </c>
      <c r="DE244">
        <v>-1.7000000000000001E-2</v>
      </c>
      <c r="DF244">
        <v>-3.2709999999999999</v>
      </c>
      <c r="DG244">
        <v>0.115</v>
      </c>
      <c r="DH244">
        <v>409</v>
      </c>
      <c r="DI244">
        <v>31</v>
      </c>
      <c r="DJ244">
        <v>0.59</v>
      </c>
      <c r="DK244">
        <v>0.22</v>
      </c>
      <c r="DL244">
        <v>-22.625295000000001</v>
      </c>
      <c r="DM244">
        <v>0.31864390243903379</v>
      </c>
      <c r="DN244">
        <v>0.11191106502486679</v>
      </c>
      <c r="DO244">
        <v>0</v>
      </c>
      <c r="DP244">
        <v>0.84837742500000002</v>
      </c>
      <c r="DQ244">
        <v>-3.4079831144465562E-2</v>
      </c>
      <c r="DR244">
        <v>3.3077268188959848E-2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365</v>
      </c>
      <c r="EA244">
        <v>3.2970799999999998</v>
      </c>
      <c r="EB244">
        <v>2.62513</v>
      </c>
      <c r="EC244">
        <v>0.23940400000000001</v>
      </c>
      <c r="ED244">
        <v>0.23958099999999999</v>
      </c>
      <c r="EE244">
        <v>0.14044599999999999</v>
      </c>
      <c r="EF244">
        <v>0.13636699999999999</v>
      </c>
      <c r="EG244">
        <v>23062.1</v>
      </c>
      <c r="EH244">
        <v>23476.2</v>
      </c>
      <c r="EI244">
        <v>28218.6</v>
      </c>
      <c r="EJ244">
        <v>29723.8</v>
      </c>
      <c r="EK244">
        <v>33374.300000000003</v>
      </c>
      <c r="EL244">
        <v>35630.1</v>
      </c>
      <c r="EM244">
        <v>39816.9</v>
      </c>
      <c r="EN244">
        <v>42464.3</v>
      </c>
      <c r="EO244">
        <v>2.1306699999999998</v>
      </c>
      <c r="EP244">
        <v>2.16303</v>
      </c>
      <c r="EQ244">
        <v>0.14708199999999999</v>
      </c>
      <c r="ER244">
        <v>0</v>
      </c>
      <c r="ES244">
        <v>30.985700000000001</v>
      </c>
      <c r="ET244">
        <v>999.9</v>
      </c>
      <c r="EU244">
        <v>59.4</v>
      </c>
      <c r="EV244">
        <v>38.5</v>
      </c>
      <c r="EW244">
        <v>40.217500000000001</v>
      </c>
      <c r="EX244">
        <v>56.820900000000002</v>
      </c>
      <c r="EY244">
        <v>-1.60256</v>
      </c>
      <c r="EZ244">
        <v>2</v>
      </c>
      <c r="FA244">
        <v>0.42666700000000002</v>
      </c>
      <c r="FB244">
        <v>5.3431399999999997E-2</v>
      </c>
      <c r="FC244">
        <v>20.272500000000001</v>
      </c>
      <c r="FD244">
        <v>5.2172900000000002</v>
      </c>
      <c r="FE244">
        <v>12.004099999999999</v>
      </c>
      <c r="FF244">
        <v>4.98705</v>
      </c>
      <c r="FG244">
        <v>3.2845800000000001</v>
      </c>
      <c r="FH244">
        <v>9999</v>
      </c>
      <c r="FI244">
        <v>9999</v>
      </c>
      <c r="FJ244">
        <v>9999</v>
      </c>
      <c r="FK244">
        <v>999.9</v>
      </c>
      <c r="FL244">
        <v>1.8658600000000001</v>
      </c>
      <c r="FM244">
        <v>1.8622000000000001</v>
      </c>
      <c r="FN244">
        <v>1.86432</v>
      </c>
      <c r="FO244">
        <v>1.8603499999999999</v>
      </c>
      <c r="FP244">
        <v>1.86111</v>
      </c>
      <c r="FQ244">
        <v>1.8602000000000001</v>
      </c>
      <c r="FR244">
        <v>1.86188</v>
      </c>
      <c r="FS244">
        <v>1.85843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-4.2699999999999996</v>
      </c>
      <c r="GH244">
        <v>0.1154</v>
      </c>
      <c r="GI244">
        <v>-2.7106589400944232</v>
      </c>
      <c r="GJ244">
        <v>-1.6100910332537859E-3</v>
      </c>
      <c r="GK244">
        <v>7.0186618486508772E-7</v>
      </c>
      <c r="GL244">
        <v>-2.134652460378022E-10</v>
      </c>
      <c r="GM244">
        <v>0.1154050000000026</v>
      </c>
      <c r="GN244">
        <v>0</v>
      </c>
      <c r="GO244">
        <v>0</v>
      </c>
      <c r="GP244">
        <v>0</v>
      </c>
      <c r="GQ244">
        <v>5</v>
      </c>
      <c r="GR244">
        <v>2079</v>
      </c>
      <c r="GS244">
        <v>3</v>
      </c>
      <c r="GT244">
        <v>29</v>
      </c>
      <c r="GU244">
        <v>134.5</v>
      </c>
      <c r="GV244">
        <v>134.5</v>
      </c>
      <c r="GW244">
        <v>3.88184</v>
      </c>
      <c r="GX244">
        <v>2.5122100000000001</v>
      </c>
      <c r="GY244">
        <v>2.04834</v>
      </c>
      <c r="GZ244">
        <v>2.6013199999999999</v>
      </c>
      <c r="HA244">
        <v>2.1972700000000001</v>
      </c>
      <c r="HB244">
        <v>2.34253</v>
      </c>
      <c r="HC244">
        <v>41.612699999999997</v>
      </c>
      <c r="HD244">
        <v>14.2196</v>
      </c>
      <c r="HE244">
        <v>18</v>
      </c>
      <c r="HF244">
        <v>627.33199999999999</v>
      </c>
      <c r="HG244">
        <v>724.55600000000004</v>
      </c>
      <c r="HH244">
        <v>31.0015</v>
      </c>
      <c r="HI244">
        <v>32.8386</v>
      </c>
      <c r="HJ244">
        <v>29.9998</v>
      </c>
      <c r="HK244">
        <v>32.844799999999999</v>
      </c>
      <c r="HL244">
        <v>32.857700000000001</v>
      </c>
      <c r="HM244">
        <v>77.634200000000007</v>
      </c>
      <c r="HN244">
        <v>20.798999999999999</v>
      </c>
      <c r="HO244">
        <v>32.292700000000004</v>
      </c>
      <c r="HP244">
        <v>31</v>
      </c>
      <c r="HQ244">
        <v>1528.4</v>
      </c>
      <c r="HR244">
        <v>33.474699999999999</v>
      </c>
      <c r="HS244">
        <v>99.412599999999998</v>
      </c>
      <c r="HT244">
        <v>98.491399999999999</v>
      </c>
    </row>
    <row r="245" spans="1:228" x14ac:dyDescent="0.2">
      <c r="A245">
        <v>230</v>
      </c>
      <c r="B245">
        <v>1669223381.5</v>
      </c>
      <c r="C245">
        <v>913.90000009536743</v>
      </c>
      <c r="D245" t="s">
        <v>819</v>
      </c>
      <c r="E245" t="s">
        <v>820</v>
      </c>
      <c r="F245">
        <v>4</v>
      </c>
      <c r="G245">
        <v>1669223379.5</v>
      </c>
      <c r="H245">
        <f t="shared" si="102"/>
        <v>2.2423881661473716E-3</v>
      </c>
      <c r="I245">
        <f t="shared" si="103"/>
        <v>2.2423881661473715</v>
      </c>
      <c r="J245">
        <f t="shared" si="104"/>
        <v>27.484847749509854</v>
      </c>
      <c r="K245">
        <f t="shared" si="105"/>
        <v>1498.1357142857139</v>
      </c>
      <c r="L245">
        <f t="shared" si="106"/>
        <v>1122.4888670404657</v>
      </c>
      <c r="M245">
        <f t="shared" si="107"/>
        <v>113.50233957035124</v>
      </c>
      <c r="N245">
        <f t="shared" si="108"/>
        <v>151.48649893843248</v>
      </c>
      <c r="O245">
        <f t="shared" si="109"/>
        <v>0.13179380027431364</v>
      </c>
      <c r="P245">
        <f t="shared" si="110"/>
        <v>3.6673908641325177</v>
      </c>
      <c r="Q245">
        <f t="shared" si="111"/>
        <v>0.12921804171891763</v>
      </c>
      <c r="R245">
        <f t="shared" si="112"/>
        <v>8.0988504887378743E-2</v>
      </c>
      <c r="S245">
        <f t="shared" si="113"/>
        <v>226.11502504930911</v>
      </c>
      <c r="T245">
        <f t="shared" si="114"/>
        <v>33.332634923897949</v>
      </c>
      <c r="U245">
        <f t="shared" si="115"/>
        <v>33.363842857142863</v>
      </c>
      <c r="V245">
        <f t="shared" si="116"/>
        <v>5.1563136740608835</v>
      </c>
      <c r="W245">
        <f t="shared" si="117"/>
        <v>69.877833987090781</v>
      </c>
      <c r="X245">
        <f t="shared" si="118"/>
        <v>3.4764879964208908</v>
      </c>
      <c r="Y245">
        <f t="shared" si="119"/>
        <v>4.9750941007460776</v>
      </c>
      <c r="Z245">
        <f t="shared" si="120"/>
        <v>1.6798256776399927</v>
      </c>
      <c r="AA245">
        <f t="shared" si="121"/>
        <v>-98.889318127099088</v>
      </c>
      <c r="AB245">
        <f t="shared" si="122"/>
        <v>-125.93685812317028</v>
      </c>
      <c r="AC245">
        <f t="shared" si="123"/>
        <v>-7.8680072300163442</v>
      </c>
      <c r="AD245">
        <f t="shared" si="124"/>
        <v>-6.5791584309765909</v>
      </c>
      <c r="AE245">
        <f t="shared" si="125"/>
        <v>51.282801087341738</v>
      </c>
      <c r="AF245">
        <f t="shared" si="126"/>
        <v>2.2479370490201984</v>
      </c>
      <c r="AG245">
        <f t="shared" si="127"/>
        <v>27.484847749509854</v>
      </c>
      <c r="AH245">
        <v>1572.9219064616359</v>
      </c>
      <c r="AI245">
        <v>1554.095151515151</v>
      </c>
      <c r="AJ245">
        <v>1.7420789086590049</v>
      </c>
      <c r="AK245">
        <v>65.850952648887542</v>
      </c>
      <c r="AL245">
        <f t="shared" si="128"/>
        <v>2.2423881661473715</v>
      </c>
      <c r="AM245">
        <v>33.489198442465273</v>
      </c>
      <c r="AN245">
        <v>34.377089010989032</v>
      </c>
      <c r="AO245">
        <v>2.1941343198343391E-3</v>
      </c>
      <c r="AP245">
        <v>87.460255813304641</v>
      </c>
      <c r="AQ245">
        <v>59</v>
      </c>
      <c r="AR245">
        <v>9</v>
      </c>
      <c r="AS245">
        <f t="shared" si="129"/>
        <v>1</v>
      </c>
      <c r="AT245">
        <f t="shared" si="130"/>
        <v>0</v>
      </c>
      <c r="AU245">
        <f t="shared" si="131"/>
        <v>47145.279987117508</v>
      </c>
      <c r="AV245">
        <f t="shared" si="132"/>
        <v>1199.991428571429</v>
      </c>
      <c r="AW245">
        <f t="shared" si="133"/>
        <v>1025.9183922535283</v>
      </c>
      <c r="AX245">
        <f t="shared" si="134"/>
        <v>0.85493810024532269</v>
      </c>
      <c r="AY245">
        <f t="shared" si="135"/>
        <v>0.18843053347347283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1669223379.5</v>
      </c>
      <c r="BF245">
        <v>1498.1357142857139</v>
      </c>
      <c r="BG245">
        <v>1520.841428571428</v>
      </c>
      <c r="BH245">
        <v>34.380957142857142</v>
      </c>
      <c r="BI245">
        <v>33.479114285714289</v>
      </c>
      <c r="BJ245">
        <v>1502.4057142857141</v>
      </c>
      <c r="BK245">
        <v>34.265542857142862</v>
      </c>
      <c r="BL245">
        <v>649.86457142857137</v>
      </c>
      <c r="BM245">
        <v>101.017</v>
      </c>
      <c r="BN245">
        <v>9.9672871428571438E-2</v>
      </c>
      <c r="BO245">
        <v>32.726885714285707</v>
      </c>
      <c r="BP245">
        <v>33.363842857142863</v>
      </c>
      <c r="BQ245">
        <v>999.89999999999986</v>
      </c>
      <c r="BR245">
        <v>0</v>
      </c>
      <c r="BS245">
        <v>0</v>
      </c>
      <c r="BT245">
        <v>8967.6785714285706</v>
      </c>
      <c r="BU245">
        <v>0</v>
      </c>
      <c r="BV245">
        <v>23.6145</v>
      </c>
      <c r="BW245">
        <v>-22.70384285714286</v>
      </c>
      <c r="BX245">
        <v>1551.478571428572</v>
      </c>
      <c r="BY245">
        <v>1573.521428571428</v>
      </c>
      <c r="BZ245">
        <v>0.90183414285714281</v>
      </c>
      <c r="CA245">
        <v>1520.841428571428</v>
      </c>
      <c r="CB245">
        <v>33.479114285714289</v>
      </c>
      <c r="CC245">
        <v>3.473055714285715</v>
      </c>
      <c r="CD245">
        <v>3.3819571428571429</v>
      </c>
      <c r="CE245">
        <v>26.488614285714291</v>
      </c>
      <c r="CF245">
        <v>26.038514285714289</v>
      </c>
      <c r="CG245">
        <v>1199.991428571429</v>
      </c>
      <c r="CH245">
        <v>0.49998085714285723</v>
      </c>
      <c r="CI245">
        <v>0.50001914285714277</v>
      </c>
      <c r="CJ245">
        <v>0</v>
      </c>
      <c r="CK245">
        <v>948.86657142857155</v>
      </c>
      <c r="CL245">
        <v>4.9990899999999998</v>
      </c>
      <c r="CM245">
        <v>10441.88571428571</v>
      </c>
      <c r="CN245">
        <v>9557.7271428571421</v>
      </c>
      <c r="CO245">
        <v>42.125</v>
      </c>
      <c r="CP245">
        <v>43.686999999999998</v>
      </c>
      <c r="CQ245">
        <v>42.875</v>
      </c>
      <c r="CR245">
        <v>42.714000000000013</v>
      </c>
      <c r="CS245">
        <v>43.5</v>
      </c>
      <c r="CT245">
        <v>597.47285714285704</v>
      </c>
      <c r="CU245">
        <v>597.51999999999987</v>
      </c>
      <c r="CV245">
        <v>0</v>
      </c>
      <c r="CW245">
        <v>1669223388.5999999</v>
      </c>
      <c r="CX245">
        <v>0</v>
      </c>
      <c r="CY245">
        <v>1669215309.0999999</v>
      </c>
      <c r="CZ245" t="s">
        <v>356</v>
      </c>
      <c r="DA245">
        <v>1669215309.0999999</v>
      </c>
      <c r="DB245">
        <v>1669215308.0999999</v>
      </c>
      <c r="DC245">
        <v>4</v>
      </c>
      <c r="DD245">
        <v>-3.3000000000000002E-2</v>
      </c>
      <c r="DE245">
        <v>-1.7000000000000001E-2</v>
      </c>
      <c r="DF245">
        <v>-3.2709999999999999</v>
      </c>
      <c r="DG245">
        <v>0.115</v>
      </c>
      <c r="DH245">
        <v>409</v>
      </c>
      <c r="DI245">
        <v>31</v>
      </c>
      <c r="DJ245">
        <v>0.59</v>
      </c>
      <c r="DK245">
        <v>0.22</v>
      </c>
      <c r="DL245">
        <v>-22.635545</v>
      </c>
      <c r="DM245">
        <v>0.13339136960610609</v>
      </c>
      <c r="DN245">
        <v>0.1121583098793841</v>
      </c>
      <c r="DO245">
        <v>0</v>
      </c>
      <c r="DP245">
        <v>0.85308697500000008</v>
      </c>
      <c r="DQ245">
        <v>0.2390966116322695</v>
      </c>
      <c r="DR245">
        <v>3.7772670593623298E-2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357</v>
      </c>
      <c r="EA245">
        <v>3.2966000000000002</v>
      </c>
      <c r="EB245">
        <v>2.6247400000000001</v>
      </c>
      <c r="EC245">
        <v>0.24005099999999999</v>
      </c>
      <c r="ED245">
        <v>0.240229</v>
      </c>
      <c r="EE245">
        <v>0.140434</v>
      </c>
      <c r="EF245">
        <v>0.136323</v>
      </c>
      <c r="EG245">
        <v>23042.9</v>
      </c>
      <c r="EH245">
        <v>23456.400000000001</v>
      </c>
      <c r="EI245">
        <v>28219.200000000001</v>
      </c>
      <c r="EJ245">
        <v>29724.1</v>
      </c>
      <c r="EK245">
        <v>33374.9</v>
      </c>
      <c r="EL245">
        <v>35632.400000000001</v>
      </c>
      <c r="EM245">
        <v>39817</v>
      </c>
      <c r="EN245">
        <v>42464.9</v>
      </c>
      <c r="EO245">
        <v>2.1292300000000002</v>
      </c>
      <c r="EP245">
        <v>2.1632500000000001</v>
      </c>
      <c r="EQ245">
        <v>0.14590800000000001</v>
      </c>
      <c r="ER245">
        <v>0</v>
      </c>
      <c r="ES245">
        <v>30.989899999999999</v>
      </c>
      <c r="ET245">
        <v>999.9</v>
      </c>
      <c r="EU245">
        <v>59.4</v>
      </c>
      <c r="EV245">
        <v>38.5</v>
      </c>
      <c r="EW245">
        <v>40.219200000000001</v>
      </c>
      <c r="EX245">
        <v>57.000900000000001</v>
      </c>
      <c r="EY245">
        <v>-1.3942300000000001</v>
      </c>
      <c r="EZ245">
        <v>2</v>
      </c>
      <c r="FA245">
        <v>0.42610500000000001</v>
      </c>
      <c r="FB245">
        <v>5.8908000000000002E-2</v>
      </c>
      <c r="FC245">
        <v>20.272500000000001</v>
      </c>
      <c r="FD245">
        <v>5.2165400000000002</v>
      </c>
      <c r="FE245">
        <v>12.004</v>
      </c>
      <c r="FF245">
        <v>4.9844999999999997</v>
      </c>
      <c r="FG245">
        <v>3.2844500000000001</v>
      </c>
      <c r="FH245">
        <v>9999</v>
      </c>
      <c r="FI245">
        <v>9999</v>
      </c>
      <c r="FJ245">
        <v>9999</v>
      </c>
      <c r="FK245">
        <v>999.9</v>
      </c>
      <c r="FL245">
        <v>1.86585</v>
      </c>
      <c r="FM245">
        <v>1.8621799999999999</v>
      </c>
      <c r="FN245">
        <v>1.8643000000000001</v>
      </c>
      <c r="FO245">
        <v>1.8603499999999999</v>
      </c>
      <c r="FP245">
        <v>1.8610800000000001</v>
      </c>
      <c r="FQ245">
        <v>1.8602000000000001</v>
      </c>
      <c r="FR245">
        <v>1.86188</v>
      </c>
      <c r="FS245">
        <v>1.85843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-4.28</v>
      </c>
      <c r="GH245">
        <v>0.1154</v>
      </c>
      <c r="GI245">
        <v>-2.7106589400944232</v>
      </c>
      <c r="GJ245">
        <v>-1.6100910332537859E-3</v>
      </c>
      <c r="GK245">
        <v>7.0186618486508772E-7</v>
      </c>
      <c r="GL245">
        <v>-2.134652460378022E-10</v>
      </c>
      <c r="GM245">
        <v>0.1154050000000026</v>
      </c>
      <c r="GN245">
        <v>0</v>
      </c>
      <c r="GO245">
        <v>0</v>
      </c>
      <c r="GP245">
        <v>0</v>
      </c>
      <c r="GQ245">
        <v>5</v>
      </c>
      <c r="GR245">
        <v>2079</v>
      </c>
      <c r="GS245">
        <v>3</v>
      </c>
      <c r="GT245">
        <v>29</v>
      </c>
      <c r="GU245">
        <v>134.5</v>
      </c>
      <c r="GV245">
        <v>134.6</v>
      </c>
      <c r="GW245">
        <v>3.8940399999999999</v>
      </c>
      <c r="GX245">
        <v>2.5109900000000001</v>
      </c>
      <c r="GY245">
        <v>2.04834</v>
      </c>
      <c r="GZ245">
        <v>2.6013199999999999</v>
      </c>
      <c r="HA245">
        <v>2.1972700000000001</v>
      </c>
      <c r="HB245">
        <v>2.36084</v>
      </c>
      <c r="HC245">
        <v>41.612699999999997</v>
      </c>
      <c r="HD245">
        <v>14.228300000000001</v>
      </c>
      <c r="HE245">
        <v>18</v>
      </c>
      <c r="HF245">
        <v>626.18899999999996</v>
      </c>
      <c r="HG245">
        <v>724.71600000000001</v>
      </c>
      <c r="HH245">
        <v>31.0015</v>
      </c>
      <c r="HI245">
        <v>32.836399999999998</v>
      </c>
      <c r="HJ245">
        <v>29.999600000000001</v>
      </c>
      <c r="HK245">
        <v>32.841200000000001</v>
      </c>
      <c r="HL245">
        <v>32.853400000000001</v>
      </c>
      <c r="HM245">
        <v>77.899299999999997</v>
      </c>
      <c r="HN245">
        <v>20.798999999999999</v>
      </c>
      <c r="HO245">
        <v>32.292700000000004</v>
      </c>
      <c r="HP245">
        <v>31</v>
      </c>
      <c r="HQ245">
        <v>1535.09</v>
      </c>
      <c r="HR245">
        <v>33.474699999999999</v>
      </c>
      <c r="HS245">
        <v>99.413700000000006</v>
      </c>
      <c r="HT245">
        <v>98.492599999999996</v>
      </c>
    </row>
    <row r="246" spans="1:228" x14ac:dyDescent="0.2">
      <c r="A246">
        <v>231</v>
      </c>
      <c r="B246">
        <v>1669223385.5</v>
      </c>
      <c r="C246">
        <v>917.90000009536743</v>
      </c>
      <c r="D246" t="s">
        <v>821</v>
      </c>
      <c r="E246" t="s">
        <v>822</v>
      </c>
      <c r="F246">
        <v>4</v>
      </c>
      <c r="G246">
        <v>1669223383.1875</v>
      </c>
      <c r="H246">
        <f t="shared" si="102"/>
        <v>2.2472891503932772E-3</v>
      </c>
      <c r="I246">
        <f t="shared" si="103"/>
        <v>2.2472891503932773</v>
      </c>
      <c r="J246">
        <f t="shared" si="104"/>
        <v>28.30141445613344</v>
      </c>
      <c r="K246">
        <f t="shared" si="105"/>
        <v>1504.3487500000001</v>
      </c>
      <c r="L246">
        <f t="shared" si="106"/>
        <v>1119.5610812579557</v>
      </c>
      <c r="M246">
        <f t="shared" si="107"/>
        <v>113.20599602502752</v>
      </c>
      <c r="N246">
        <f t="shared" si="108"/>
        <v>152.11434325798643</v>
      </c>
      <c r="O246">
        <f t="shared" si="109"/>
        <v>0.1321624955607747</v>
      </c>
      <c r="P246">
        <f t="shared" si="110"/>
        <v>3.6720317306304926</v>
      </c>
      <c r="Q246">
        <f t="shared" si="111"/>
        <v>0.12957566235813972</v>
      </c>
      <c r="R246">
        <f t="shared" si="112"/>
        <v>8.1212988467104216E-2</v>
      </c>
      <c r="S246">
        <f t="shared" si="113"/>
        <v>226.11581623623229</v>
      </c>
      <c r="T246">
        <f t="shared" si="114"/>
        <v>33.330929385369089</v>
      </c>
      <c r="U246">
        <f t="shared" si="115"/>
        <v>33.359012500000013</v>
      </c>
      <c r="V246">
        <f t="shared" si="116"/>
        <v>5.1549180793267739</v>
      </c>
      <c r="W246">
        <f t="shared" si="117"/>
        <v>69.868996990359406</v>
      </c>
      <c r="X246">
        <f t="shared" si="118"/>
        <v>3.4760560358444579</v>
      </c>
      <c r="Y246">
        <f t="shared" si="119"/>
        <v>4.9751051046633572</v>
      </c>
      <c r="Z246">
        <f t="shared" si="120"/>
        <v>1.678862043482316</v>
      </c>
      <c r="AA246">
        <f t="shared" si="121"/>
        <v>-99.105451532343523</v>
      </c>
      <c r="AB246">
        <f t="shared" si="122"/>
        <v>-125.13219726151189</v>
      </c>
      <c r="AC246">
        <f t="shared" si="123"/>
        <v>-7.8076715390118094</v>
      </c>
      <c r="AD246">
        <f t="shared" si="124"/>
        <v>-5.9295040966349291</v>
      </c>
      <c r="AE246">
        <f t="shared" si="125"/>
        <v>51.327745712417276</v>
      </c>
      <c r="AF246">
        <f t="shared" si="126"/>
        <v>2.27667669297777</v>
      </c>
      <c r="AG246">
        <f t="shared" si="127"/>
        <v>28.30141445613344</v>
      </c>
      <c r="AH246">
        <v>1579.9061356917939</v>
      </c>
      <c r="AI246">
        <v>1560.9632727272719</v>
      </c>
      <c r="AJ246">
        <v>1.684689565906448</v>
      </c>
      <c r="AK246">
        <v>65.850952648887542</v>
      </c>
      <c r="AL246">
        <f t="shared" si="128"/>
        <v>2.2472891503932773</v>
      </c>
      <c r="AM246">
        <v>33.471876227582349</v>
      </c>
      <c r="AN246">
        <v>34.374113186813233</v>
      </c>
      <c r="AO246">
        <v>-1.538179465553923E-4</v>
      </c>
      <c r="AP246">
        <v>87.460255813304641</v>
      </c>
      <c r="AQ246">
        <v>59</v>
      </c>
      <c r="AR246">
        <v>9</v>
      </c>
      <c r="AS246">
        <f t="shared" si="129"/>
        <v>1</v>
      </c>
      <c r="AT246">
        <f t="shared" si="130"/>
        <v>0</v>
      </c>
      <c r="AU246">
        <f t="shared" si="131"/>
        <v>47228.253582378122</v>
      </c>
      <c r="AV246">
        <f t="shared" si="132"/>
        <v>1199.9925000000001</v>
      </c>
      <c r="AW246">
        <f t="shared" si="133"/>
        <v>1025.9196135939026</v>
      </c>
      <c r="AX246">
        <f t="shared" si="134"/>
        <v>0.85493835469296897</v>
      </c>
      <c r="AY246">
        <f t="shared" si="135"/>
        <v>0.18843102455743038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1669223383.1875</v>
      </c>
      <c r="BF246">
        <v>1504.3487500000001</v>
      </c>
      <c r="BG246">
        <v>1527.0925</v>
      </c>
      <c r="BH246">
        <v>34.376774999999988</v>
      </c>
      <c r="BI246">
        <v>33.463574999999999</v>
      </c>
      <c r="BJ246">
        <v>1508.6224999999999</v>
      </c>
      <c r="BK246">
        <v>34.261362499999997</v>
      </c>
      <c r="BL246">
        <v>649.99037499999997</v>
      </c>
      <c r="BM246">
        <v>101.016375</v>
      </c>
      <c r="BN246">
        <v>0.10003384999999999</v>
      </c>
      <c r="BO246">
        <v>32.726925000000001</v>
      </c>
      <c r="BP246">
        <v>33.359012500000013</v>
      </c>
      <c r="BQ246">
        <v>999.9</v>
      </c>
      <c r="BR246">
        <v>0</v>
      </c>
      <c r="BS246">
        <v>0</v>
      </c>
      <c r="BT246">
        <v>8983.7512499999993</v>
      </c>
      <c r="BU246">
        <v>0</v>
      </c>
      <c r="BV246">
        <v>24.769937500000001</v>
      </c>
      <c r="BW246">
        <v>-22.742775000000002</v>
      </c>
      <c r="BX246">
        <v>1557.9037499999999</v>
      </c>
      <c r="BY246">
        <v>1579.9625000000001</v>
      </c>
      <c r="BZ246">
        <v>0.91320650000000003</v>
      </c>
      <c r="CA246">
        <v>1527.0925</v>
      </c>
      <c r="CB246">
        <v>33.463574999999999</v>
      </c>
      <c r="CC246">
        <v>3.4726187500000001</v>
      </c>
      <c r="CD246">
        <v>3.3803725</v>
      </c>
      <c r="CE246">
        <v>26.486462499999998</v>
      </c>
      <c r="CF246">
        <v>26.030574999999999</v>
      </c>
      <c r="CG246">
        <v>1199.9925000000001</v>
      </c>
      <c r="CH246">
        <v>0.49997162499999998</v>
      </c>
      <c r="CI246">
        <v>0.50002837499999997</v>
      </c>
      <c r="CJ246">
        <v>0</v>
      </c>
      <c r="CK246">
        <v>949.01049999999998</v>
      </c>
      <c r="CL246">
        <v>4.9990899999999998</v>
      </c>
      <c r="CM246">
        <v>10450.0875</v>
      </c>
      <c r="CN246">
        <v>9557.6812500000015</v>
      </c>
      <c r="CO246">
        <v>42.125</v>
      </c>
      <c r="CP246">
        <v>43.686999999999998</v>
      </c>
      <c r="CQ246">
        <v>42.875</v>
      </c>
      <c r="CR246">
        <v>42.726374999999997</v>
      </c>
      <c r="CS246">
        <v>43.5</v>
      </c>
      <c r="CT246">
        <v>597.46249999999998</v>
      </c>
      <c r="CU246">
        <v>597.53</v>
      </c>
      <c r="CV246">
        <v>0</v>
      </c>
      <c r="CW246">
        <v>1669223392.2</v>
      </c>
      <c r="CX246">
        <v>0</v>
      </c>
      <c r="CY246">
        <v>1669215309.0999999</v>
      </c>
      <c r="CZ246" t="s">
        <v>356</v>
      </c>
      <c r="DA246">
        <v>1669215309.0999999</v>
      </c>
      <c r="DB246">
        <v>1669215308.0999999</v>
      </c>
      <c r="DC246">
        <v>4</v>
      </c>
      <c r="DD246">
        <v>-3.3000000000000002E-2</v>
      </c>
      <c r="DE246">
        <v>-1.7000000000000001E-2</v>
      </c>
      <c r="DF246">
        <v>-3.2709999999999999</v>
      </c>
      <c r="DG246">
        <v>0.115</v>
      </c>
      <c r="DH246">
        <v>409</v>
      </c>
      <c r="DI246">
        <v>31</v>
      </c>
      <c r="DJ246">
        <v>0.59</v>
      </c>
      <c r="DK246">
        <v>0.22</v>
      </c>
      <c r="DL246">
        <v>-22.652404878048781</v>
      </c>
      <c r="DM246">
        <v>3.1810452961626511E-2</v>
      </c>
      <c r="DN246">
        <v>0.1102028217761421</v>
      </c>
      <c r="DO246">
        <v>1</v>
      </c>
      <c r="DP246">
        <v>0.861045024390244</v>
      </c>
      <c r="DQ246">
        <v>0.4097298188153311</v>
      </c>
      <c r="DR246">
        <v>4.3347019595122029E-2</v>
      </c>
      <c r="DS246">
        <v>0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365</v>
      </c>
      <c r="EA246">
        <v>3.29711</v>
      </c>
      <c r="EB246">
        <v>2.6254300000000002</v>
      </c>
      <c r="EC246">
        <v>0.240676</v>
      </c>
      <c r="ED246">
        <v>0.24085999999999999</v>
      </c>
      <c r="EE246">
        <v>0.14041100000000001</v>
      </c>
      <c r="EF246">
        <v>0.13627600000000001</v>
      </c>
      <c r="EG246">
        <v>23023.7</v>
      </c>
      <c r="EH246">
        <v>23436.6</v>
      </c>
      <c r="EI246">
        <v>28219</v>
      </c>
      <c r="EJ246">
        <v>29723.7</v>
      </c>
      <c r="EK246">
        <v>33376</v>
      </c>
      <c r="EL246">
        <v>35633.699999999997</v>
      </c>
      <c r="EM246">
        <v>39817.199999999997</v>
      </c>
      <c r="EN246">
        <v>42464</v>
      </c>
      <c r="EO246">
        <v>2.1298699999999999</v>
      </c>
      <c r="EP246">
        <v>2.1632500000000001</v>
      </c>
      <c r="EQ246">
        <v>0.145953</v>
      </c>
      <c r="ER246">
        <v>0</v>
      </c>
      <c r="ES246">
        <v>30.992599999999999</v>
      </c>
      <c r="ET246">
        <v>999.9</v>
      </c>
      <c r="EU246">
        <v>59.4</v>
      </c>
      <c r="EV246">
        <v>38.5</v>
      </c>
      <c r="EW246">
        <v>40.217100000000002</v>
      </c>
      <c r="EX246">
        <v>57.180900000000001</v>
      </c>
      <c r="EY246">
        <v>-1.35416</v>
      </c>
      <c r="EZ246">
        <v>2</v>
      </c>
      <c r="FA246">
        <v>0.42608699999999999</v>
      </c>
      <c r="FB246">
        <v>6.2747800000000006E-2</v>
      </c>
      <c r="FC246">
        <v>20.272600000000001</v>
      </c>
      <c r="FD246">
        <v>5.2172900000000002</v>
      </c>
      <c r="FE246">
        <v>12.004</v>
      </c>
      <c r="FF246">
        <v>4.9866999999999999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1.86585</v>
      </c>
      <c r="FM246">
        <v>1.8622000000000001</v>
      </c>
      <c r="FN246">
        <v>1.86432</v>
      </c>
      <c r="FO246">
        <v>1.8603499999999999</v>
      </c>
      <c r="FP246">
        <v>1.8611</v>
      </c>
      <c r="FQ246">
        <v>1.8602000000000001</v>
      </c>
      <c r="FR246">
        <v>1.86189</v>
      </c>
      <c r="FS246">
        <v>1.85849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-4.28</v>
      </c>
      <c r="GH246">
        <v>0.1154</v>
      </c>
      <c r="GI246">
        <v>-2.7106589400944232</v>
      </c>
      <c r="GJ246">
        <v>-1.6100910332537859E-3</v>
      </c>
      <c r="GK246">
        <v>7.0186618486508772E-7</v>
      </c>
      <c r="GL246">
        <v>-2.134652460378022E-10</v>
      </c>
      <c r="GM246">
        <v>0.1154050000000026</v>
      </c>
      <c r="GN246">
        <v>0</v>
      </c>
      <c r="GO246">
        <v>0</v>
      </c>
      <c r="GP246">
        <v>0</v>
      </c>
      <c r="GQ246">
        <v>5</v>
      </c>
      <c r="GR246">
        <v>2079</v>
      </c>
      <c r="GS246">
        <v>3</v>
      </c>
      <c r="GT246">
        <v>29</v>
      </c>
      <c r="GU246">
        <v>134.6</v>
      </c>
      <c r="GV246">
        <v>134.6</v>
      </c>
      <c r="GW246">
        <v>3.90747</v>
      </c>
      <c r="GX246">
        <v>2.5109900000000001</v>
      </c>
      <c r="GY246">
        <v>2.04834</v>
      </c>
      <c r="GZ246">
        <v>2.6013199999999999</v>
      </c>
      <c r="HA246">
        <v>2.1972700000000001</v>
      </c>
      <c r="HB246">
        <v>2.36084</v>
      </c>
      <c r="HC246">
        <v>41.612699999999997</v>
      </c>
      <c r="HD246">
        <v>14.228300000000001</v>
      </c>
      <c r="HE246">
        <v>18</v>
      </c>
      <c r="HF246">
        <v>626.649</v>
      </c>
      <c r="HG246">
        <v>724.67899999999997</v>
      </c>
      <c r="HH246">
        <v>31.001300000000001</v>
      </c>
      <c r="HI246">
        <v>32.833599999999997</v>
      </c>
      <c r="HJ246">
        <v>29.9998</v>
      </c>
      <c r="HK246">
        <v>32.837499999999999</v>
      </c>
      <c r="HL246">
        <v>32.8504</v>
      </c>
      <c r="HM246">
        <v>78.166300000000007</v>
      </c>
      <c r="HN246">
        <v>20.798999999999999</v>
      </c>
      <c r="HO246">
        <v>32.292700000000004</v>
      </c>
      <c r="HP246">
        <v>31</v>
      </c>
      <c r="HQ246">
        <v>1541.78</v>
      </c>
      <c r="HR246">
        <v>33.474699999999999</v>
      </c>
      <c r="HS246">
        <v>99.413700000000006</v>
      </c>
      <c r="HT246">
        <v>98.490799999999993</v>
      </c>
    </row>
    <row r="247" spans="1:228" x14ac:dyDescent="0.2">
      <c r="A247">
        <v>232</v>
      </c>
      <c r="B247">
        <v>1669223389.5</v>
      </c>
      <c r="C247">
        <v>921.90000009536743</v>
      </c>
      <c r="D247" t="s">
        <v>823</v>
      </c>
      <c r="E247" t="s">
        <v>824</v>
      </c>
      <c r="F247">
        <v>4</v>
      </c>
      <c r="G247">
        <v>1669223387.5</v>
      </c>
      <c r="H247">
        <f t="shared" si="102"/>
        <v>2.2472153995819416E-3</v>
      </c>
      <c r="I247">
        <f t="shared" si="103"/>
        <v>2.2472153995819415</v>
      </c>
      <c r="J247">
        <f t="shared" si="104"/>
        <v>27.033021978228344</v>
      </c>
      <c r="K247">
        <f t="shared" si="105"/>
        <v>1511.4785714285711</v>
      </c>
      <c r="L247">
        <f t="shared" si="106"/>
        <v>1141.6983137171808</v>
      </c>
      <c r="M247">
        <f t="shared" si="107"/>
        <v>115.4449785607319</v>
      </c>
      <c r="N247">
        <f t="shared" si="108"/>
        <v>152.83600683043665</v>
      </c>
      <c r="O247">
        <f t="shared" si="109"/>
        <v>0.13208781681764825</v>
      </c>
      <c r="P247">
        <f t="shared" si="110"/>
        <v>3.6711314335578789</v>
      </c>
      <c r="Q247">
        <f t="shared" si="111"/>
        <v>0.12950325506744215</v>
      </c>
      <c r="R247">
        <f t="shared" si="112"/>
        <v>8.1167534851769418E-2</v>
      </c>
      <c r="S247">
        <f t="shared" si="113"/>
        <v>226.11643209358709</v>
      </c>
      <c r="T247">
        <f t="shared" si="114"/>
        <v>33.321808313721831</v>
      </c>
      <c r="U247">
        <f t="shared" si="115"/>
        <v>33.357857142857142</v>
      </c>
      <c r="V247">
        <f t="shared" si="116"/>
        <v>5.1545843203403967</v>
      </c>
      <c r="W247">
        <f t="shared" si="117"/>
        <v>69.880598551731396</v>
      </c>
      <c r="X247">
        <f t="shared" si="118"/>
        <v>3.474816793495958</v>
      </c>
      <c r="Y247">
        <f t="shared" si="119"/>
        <v>4.9725057677112066</v>
      </c>
      <c r="Z247">
        <f t="shared" si="120"/>
        <v>1.6797675268444388</v>
      </c>
      <c r="AA247">
        <f t="shared" si="121"/>
        <v>-99.102199121563629</v>
      </c>
      <c r="AB247">
        <f t="shared" si="122"/>
        <v>-126.70995522953088</v>
      </c>
      <c r="AC247">
        <f t="shared" si="123"/>
        <v>-7.9076508984408731</v>
      </c>
      <c r="AD247">
        <f t="shared" si="124"/>
        <v>-7.603373155948276</v>
      </c>
      <c r="AE247">
        <f t="shared" si="125"/>
        <v>51.466122104389868</v>
      </c>
      <c r="AF247">
        <f t="shared" si="126"/>
        <v>2.2861202458657619</v>
      </c>
      <c r="AG247">
        <f t="shared" si="127"/>
        <v>27.033021978228344</v>
      </c>
      <c r="AH247">
        <v>1586.769311916632</v>
      </c>
      <c r="AI247">
        <v>1567.962424242424</v>
      </c>
      <c r="AJ247">
        <v>1.7871479418515039</v>
      </c>
      <c r="AK247">
        <v>65.850952648887542</v>
      </c>
      <c r="AL247">
        <f t="shared" si="128"/>
        <v>2.2472153995819415</v>
      </c>
      <c r="AM247">
        <v>33.455254970924067</v>
      </c>
      <c r="AN247">
        <v>34.359772527472558</v>
      </c>
      <c r="AO247">
        <v>-6.124665311740469E-4</v>
      </c>
      <c r="AP247">
        <v>87.460255813304641</v>
      </c>
      <c r="AQ247">
        <v>58</v>
      </c>
      <c r="AR247">
        <v>9</v>
      </c>
      <c r="AS247">
        <f t="shared" si="129"/>
        <v>1</v>
      </c>
      <c r="AT247">
        <f t="shared" si="130"/>
        <v>0</v>
      </c>
      <c r="AU247">
        <f t="shared" si="131"/>
        <v>47213.58877368681</v>
      </c>
      <c r="AV247">
        <f t="shared" si="132"/>
        <v>1199.994285714286</v>
      </c>
      <c r="AW247">
        <f t="shared" si="133"/>
        <v>1025.9212850225842</v>
      </c>
      <c r="AX247">
        <f t="shared" si="134"/>
        <v>0.85493847532108336</v>
      </c>
      <c r="AY247">
        <f t="shared" si="135"/>
        <v>0.18843125736969096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1669223387.5</v>
      </c>
      <c r="BF247">
        <v>1511.4785714285711</v>
      </c>
      <c r="BG247">
        <v>1534.288571428571</v>
      </c>
      <c r="BH247">
        <v>34.364357142857138</v>
      </c>
      <c r="BI247">
        <v>33.447514285714277</v>
      </c>
      <c r="BJ247">
        <v>1515.761428571429</v>
      </c>
      <c r="BK247">
        <v>34.248957142857137</v>
      </c>
      <c r="BL247">
        <v>650.10157142857145</v>
      </c>
      <c r="BM247">
        <v>101.0165714285714</v>
      </c>
      <c r="BN247">
        <v>0.10031485714285721</v>
      </c>
      <c r="BO247">
        <v>32.717642857142863</v>
      </c>
      <c r="BP247">
        <v>33.357857142857142</v>
      </c>
      <c r="BQ247">
        <v>999.89999999999986</v>
      </c>
      <c r="BR247">
        <v>0</v>
      </c>
      <c r="BS247">
        <v>0</v>
      </c>
      <c r="BT247">
        <v>8980.6257142857139</v>
      </c>
      <c r="BU247">
        <v>0</v>
      </c>
      <c r="BV247">
        <v>24.673757142857141</v>
      </c>
      <c r="BW247">
        <v>-22.809242857142859</v>
      </c>
      <c r="BX247">
        <v>1565.268571428571</v>
      </c>
      <c r="BY247">
        <v>1587.3814285714279</v>
      </c>
      <c r="BZ247">
        <v>0.91685557142857144</v>
      </c>
      <c r="CA247">
        <v>1534.288571428571</v>
      </c>
      <c r="CB247">
        <v>33.447514285714277</v>
      </c>
      <c r="CC247">
        <v>3.4713685714285711</v>
      </c>
      <c r="CD247">
        <v>3.3787500000000001</v>
      </c>
      <c r="CE247">
        <v>26.480357142857141</v>
      </c>
      <c r="CF247">
        <v>26.022471428571428</v>
      </c>
      <c r="CG247">
        <v>1199.994285714286</v>
      </c>
      <c r="CH247">
        <v>0.49996714285714278</v>
      </c>
      <c r="CI247">
        <v>0.50003285714285706</v>
      </c>
      <c r="CJ247">
        <v>0</v>
      </c>
      <c r="CK247">
        <v>948.96871428571433</v>
      </c>
      <c r="CL247">
        <v>4.9990899999999998</v>
      </c>
      <c r="CM247">
        <v>10455.05714285714</v>
      </c>
      <c r="CN247">
        <v>9557.7042857142842</v>
      </c>
      <c r="CO247">
        <v>42.125</v>
      </c>
      <c r="CP247">
        <v>43.686999999999998</v>
      </c>
      <c r="CQ247">
        <v>42.875</v>
      </c>
      <c r="CR247">
        <v>42.75</v>
      </c>
      <c r="CS247">
        <v>43.5</v>
      </c>
      <c r="CT247">
        <v>597.45857142857142</v>
      </c>
      <c r="CU247">
        <v>597.53571428571433</v>
      </c>
      <c r="CV247">
        <v>0</v>
      </c>
      <c r="CW247">
        <v>1669223396.4000001</v>
      </c>
      <c r="CX247">
        <v>0</v>
      </c>
      <c r="CY247">
        <v>1669215309.0999999</v>
      </c>
      <c r="CZ247" t="s">
        <v>356</v>
      </c>
      <c r="DA247">
        <v>1669215309.0999999</v>
      </c>
      <c r="DB247">
        <v>1669215308.0999999</v>
      </c>
      <c r="DC247">
        <v>4</v>
      </c>
      <c r="DD247">
        <v>-3.3000000000000002E-2</v>
      </c>
      <c r="DE247">
        <v>-1.7000000000000001E-2</v>
      </c>
      <c r="DF247">
        <v>-3.2709999999999999</v>
      </c>
      <c r="DG247">
        <v>0.115</v>
      </c>
      <c r="DH247">
        <v>409</v>
      </c>
      <c r="DI247">
        <v>31</v>
      </c>
      <c r="DJ247">
        <v>0.59</v>
      </c>
      <c r="DK247">
        <v>0.22</v>
      </c>
      <c r="DL247">
        <v>-22.66095609756098</v>
      </c>
      <c r="DM247">
        <v>-1.0674648083624221</v>
      </c>
      <c r="DN247">
        <v>0.1192648744085944</v>
      </c>
      <c r="DO247">
        <v>0</v>
      </c>
      <c r="DP247">
        <v>0.88279226829268287</v>
      </c>
      <c r="DQ247">
        <v>0.34287625087107998</v>
      </c>
      <c r="DR247">
        <v>3.6437311563851549E-2</v>
      </c>
      <c r="DS247">
        <v>0</v>
      </c>
      <c r="DT247">
        <v>0</v>
      </c>
      <c r="DU247">
        <v>0</v>
      </c>
      <c r="DV247">
        <v>0</v>
      </c>
      <c r="DW247">
        <v>-1</v>
      </c>
      <c r="DX247">
        <v>0</v>
      </c>
      <c r="DY247">
        <v>2</v>
      </c>
      <c r="DZ247" t="s">
        <v>357</v>
      </c>
      <c r="EA247">
        <v>3.2971900000000001</v>
      </c>
      <c r="EB247">
        <v>2.62541</v>
      </c>
      <c r="EC247">
        <v>0.24132300000000001</v>
      </c>
      <c r="ED247">
        <v>0.24148700000000001</v>
      </c>
      <c r="EE247">
        <v>0.14038</v>
      </c>
      <c r="EF247">
        <v>0.136244</v>
      </c>
      <c r="EG247">
        <v>23004.3</v>
      </c>
      <c r="EH247">
        <v>23417.1</v>
      </c>
      <c r="EI247">
        <v>28219.200000000001</v>
      </c>
      <c r="EJ247">
        <v>29723.599999999999</v>
      </c>
      <c r="EK247">
        <v>33377.4</v>
      </c>
      <c r="EL247">
        <v>35635</v>
      </c>
      <c r="EM247">
        <v>39817.300000000003</v>
      </c>
      <c r="EN247">
        <v>42464</v>
      </c>
      <c r="EO247">
        <v>2.1307999999999998</v>
      </c>
      <c r="EP247">
        <v>2.1631</v>
      </c>
      <c r="EQ247">
        <v>0.14577100000000001</v>
      </c>
      <c r="ER247">
        <v>0</v>
      </c>
      <c r="ES247">
        <v>30.991399999999999</v>
      </c>
      <c r="ET247">
        <v>999.9</v>
      </c>
      <c r="EU247">
        <v>59.4</v>
      </c>
      <c r="EV247">
        <v>38.5</v>
      </c>
      <c r="EW247">
        <v>40.219099999999997</v>
      </c>
      <c r="EX247">
        <v>57.480899999999998</v>
      </c>
      <c r="EY247">
        <v>-1.4302900000000001</v>
      </c>
      <c r="EZ247">
        <v>2</v>
      </c>
      <c r="FA247">
        <v>0.42564999999999997</v>
      </c>
      <c r="FB247">
        <v>6.5795199999999998E-2</v>
      </c>
      <c r="FC247">
        <v>20.272500000000001</v>
      </c>
      <c r="FD247">
        <v>5.2163899999999996</v>
      </c>
      <c r="FE247">
        <v>12.004</v>
      </c>
      <c r="FF247">
        <v>4.9866000000000001</v>
      </c>
      <c r="FG247">
        <v>3.2844799999999998</v>
      </c>
      <c r="FH247">
        <v>9999</v>
      </c>
      <c r="FI247">
        <v>9999</v>
      </c>
      <c r="FJ247">
        <v>9999</v>
      </c>
      <c r="FK247">
        <v>999.9</v>
      </c>
      <c r="FL247">
        <v>1.86585</v>
      </c>
      <c r="FM247">
        <v>1.86219</v>
      </c>
      <c r="FN247">
        <v>1.86432</v>
      </c>
      <c r="FO247">
        <v>1.8603499999999999</v>
      </c>
      <c r="FP247">
        <v>1.8611</v>
      </c>
      <c r="FQ247">
        <v>1.8602000000000001</v>
      </c>
      <c r="FR247">
        <v>1.86188</v>
      </c>
      <c r="FS247">
        <v>1.8584799999999999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-4.28</v>
      </c>
      <c r="GH247">
        <v>0.1154</v>
      </c>
      <c r="GI247">
        <v>-2.7106589400944232</v>
      </c>
      <c r="GJ247">
        <v>-1.6100910332537859E-3</v>
      </c>
      <c r="GK247">
        <v>7.0186618486508772E-7</v>
      </c>
      <c r="GL247">
        <v>-2.134652460378022E-10</v>
      </c>
      <c r="GM247">
        <v>0.1154050000000026</v>
      </c>
      <c r="GN247">
        <v>0</v>
      </c>
      <c r="GO247">
        <v>0</v>
      </c>
      <c r="GP247">
        <v>0</v>
      </c>
      <c r="GQ247">
        <v>5</v>
      </c>
      <c r="GR247">
        <v>2079</v>
      </c>
      <c r="GS247">
        <v>3</v>
      </c>
      <c r="GT247">
        <v>29</v>
      </c>
      <c r="GU247">
        <v>134.69999999999999</v>
      </c>
      <c r="GV247">
        <v>134.69999999999999</v>
      </c>
      <c r="GW247">
        <v>3.9209000000000001</v>
      </c>
      <c r="GX247">
        <v>2.5109900000000001</v>
      </c>
      <c r="GY247">
        <v>2.04834</v>
      </c>
      <c r="GZ247">
        <v>2.6025399999999999</v>
      </c>
      <c r="HA247">
        <v>2.1972700000000001</v>
      </c>
      <c r="HB247">
        <v>2.3547400000000001</v>
      </c>
      <c r="HC247">
        <v>41.612699999999997</v>
      </c>
      <c r="HD247">
        <v>14.2196</v>
      </c>
      <c r="HE247">
        <v>18</v>
      </c>
      <c r="HF247">
        <v>627.31899999999996</v>
      </c>
      <c r="HG247">
        <v>724.49400000000003</v>
      </c>
      <c r="HH247">
        <v>31.001100000000001</v>
      </c>
      <c r="HI247">
        <v>32.831299999999999</v>
      </c>
      <c r="HJ247">
        <v>29.9998</v>
      </c>
      <c r="HK247">
        <v>32.8339</v>
      </c>
      <c r="HL247">
        <v>32.846800000000002</v>
      </c>
      <c r="HM247">
        <v>78.433599999999998</v>
      </c>
      <c r="HN247">
        <v>20.798999999999999</v>
      </c>
      <c r="HO247">
        <v>32.292700000000004</v>
      </c>
      <c r="HP247">
        <v>31</v>
      </c>
      <c r="HQ247">
        <v>1548.51</v>
      </c>
      <c r="HR247">
        <v>33.479599999999998</v>
      </c>
      <c r="HS247">
        <v>99.414299999999997</v>
      </c>
      <c r="HT247">
        <v>98.490700000000004</v>
      </c>
    </row>
    <row r="248" spans="1:228" x14ac:dyDescent="0.2">
      <c r="A248">
        <v>233</v>
      </c>
      <c r="B248">
        <v>1669223393.5</v>
      </c>
      <c r="C248">
        <v>925.90000009536743</v>
      </c>
      <c r="D248" t="s">
        <v>825</v>
      </c>
      <c r="E248" t="s">
        <v>826</v>
      </c>
      <c r="F248">
        <v>4</v>
      </c>
      <c r="G248">
        <v>1669223391.1875</v>
      </c>
      <c r="H248">
        <f t="shared" si="102"/>
        <v>2.2446268439927611E-3</v>
      </c>
      <c r="I248">
        <f t="shared" si="103"/>
        <v>2.2446268439927612</v>
      </c>
      <c r="J248">
        <f t="shared" si="104"/>
        <v>28.379181393923194</v>
      </c>
      <c r="K248">
        <f t="shared" si="105"/>
        <v>1517.7012500000001</v>
      </c>
      <c r="L248">
        <f t="shared" si="106"/>
        <v>1131.5085828867573</v>
      </c>
      <c r="M248">
        <f t="shared" si="107"/>
        <v>114.41383229948606</v>
      </c>
      <c r="N248">
        <f t="shared" si="108"/>
        <v>153.46416184948998</v>
      </c>
      <c r="O248">
        <f t="shared" si="109"/>
        <v>0.13211200617761076</v>
      </c>
      <c r="P248">
        <f t="shared" si="110"/>
        <v>3.6744427109052751</v>
      </c>
      <c r="Q248">
        <f t="shared" si="111"/>
        <v>0.12952878855868291</v>
      </c>
      <c r="R248">
        <f t="shared" si="112"/>
        <v>8.1183377668492498E-2</v>
      </c>
      <c r="S248">
        <f t="shared" si="113"/>
        <v>226.11704848645235</v>
      </c>
      <c r="T248">
        <f t="shared" si="114"/>
        <v>33.317612300863701</v>
      </c>
      <c r="U248">
        <f t="shared" si="115"/>
        <v>33.345737499999998</v>
      </c>
      <c r="V248">
        <f t="shared" si="116"/>
        <v>5.1510843367578261</v>
      </c>
      <c r="W248">
        <f t="shared" si="117"/>
        <v>69.871830415123753</v>
      </c>
      <c r="X248">
        <f t="shared" si="118"/>
        <v>3.473553332231798</v>
      </c>
      <c r="Y248">
        <f t="shared" si="119"/>
        <v>4.9713215062417309</v>
      </c>
      <c r="Z248">
        <f t="shared" si="120"/>
        <v>1.6775310045260281</v>
      </c>
      <c r="AA248">
        <f t="shared" si="121"/>
        <v>-98.988043820080762</v>
      </c>
      <c r="AB248">
        <f t="shared" si="122"/>
        <v>-125.26140441248069</v>
      </c>
      <c r="AC248">
        <f t="shared" si="123"/>
        <v>-7.8095797619761189</v>
      </c>
      <c r="AD248">
        <f t="shared" si="124"/>
        <v>-5.9419795080852253</v>
      </c>
      <c r="AE248">
        <f t="shared" si="125"/>
        <v>51.461694437364216</v>
      </c>
      <c r="AF248">
        <f t="shared" si="126"/>
        <v>2.2847118928195687</v>
      </c>
      <c r="AG248">
        <f t="shared" si="127"/>
        <v>28.379181393923194</v>
      </c>
      <c r="AH248">
        <v>1593.7488254143309</v>
      </c>
      <c r="AI248">
        <v>1574.7588484848479</v>
      </c>
      <c r="AJ248">
        <v>1.6888003433527119</v>
      </c>
      <c r="AK248">
        <v>65.850952648887542</v>
      </c>
      <c r="AL248">
        <f t="shared" si="128"/>
        <v>2.2446268439927612</v>
      </c>
      <c r="AM248">
        <v>33.443440092310631</v>
      </c>
      <c r="AN248">
        <v>34.345839560439579</v>
      </c>
      <c r="AO248">
        <v>-4.0374514842168619E-4</v>
      </c>
      <c r="AP248">
        <v>87.460255813304641</v>
      </c>
      <c r="AQ248">
        <v>58</v>
      </c>
      <c r="AR248">
        <v>9</v>
      </c>
      <c r="AS248">
        <f t="shared" si="129"/>
        <v>1</v>
      </c>
      <c r="AT248">
        <f t="shared" si="130"/>
        <v>0</v>
      </c>
      <c r="AU248">
        <f t="shared" si="131"/>
        <v>47273.457872152299</v>
      </c>
      <c r="AV248">
        <f t="shared" si="132"/>
        <v>1199.9974999999999</v>
      </c>
      <c r="AW248">
        <f t="shared" si="133"/>
        <v>1025.9240385940168</v>
      </c>
      <c r="AX248">
        <f t="shared" si="134"/>
        <v>0.85493847995018057</v>
      </c>
      <c r="AY248">
        <f t="shared" si="135"/>
        <v>0.18843126630384843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1669223391.1875</v>
      </c>
      <c r="BF248">
        <v>1517.7012500000001</v>
      </c>
      <c r="BG248">
        <v>1540.5150000000001</v>
      </c>
      <c r="BH248">
        <v>34.3521</v>
      </c>
      <c r="BI248">
        <v>33.435787500000004</v>
      </c>
      <c r="BJ248">
        <v>1521.98875</v>
      </c>
      <c r="BK248">
        <v>34.236699999999999</v>
      </c>
      <c r="BL248">
        <v>650.085375</v>
      </c>
      <c r="BM248">
        <v>101.01600000000001</v>
      </c>
      <c r="BN248">
        <v>0.100185975</v>
      </c>
      <c r="BO248">
        <v>32.713412499999997</v>
      </c>
      <c r="BP248">
        <v>33.345737499999998</v>
      </c>
      <c r="BQ248">
        <v>999.9</v>
      </c>
      <c r="BR248">
        <v>0</v>
      </c>
      <c r="BS248">
        <v>0</v>
      </c>
      <c r="BT248">
        <v>8992.11</v>
      </c>
      <c r="BU248">
        <v>0</v>
      </c>
      <c r="BV248">
        <v>26.65765</v>
      </c>
      <c r="BW248">
        <v>-22.813287500000001</v>
      </c>
      <c r="BX248">
        <v>1571.6937499999999</v>
      </c>
      <c r="BY248">
        <v>1593.8050000000001</v>
      </c>
      <c r="BZ248">
        <v>0.91633525000000005</v>
      </c>
      <c r="CA248">
        <v>1540.5150000000001</v>
      </c>
      <c r="CB248">
        <v>33.435787500000004</v>
      </c>
      <c r="CC248">
        <v>3.4701162499999998</v>
      </c>
      <c r="CD248">
        <v>3.3775499999999998</v>
      </c>
      <c r="CE248">
        <v>26.474237500000001</v>
      </c>
      <c r="CF248">
        <v>26.016462499999999</v>
      </c>
      <c r="CG248">
        <v>1199.9974999999999</v>
      </c>
      <c r="CH248">
        <v>0.49996649999999998</v>
      </c>
      <c r="CI248">
        <v>0.50003350000000002</v>
      </c>
      <c r="CJ248">
        <v>0</v>
      </c>
      <c r="CK248">
        <v>949.10675000000003</v>
      </c>
      <c r="CL248">
        <v>4.9990899999999998</v>
      </c>
      <c r="CM248">
        <v>10467.325000000001</v>
      </c>
      <c r="CN248">
        <v>9557.7112499999985</v>
      </c>
      <c r="CO248">
        <v>42.125</v>
      </c>
      <c r="CP248">
        <v>43.686999999999998</v>
      </c>
      <c r="CQ248">
        <v>42.875</v>
      </c>
      <c r="CR248">
        <v>42.734250000000003</v>
      </c>
      <c r="CS248">
        <v>43.5</v>
      </c>
      <c r="CT248">
        <v>597.45999999999992</v>
      </c>
      <c r="CU248">
        <v>597.53749999999991</v>
      </c>
      <c r="CV248">
        <v>0</v>
      </c>
      <c r="CW248">
        <v>1669223400.5999999</v>
      </c>
      <c r="CX248">
        <v>0</v>
      </c>
      <c r="CY248">
        <v>1669215309.0999999</v>
      </c>
      <c r="CZ248" t="s">
        <v>356</v>
      </c>
      <c r="DA248">
        <v>1669215309.0999999</v>
      </c>
      <c r="DB248">
        <v>1669215308.0999999</v>
      </c>
      <c r="DC248">
        <v>4</v>
      </c>
      <c r="DD248">
        <v>-3.3000000000000002E-2</v>
      </c>
      <c r="DE248">
        <v>-1.7000000000000001E-2</v>
      </c>
      <c r="DF248">
        <v>-3.2709999999999999</v>
      </c>
      <c r="DG248">
        <v>0.115</v>
      </c>
      <c r="DH248">
        <v>409</v>
      </c>
      <c r="DI248">
        <v>31</v>
      </c>
      <c r="DJ248">
        <v>0.59</v>
      </c>
      <c r="DK248">
        <v>0.22</v>
      </c>
      <c r="DL248">
        <v>-22.721142499999999</v>
      </c>
      <c r="DM248">
        <v>-0.81066303939957873</v>
      </c>
      <c r="DN248">
        <v>9.8519414044897627E-2</v>
      </c>
      <c r="DO248">
        <v>0</v>
      </c>
      <c r="DP248">
        <v>0.90442330000000004</v>
      </c>
      <c r="DQ248">
        <v>0.1444266641651005</v>
      </c>
      <c r="DR248">
        <v>1.580645117222711E-2</v>
      </c>
      <c r="DS248">
        <v>0</v>
      </c>
      <c r="DT248">
        <v>0</v>
      </c>
      <c r="DU248">
        <v>0</v>
      </c>
      <c r="DV248">
        <v>0</v>
      </c>
      <c r="DW248">
        <v>-1</v>
      </c>
      <c r="DX248">
        <v>0</v>
      </c>
      <c r="DY248">
        <v>2</v>
      </c>
      <c r="DZ248" t="s">
        <v>357</v>
      </c>
      <c r="EA248">
        <v>3.2970899999999999</v>
      </c>
      <c r="EB248">
        <v>2.6253199999999999</v>
      </c>
      <c r="EC248">
        <v>0.241947</v>
      </c>
      <c r="ED248">
        <v>0.242123</v>
      </c>
      <c r="EE248">
        <v>0.14034099999999999</v>
      </c>
      <c r="EF248">
        <v>0.13620499999999999</v>
      </c>
      <c r="EG248">
        <v>22985.3</v>
      </c>
      <c r="EH248">
        <v>23398.400000000001</v>
      </c>
      <c r="EI248">
        <v>28219.3</v>
      </c>
      <c r="EJ248">
        <v>29724.799999999999</v>
      </c>
      <c r="EK248">
        <v>33379.300000000003</v>
      </c>
      <c r="EL248">
        <v>35638</v>
      </c>
      <c r="EM248">
        <v>39817.800000000003</v>
      </c>
      <c r="EN248">
        <v>42465.5</v>
      </c>
      <c r="EO248">
        <v>2.1311200000000001</v>
      </c>
      <c r="EP248">
        <v>2.1632199999999999</v>
      </c>
      <c r="EQ248">
        <v>0.14486499999999999</v>
      </c>
      <c r="ER248">
        <v>0</v>
      </c>
      <c r="ES248">
        <v>30.988</v>
      </c>
      <c r="ET248">
        <v>999.9</v>
      </c>
      <c r="EU248">
        <v>59.4</v>
      </c>
      <c r="EV248">
        <v>38.5</v>
      </c>
      <c r="EW248">
        <v>40.222000000000001</v>
      </c>
      <c r="EX248">
        <v>57.240900000000003</v>
      </c>
      <c r="EY248">
        <v>-1.4743599999999999</v>
      </c>
      <c r="EZ248">
        <v>2</v>
      </c>
      <c r="FA248">
        <v>0.425595</v>
      </c>
      <c r="FB248">
        <v>6.8711900000000006E-2</v>
      </c>
      <c r="FC248">
        <v>20.2727</v>
      </c>
      <c r="FD248">
        <v>5.2174399999999999</v>
      </c>
      <c r="FE248">
        <v>12.004</v>
      </c>
      <c r="FF248">
        <v>4.98705</v>
      </c>
      <c r="FG248">
        <v>3.2845499999999999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1.8622000000000001</v>
      </c>
      <c r="FN248">
        <v>1.86432</v>
      </c>
      <c r="FO248">
        <v>1.8603499999999999</v>
      </c>
      <c r="FP248">
        <v>1.86111</v>
      </c>
      <c r="FQ248">
        <v>1.8602000000000001</v>
      </c>
      <c r="FR248">
        <v>1.86188</v>
      </c>
      <c r="FS248">
        <v>1.8584700000000001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-4.29</v>
      </c>
      <c r="GH248">
        <v>0.1154</v>
      </c>
      <c r="GI248">
        <v>-2.7106589400944232</v>
      </c>
      <c r="GJ248">
        <v>-1.6100910332537859E-3</v>
      </c>
      <c r="GK248">
        <v>7.0186618486508772E-7</v>
      </c>
      <c r="GL248">
        <v>-2.134652460378022E-10</v>
      </c>
      <c r="GM248">
        <v>0.1154050000000026</v>
      </c>
      <c r="GN248">
        <v>0</v>
      </c>
      <c r="GO248">
        <v>0</v>
      </c>
      <c r="GP248">
        <v>0</v>
      </c>
      <c r="GQ248">
        <v>5</v>
      </c>
      <c r="GR248">
        <v>2079</v>
      </c>
      <c r="GS248">
        <v>3</v>
      </c>
      <c r="GT248">
        <v>29</v>
      </c>
      <c r="GU248">
        <v>134.69999999999999</v>
      </c>
      <c r="GV248">
        <v>134.80000000000001</v>
      </c>
      <c r="GW248">
        <v>3.9343300000000001</v>
      </c>
      <c r="GX248">
        <v>2.5109900000000001</v>
      </c>
      <c r="GY248">
        <v>2.04834</v>
      </c>
      <c r="GZ248">
        <v>2.6025399999999999</v>
      </c>
      <c r="HA248">
        <v>2.1972700000000001</v>
      </c>
      <c r="HB248">
        <v>2.34497</v>
      </c>
      <c r="HC248">
        <v>41.586599999999997</v>
      </c>
      <c r="HD248">
        <v>14.228300000000001</v>
      </c>
      <c r="HE248">
        <v>18</v>
      </c>
      <c r="HF248">
        <v>627.53099999999995</v>
      </c>
      <c r="HG248">
        <v>724.57600000000002</v>
      </c>
      <c r="HH248">
        <v>31.000900000000001</v>
      </c>
      <c r="HI248">
        <v>32.8292</v>
      </c>
      <c r="HJ248">
        <v>29.9999</v>
      </c>
      <c r="HK248">
        <v>32.830300000000001</v>
      </c>
      <c r="HL248">
        <v>32.843899999999998</v>
      </c>
      <c r="HM248">
        <v>78.693899999999999</v>
      </c>
      <c r="HN248">
        <v>20.798999999999999</v>
      </c>
      <c r="HO248">
        <v>32.292700000000004</v>
      </c>
      <c r="HP248">
        <v>31</v>
      </c>
      <c r="HQ248">
        <v>1555.19</v>
      </c>
      <c r="HR248">
        <v>33.491799999999998</v>
      </c>
      <c r="HS248">
        <v>99.415000000000006</v>
      </c>
      <c r="HT248">
        <v>98.494500000000002</v>
      </c>
    </row>
    <row r="249" spans="1:228" x14ac:dyDescent="0.2">
      <c r="A249">
        <v>234</v>
      </c>
      <c r="B249">
        <v>1669223397.5</v>
      </c>
      <c r="C249">
        <v>929.90000009536743</v>
      </c>
      <c r="D249" t="s">
        <v>827</v>
      </c>
      <c r="E249" t="s">
        <v>828</v>
      </c>
      <c r="F249">
        <v>4</v>
      </c>
      <c r="G249">
        <v>1669223395.5</v>
      </c>
      <c r="H249">
        <f t="shared" si="102"/>
        <v>2.2597553176916555E-3</v>
      </c>
      <c r="I249">
        <f t="shared" si="103"/>
        <v>2.2597553176916554</v>
      </c>
      <c r="J249">
        <f t="shared" si="104"/>
        <v>28.765496025193119</v>
      </c>
      <c r="K249">
        <f t="shared" si="105"/>
        <v>1524.777142857143</v>
      </c>
      <c r="L249">
        <f t="shared" si="106"/>
        <v>1136.2739567785502</v>
      </c>
      <c r="M249">
        <f t="shared" si="107"/>
        <v>114.89511502339012</v>
      </c>
      <c r="N249">
        <f t="shared" si="108"/>
        <v>154.17887928214697</v>
      </c>
      <c r="O249">
        <f t="shared" si="109"/>
        <v>0.13309950034437509</v>
      </c>
      <c r="P249">
        <f t="shared" si="110"/>
        <v>3.6771068875321102</v>
      </c>
      <c r="Q249">
        <f t="shared" si="111"/>
        <v>0.1304797930336388</v>
      </c>
      <c r="R249">
        <f t="shared" si="112"/>
        <v>8.1780946335125337E-2</v>
      </c>
      <c r="S249">
        <f t="shared" si="113"/>
        <v>226.13346433473248</v>
      </c>
      <c r="T249">
        <f t="shared" si="114"/>
        <v>33.314296896457037</v>
      </c>
      <c r="U249">
        <f t="shared" si="115"/>
        <v>33.338185714285707</v>
      </c>
      <c r="V249">
        <f t="shared" si="116"/>
        <v>5.148904532096223</v>
      </c>
      <c r="W249">
        <f t="shared" si="117"/>
        <v>69.847004669948433</v>
      </c>
      <c r="X249">
        <f t="shared" si="118"/>
        <v>3.4723558232847451</v>
      </c>
      <c r="Y249">
        <f t="shared" si="119"/>
        <v>4.9713739904708056</v>
      </c>
      <c r="Z249">
        <f t="shared" si="120"/>
        <v>1.6765487088114779</v>
      </c>
      <c r="AA249">
        <f t="shared" si="121"/>
        <v>-99.655209510202013</v>
      </c>
      <c r="AB249">
        <f t="shared" si="122"/>
        <v>-123.81798849811891</v>
      </c>
      <c r="AC249">
        <f t="shared" si="123"/>
        <v>-7.7137164628874588</v>
      </c>
      <c r="AD249">
        <f t="shared" si="124"/>
        <v>-5.0534501364758881</v>
      </c>
      <c r="AE249">
        <f t="shared" si="125"/>
        <v>51.920354827005752</v>
      </c>
      <c r="AF249">
        <f t="shared" si="126"/>
        <v>2.2852469504641335</v>
      </c>
      <c r="AG249">
        <f t="shared" si="127"/>
        <v>28.765496025193119</v>
      </c>
      <c r="AH249">
        <v>1600.743470684112</v>
      </c>
      <c r="AI249">
        <v>1581.548242424243</v>
      </c>
      <c r="AJ249">
        <v>1.6979802490665701</v>
      </c>
      <c r="AK249">
        <v>65.850952648887542</v>
      </c>
      <c r="AL249">
        <f t="shared" si="128"/>
        <v>2.2597553176916554</v>
      </c>
      <c r="AM249">
        <v>33.428532886092377</v>
      </c>
      <c r="AN249">
        <v>34.336380219780217</v>
      </c>
      <c r="AO249">
        <v>-2.640938565120359E-4</v>
      </c>
      <c r="AP249">
        <v>87.460255813304641</v>
      </c>
      <c r="AQ249">
        <v>58</v>
      </c>
      <c r="AR249">
        <v>9</v>
      </c>
      <c r="AS249">
        <f t="shared" si="129"/>
        <v>1</v>
      </c>
      <c r="AT249">
        <f t="shared" si="130"/>
        <v>0</v>
      </c>
      <c r="AU249">
        <f t="shared" si="131"/>
        <v>47321.079723544906</v>
      </c>
      <c r="AV249">
        <f t="shared" si="132"/>
        <v>1200.0857142857139</v>
      </c>
      <c r="AW249">
        <f t="shared" si="133"/>
        <v>1025.9993493962343</v>
      </c>
      <c r="AX249">
        <f t="shared" si="134"/>
        <v>0.85493839080228096</v>
      </c>
      <c r="AY249">
        <f t="shared" si="135"/>
        <v>0.18843109424840224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1669223395.5</v>
      </c>
      <c r="BF249">
        <v>1524.777142857143</v>
      </c>
      <c r="BG249">
        <v>1547.7914285714289</v>
      </c>
      <c r="BH249">
        <v>34.340428571428568</v>
      </c>
      <c r="BI249">
        <v>33.423771428571428</v>
      </c>
      <c r="BJ249">
        <v>1529.0714285714289</v>
      </c>
      <c r="BK249">
        <v>34.225028571428567</v>
      </c>
      <c r="BL249">
        <v>650.00100000000009</v>
      </c>
      <c r="BM249">
        <v>101.0157142857143</v>
      </c>
      <c r="BN249">
        <v>9.9966785714285716E-2</v>
      </c>
      <c r="BO249">
        <v>32.713600000000007</v>
      </c>
      <c r="BP249">
        <v>33.338185714285707</v>
      </c>
      <c r="BQ249">
        <v>999.89999999999986</v>
      </c>
      <c r="BR249">
        <v>0</v>
      </c>
      <c r="BS249">
        <v>0</v>
      </c>
      <c r="BT249">
        <v>9001.3385714285723</v>
      </c>
      <c r="BU249">
        <v>0</v>
      </c>
      <c r="BV249">
        <v>30.153285714285719</v>
      </c>
      <c r="BW249">
        <v>-23.015285714285721</v>
      </c>
      <c r="BX249">
        <v>1579.0014285714281</v>
      </c>
      <c r="BY249">
        <v>1601.312857142857</v>
      </c>
      <c r="BZ249">
        <v>0.91664585714285707</v>
      </c>
      <c r="CA249">
        <v>1547.7914285714289</v>
      </c>
      <c r="CB249">
        <v>33.423771428571428</v>
      </c>
      <c r="CC249">
        <v>3.4689228571428572</v>
      </c>
      <c r="CD249">
        <v>3.3763271428571429</v>
      </c>
      <c r="CE249">
        <v>26.468399999999999</v>
      </c>
      <c r="CF249">
        <v>26.010357142857139</v>
      </c>
      <c r="CG249">
        <v>1200.0857142857139</v>
      </c>
      <c r="CH249">
        <v>0.49996928571428573</v>
      </c>
      <c r="CI249">
        <v>0.50003071428571422</v>
      </c>
      <c r="CJ249">
        <v>0</v>
      </c>
      <c r="CK249">
        <v>949.15214285714285</v>
      </c>
      <c r="CL249">
        <v>4.9990899999999998</v>
      </c>
      <c r="CM249">
        <v>10531.842857142859</v>
      </c>
      <c r="CN249">
        <v>9558.4285714285706</v>
      </c>
      <c r="CO249">
        <v>42.061999999999998</v>
      </c>
      <c r="CP249">
        <v>43.686999999999998</v>
      </c>
      <c r="CQ249">
        <v>42.875</v>
      </c>
      <c r="CR249">
        <v>42.75</v>
      </c>
      <c r="CS249">
        <v>43.5</v>
      </c>
      <c r="CT249">
        <v>597.50857142857149</v>
      </c>
      <c r="CU249">
        <v>597.57857142857142</v>
      </c>
      <c r="CV249">
        <v>0</v>
      </c>
      <c r="CW249">
        <v>1669223404.2</v>
      </c>
      <c r="CX249">
        <v>0</v>
      </c>
      <c r="CY249">
        <v>1669215309.0999999</v>
      </c>
      <c r="CZ249" t="s">
        <v>356</v>
      </c>
      <c r="DA249">
        <v>1669215309.0999999</v>
      </c>
      <c r="DB249">
        <v>1669215308.0999999</v>
      </c>
      <c r="DC249">
        <v>4</v>
      </c>
      <c r="DD249">
        <v>-3.3000000000000002E-2</v>
      </c>
      <c r="DE249">
        <v>-1.7000000000000001E-2</v>
      </c>
      <c r="DF249">
        <v>-3.2709999999999999</v>
      </c>
      <c r="DG249">
        <v>0.115</v>
      </c>
      <c r="DH249">
        <v>409</v>
      </c>
      <c r="DI249">
        <v>31</v>
      </c>
      <c r="DJ249">
        <v>0.59</v>
      </c>
      <c r="DK249">
        <v>0.22</v>
      </c>
      <c r="DL249">
        <v>-22.803464999999999</v>
      </c>
      <c r="DM249">
        <v>-1.0939204502813791</v>
      </c>
      <c r="DN249">
        <v>0.12504959326203299</v>
      </c>
      <c r="DO249">
        <v>0</v>
      </c>
      <c r="DP249">
        <v>0.91243134999999997</v>
      </c>
      <c r="DQ249">
        <v>5.8937831144466532E-2</v>
      </c>
      <c r="DR249">
        <v>6.9960533608242371E-3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365</v>
      </c>
      <c r="EA249">
        <v>3.29697</v>
      </c>
      <c r="EB249">
        <v>2.6252</v>
      </c>
      <c r="EC249">
        <v>0.24257200000000001</v>
      </c>
      <c r="ED249">
        <v>0.24274100000000001</v>
      </c>
      <c r="EE249">
        <v>0.140316</v>
      </c>
      <c r="EF249">
        <v>0.13619100000000001</v>
      </c>
      <c r="EG249">
        <v>22966.1</v>
      </c>
      <c r="EH249">
        <v>23379.3</v>
      </c>
      <c r="EI249">
        <v>28219</v>
      </c>
      <c r="EJ249">
        <v>29724.9</v>
      </c>
      <c r="EK249">
        <v>33380</v>
      </c>
      <c r="EL249">
        <v>35638.6</v>
      </c>
      <c r="EM249">
        <v>39817.5</v>
      </c>
      <c r="EN249">
        <v>42465.5</v>
      </c>
      <c r="EO249">
        <v>2.1309200000000001</v>
      </c>
      <c r="EP249">
        <v>2.1635499999999999</v>
      </c>
      <c r="EQ249">
        <v>0.14523800000000001</v>
      </c>
      <c r="ER249">
        <v>0</v>
      </c>
      <c r="ES249">
        <v>30.985299999999999</v>
      </c>
      <c r="ET249">
        <v>999.9</v>
      </c>
      <c r="EU249">
        <v>59.4</v>
      </c>
      <c r="EV249">
        <v>38.5</v>
      </c>
      <c r="EW249">
        <v>40.220500000000001</v>
      </c>
      <c r="EX249">
        <v>57.360900000000001</v>
      </c>
      <c r="EY249">
        <v>-1.4783599999999999</v>
      </c>
      <c r="EZ249">
        <v>2</v>
      </c>
      <c r="FA249">
        <v>0.42555599999999999</v>
      </c>
      <c r="FB249">
        <v>7.1628499999999998E-2</v>
      </c>
      <c r="FC249">
        <v>20.2727</v>
      </c>
      <c r="FD249">
        <v>5.2175900000000004</v>
      </c>
      <c r="FE249">
        <v>12.004</v>
      </c>
      <c r="FF249">
        <v>4.9871999999999996</v>
      </c>
      <c r="FG249">
        <v>3.2846500000000001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1.86219</v>
      </c>
      <c r="FN249">
        <v>1.86432</v>
      </c>
      <c r="FO249">
        <v>1.8603499999999999</v>
      </c>
      <c r="FP249">
        <v>1.86111</v>
      </c>
      <c r="FQ249">
        <v>1.8602000000000001</v>
      </c>
      <c r="FR249">
        <v>1.86188</v>
      </c>
      <c r="FS249">
        <v>1.8584400000000001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-4.3</v>
      </c>
      <c r="GH249">
        <v>0.1154</v>
      </c>
      <c r="GI249">
        <v>-2.7106589400944232</v>
      </c>
      <c r="GJ249">
        <v>-1.6100910332537859E-3</v>
      </c>
      <c r="GK249">
        <v>7.0186618486508772E-7</v>
      </c>
      <c r="GL249">
        <v>-2.134652460378022E-10</v>
      </c>
      <c r="GM249">
        <v>0.1154050000000026</v>
      </c>
      <c r="GN249">
        <v>0</v>
      </c>
      <c r="GO249">
        <v>0</v>
      </c>
      <c r="GP249">
        <v>0</v>
      </c>
      <c r="GQ249">
        <v>5</v>
      </c>
      <c r="GR249">
        <v>2079</v>
      </c>
      <c r="GS249">
        <v>3</v>
      </c>
      <c r="GT249">
        <v>29</v>
      </c>
      <c r="GU249">
        <v>134.80000000000001</v>
      </c>
      <c r="GV249">
        <v>134.80000000000001</v>
      </c>
      <c r="GW249">
        <v>3.9465300000000001</v>
      </c>
      <c r="GX249">
        <v>2.51953</v>
      </c>
      <c r="GY249">
        <v>2.04834</v>
      </c>
      <c r="GZ249">
        <v>2.6013199999999999</v>
      </c>
      <c r="HA249">
        <v>2.1972700000000001</v>
      </c>
      <c r="HB249">
        <v>2.36572</v>
      </c>
      <c r="HC249">
        <v>41.612699999999997</v>
      </c>
      <c r="HD249">
        <v>14.2196</v>
      </c>
      <c r="HE249">
        <v>18</v>
      </c>
      <c r="HF249">
        <v>627.34199999999998</v>
      </c>
      <c r="HG249">
        <v>724.83699999999999</v>
      </c>
      <c r="HH249">
        <v>31.000900000000001</v>
      </c>
      <c r="HI249">
        <v>32.826999999999998</v>
      </c>
      <c r="HJ249">
        <v>29.9999</v>
      </c>
      <c r="HK249">
        <v>32.826599999999999</v>
      </c>
      <c r="HL249">
        <v>32.840299999999999</v>
      </c>
      <c r="HM249">
        <v>78.9619</v>
      </c>
      <c r="HN249">
        <v>20.798999999999999</v>
      </c>
      <c r="HO249">
        <v>32.292700000000004</v>
      </c>
      <c r="HP249">
        <v>31</v>
      </c>
      <c r="HQ249">
        <v>1561.87</v>
      </c>
      <c r="HR249">
        <v>33.5017</v>
      </c>
      <c r="HS249">
        <v>99.414100000000005</v>
      </c>
      <c r="HT249">
        <v>98.494600000000005</v>
      </c>
    </row>
    <row r="250" spans="1:228" x14ac:dyDescent="0.2">
      <c r="A250">
        <v>235</v>
      </c>
      <c r="B250">
        <v>1669223401.5</v>
      </c>
      <c r="C250">
        <v>933.90000009536743</v>
      </c>
      <c r="D250" t="s">
        <v>829</v>
      </c>
      <c r="E250" t="s">
        <v>830</v>
      </c>
      <c r="F250">
        <v>4</v>
      </c>
      <c r="G250">
        <v>1669223399.1875</v>
      </c>
      <c r="H250">
        <f t="shared" si="102"/>
        <v>2.2679779788142276E-3</v>
      </c>
      <c r="I250">
        <f t="shared" si="103"/>
        <v>2.2679779788142276</v>
      </c>
      <c r="J250">
        <f t="shared" si="104"/>
        <v>28.119188974494975</v>
      </c>
      <c r="K250">
        <f t="shared" si="105"/>
        <v>1530.95</v>
      </c>
      <c r="L250">
        <f t="shared" si="106"/>
        <v>1151.0443868138016</v>
      </c>
      <c r="M250">
        <f t="shared" si="107"/>
        <v>116.38892788843346</v>
      </c>
      <c r="N250">
        <f t="shared" si="108"/>
        <v>154.80343867887814</v>
      </c>
      <c r="O250">
        <f t="shared" si="109"/>
        <v>0.13349812329332442</v>
      </c>
      <c r="P250">
        <f t="shared" si="110"/>
        <v>3.6772919433687705</v>
      </c>
      <c r="Q250">
        <f t="shared" si="111"/>
        <v>0.13086299804427678</v>
      </c>
      <c r="R250">
        <f t="shared" si="112"/>
        <v>8.2021796986508813E-2</v>
      </c>
      <c r="S250">
        <f t="shared" si="113"/>
        <v>226.11461923639629</v>
      </c>
      <c r="T250">
        <f t="shared" si="114"/>
        <v>33.312981609567423</v>
      </c>
      <c r="U250">
        <f t="shared" si="115"/>
        <v>33.3400125</v>
      </c>
      <c r="V250">
        <f t="shared" si="116"/>
        <v>5.1494317557779858</v>
      </c>
      <c r="W250">
        <f t="shared" si="117"/>
        <v>69.831835998139965</v>
      </c>
      <c r="X250">
        <f t="shared" si="118"/>
        <v>3.4717043556332565</v>
      </c>
      <c r="Y250">
        <f t="shared" si="119"/>
        <v>4.9715209488774263</v>
      </c>
      <c r="Z250">
        <f t="shared" si="120"/>
        <v>1.6777274001447293</v>
      </c>
      <c r="AA250">
        <f t="shared" si="121"/>
        <v>-100.01782886570744</v>
      </c>
      <c r="AB250">
        <f t="shared" si="122"/>
        <v>-124.0822990516954</v>
      </c>
      <c r="AC250">
        <f t="shared" si="123"/>
        <v>-7.7298828274092859</v>
      </c>
      <c r="AD250">
        <f t="shared" si="124"/>
        <v>-5.7153915084158342</v>
      </c>
      <c r="AE250">
        <f t="shared" si="125"/>
        <v>51.578550862901068</v>
      </c>
      <c r="AF250">
        <f t="shared" si="126"/>
        <v>2.2729047856189712</v>
      </c>
      <c r="AG250">
        <f t="shared" si="127"/>
        <v>28.119188974494975</v>
      </c>
      <c r="AH250">
        <v>1607.477144301585</v>
      </c>
      <c r="AI250">
        <v>1588.4884848484851</v>
      </c>
      <c r="AJ250">
        <v>1.71573579493394</v>
      </c>
      <c r="AK250">
        <v>65.850952648887542</v>
      </c>
      <c r="AL250">
        <f t="shared" si="128"/>
        <v>2.2679779788142276</v>
      </c>
      <c r="AM250">
        <v>33.422355224676693</v>
      </c>
      <c r="AN250">
        <v>34.333812087912108</v>
      </c>
      <c r="AO250">
        <v>-3.2423317108869123E-4</v>
      </c>
      <c r="AP250">
        <v>87.460255813304641</v>
      </c>
      <c r="AQ250">
        <v>58</v>
      </c>
      <c r="AR250">
        <v>9</v>
      </c>
      <c r="AS250">
        <f t="shared" si="129"/>
        <v>1</v>
      </c>
      <c r="AT250">
        <f t="shared" si="130"/>
        <v>0</v>
      </c>
      <c r="AU250">
        <f t="shared" si="131"/>
        <v>47324.310699330621</v>
      </c>
      <c r="AV250">
        <f t="shared" si="132"/>
        <v>1199.9849999999999</v>
      </c>
      <c r="AW250">
        <f t="shared" si="133"/>
        <v>1025.9133135939876</v>
      </c>
      <c r="AX250">
        <f t="shared" si="134"/>
        <v>0.85493844805892383</v>
      </c>
      <c r="AY250">
        <f t="shared" si="135"/>
        <v>0.18843120475372302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1669223399.1875</v>
      </c>
      <c r="BF250">
        <v>1530.95</v>
      </c>
      <c r="BG250">
        <v>1553.82</v>
      </c>
      <c r="BH250">
        <v>34.3339</v>
      </c>
      <c r="BI250">
        <v>33.422199999999997</v>
      </c>
      <c r="BJ250">
        <v>1535.25</v>
      </c>
      <c r="BK250">
        <v>34.218487500000002</v>
      </c>
      <c r="BL250">
        <v>650.01</v>
      </c>
      <c r="BM250">
        <v>101.01600000000001</v>
      </c>
      <c r="BN250">
        <v>9.9933687500000007E-2</v>
      </c>
      <c r="BO250">
        <v>32.714125000000003</v>
      </c>
      <c r="BP250">
        <v>33.3400125</v>
      </c>
      <c r="BQ250">
        <v>999.9</v>
      </c>
      <c r="BR250">
        <v>0</v>
      </c>
      <c r="BS250">
        <v>0</v>
      </c>
      <c r="BT250">
        <v>9001.9524999999994</v>
      </c>
      <c r="BU250">
        <v>0</v>
      </c>
      <c r="BV250">
        <v>36.328500000000012</v>
      </c>
      <c r="BW250">
        <v>-22.8725375</v>
      </c>
      <c r="BX250">
        <v>1585.38</v>
      </c>
      <c r="BY250">
        <v>1607.55</v>
      </c>
      <c r="BZ250">
        <v>0.911705875</v>
      </c>
      <c r="CA250">
        <v>1553.82</v>
      </c>
      <c r="CB250">
        <v>33.422199999999997</v>
      </c>
      <c r="CC250">
        <v>3.4682762500000002</v>
      </c>
      <c r="CD250">
        <v>3.3761787499999998</v>
      </c>
      <c r="CE250">
        <v>26.465237500000001</v>
      </c>
      <c r="CF250">
        <v>26.009625</v>
      </c>
      <c r="CG250">
        <v>1199.9849999999999</v>
      </c>
      <c r="CH250">
        <v>0.49996825</v>
      </c>
      <c r="CI250">
        <v>0.50003175</v>
      </c>
      <c r="CJ250">
        <v>0</v>
      </c>
      <c r="CK250">
        <v>949.04050000000007</v>
      </c>
      <c r="CL250">
        <v>4.9990899999999998</v>
      </c>
      <c r="CM250">
        <v>10564.112499999999</v>
      </c>
      <c r="CN250">
        <v>9557.6287499999999</v>
      </c>
      <c r="CO250">
        <v>42.093499999999999</v>
      </c>
      <c r="CP250">
        <v>43.686999999999998</v>
      </c>
      <c r="CQ250">
        <v>42.875</v>
      </c>
      <c r="CR250">
        <v>42.75</v>
      </c>
      <c r="CS250">
        <v>43.5</v>
      </c>
      <c r="CT250">
        <v>597.45499999999993</v>
      </c>
      <c r="CU250">
        <v>597.53</v>
      </c>
      <c r="CV250">
        <v>0</v>
      </c>
      <c r="CW250">
        <v>1669223408.4000001</v>
      </c>
      <c r="CX250">
        <v>0</v>
      </c>
      <c r="CY250">
        <v>1669215309.0999999</v>
      </c>
      <c r="CZ250" t="s">
        <v>356</v>
      </c>
      <c r="DA250">
        <v>1669215309.0999999</v>
      </c>
      <c r="DB250">
        <v>1669215308.0999999</v>
      </c>
      <c r="DC250">
        <v>4</v>
      </c>
      <c r="DD250">
        <v>-3.3000000000000002E-2</v>
      </c>
      <c r="DE250">
        <v>-1.7000000000000001E-2</v>
      </c>
      <c r="DF250">
        <v>-3.2709999999999999</v>
      </c>
      <c r="DG250">
        <v>0.115</v>
      </c>
      <c r="DH250">
        <v>409</v>
      </c>
      <c r="DI250">
        <v>31</v>
      </c>
      <c r="DJ250">
        <v>0.59</v>
      </c>
      <c r="DK250">
        <v>0.22</v>
      </c>
      <c r="DL250">
        <v>-22.844697499999999</v>
      </c>
      <c r="DM250">
        <v>-0.70389005628518131</v>
      </c>
      <c r="DN250">
        <v>0.1051016804991715</v>
      </c>
      <c r="DO250">
        <v>0</v>
      </c>
      <c r="DP250">
        <v>0.91493242500000016</v>
      </c>
      <c r="DQ250">
        <v>1.7324690431493089E-3</v>
      </c>
      <c r="DR250">
        <v>2.9145880917163941E-3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365</v>
      </c>
      <c r="EA250">
        <v>3.2969599999999999</v>
      </c>
      <c r="EB250">
        <v>2.6252599999999999</v>
      </c>
      <c r="EC250">
        <v>0.243197</v>
      </c>
      <c r="ED250">
        <v>0.24335499999999999</v>
      </c>
      <c r="EE250">
        <v>0.140315</v>
      </c>
      <c r="EF250">
        <v>0.13620099999999999</v>
      </c>
      <c r="EG250">
        <v>22947.5</v>
      </c>
      <c r="EH250">
        <v>23359.9</v>
      </c>
      <c r="EI250">
        <v>28219.5</v>
      </c>
      <c r="EJ250">
        <v>29724.400000000001</v>
      </c>
      <c r="EK250">
        <v>33380.699999999997</v>
      </c>
      <c r="EL250">
        <v>35638</v>
      </c>
      <c r="EM250">
        <v>39818.1</v>
      </c>
      <c r="EN250">
        <v>42465.3</v>
      </c>
      <c r="EO250">
        <v>2.1310500000000001</v>
      </c>
      <c r="EP250">
        <v>2.16357</v>
      </c>
      <c r="EQ250">
        <v>0.14552499999999999</v>
      </c>
      <c r="ER250">
        <v>0</v>
      </c>
      <c r="ES250">
        <v>30.982600000000001</v>
      </c>
      <c r="ET250">
        <v>999.9</v>
      </c>
      <c r="EU250">
        <v>59.4</v>
      </c>
      <c r="EV250">
        <v>38.5</v>
      </c>
      <c r="EW250">
        <v>40.218400000000003</v>
      </c>
      <c r="EX250">
        <v>57.300899999999999</v>
      </c>
      <c r="EY250">
        <v>-1.46635</v>
      </c>
      <c r="EZ250">
        <v>2</v>
      </c>
      <c r="FA250">
        <v>0.42527399999999999</v>
      </c>
      <c r="FB250">
        <v>7.4498900000000007E-2</v>
      </c>
      <c r="FC250">
        <v>20.272600000000001</v>
      </c>
      <c r="FD250">
        <v>5.21774</v>
      </c>
      <c r="FE250">
        <v>12.004</v>
      </c>
      <c r="FF250">
        <v>4.9867999999999997</v>
      </c>
      <c r="FG250">
        <v>3.2846500000000001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1.86219</v>
      </c>
      <c r="FN250">
        <v>1.86432</v>
      </c>
      <c r="FO250">
        <v>1.8603499999999999</v>
      </c>
      <c r="FP250">
        <v>1.8611</v>
      </c>
      <c r="FQ250">
        <v>1.8602000000000001</v>
      </c>
      <c r="FR250">
        <v>1.86188</v>
      </c>
      <c r="FS250">
        <v>1.85843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-4.3099999999999996</v>
      </c>
      <c r="GH250">
        <v>0.1154</v>
      </c>
      <c r="GI250">
        <v>-2.7106589400944232</v>
      </c>
      <c r="GJ250">
        <v>-1.6100910332537859E-3</v>
      </c>
      <c r="GK250">
        <v>7.0186618486508772E-7</v>
      </c>
      <c r="GL250">
        <v>-2.134652460378022E-10</v>
      </c>
      <c r="GM250">
        <v>0.1154050000000026</v>
      </c>
      <c r="GN250">
        <v>0</v>
      </c>
      <c r="GO250">
        <v>0</v>
      </c>
      <c r="GP250">
        <v>0</v>
      </c>
      <c r="GQ250">
        <v>5</v>
      </c>
      <c r="GR250">
        <v>2079</v>
      </c>
      <c r="GS250">
        <v>3</v>
      </c>
      <c r="GT250">
        <v>29</v>
      </c>
      <c r="GU250">
        <v>134.9</v>
      </c>
      <c r="GV250">
        <v>134.9</v>
      </c>
      <c r="GW250">
        <v>3.9611800000000001</v>
      </c>
      <c r="GX250">
        <v>2.50732</v>
      </c>
      <c r="GY250">
        <v>2.04834</v>
      </c>
      <c r="GZ250">
        <v>2.6013199999999999</v>
      </c>
      <c r="HA250">
        <v>2.1972700000000001</v>
      </c>
      <c r="HB250">
        <v>2.36084</v>
      </c>
      <c r="HC250">
        <v>41.586599999999997</v>
      </c>
      <c r="HD250">
        <v>14.2196</v>
      </c>
      <c r="HE250">
        <v>18</v>
      </c>
      <c r="HF250">
        <v>627.40899999999999</v>
      </c>
      <c r="HG250">
        <v>724.82600000000002</v>
      </c>
      <c r="HH250">
        <v>31.000900000000001</v>
      </c>
      <c r="HI250">
        <v>32.824800000000003</v>
      </c>
      <c r="HJ250">
        <v>29.9998</v>
      </c>
      <c r="HK250">
        <v>32.823700000000002</v>
      </c>
      <c r="HL250">
        <v>32.837400000000002</v>
      </c>
      <c r="HM250">
        <v>79.233800000000002</v>
      </c>
      <c r="HN250">
        <v>20.798999999999999</v>
      </c>
      <c r="HO250">
        <v>32.292700000000004</v>
      </c>
      <c r="HP250">
        <v>31</v>
      </c>
      <c r="HQ250">
        <v>1568.58</v>
      </c>
      <c r="HR250">
        <v>33.503500000000003</v>
      </c>
      <c r="HS250">
        <v>99.415899999999993</v>
      </c>
      <c r="HT250">
        <v>98.493600000000001</v>
      </c>
    </row>
    <row r="251" spans="1:228" x14ac:dyDescent="0.2">
      <c r="A251">
        <v>236</v>
      </c>
      <c r="B251">
        <v>1669223405.5</v>
      </c>
      <c r="C251">
        <v>937.90000009536743</v>
      </c>
      <c r="D251" t="s">
        <v>831</v>
      </c>
      <c r="E251" t="s">
        <v>832</v>
      </c>
      <c r="F251">
        <v>4</v>
      </c>
      <c r="G251">
        <v>1669223403.5</v>
      </c>
      <c r="H251">
        <f t="shared" si="102"/>
        <v>2.2691801688596875E-3</v>
      </c>
      <c r="I251">
        <f t="shared" si="103"/>
        <v>2.2691801688596875</v>
      </c>
      <c r="J251">
        <f t="shared" si="104"/>
        <v>28.104536933760887</v>
      </c>
      <c r="K251">
        <f t="shared" si="105"/>
        <v>1538.081428571428</v>
      </c>
      <c r="L251">
        <f t="shared" si="106"/>
        <v>1157.6713810358667</v>
      </c>
      <c r="M251">
        <f t="shared" si="107"/>
        <v>117.05705769557507</v>
      </c>
      <c r="N251">
        <f t="shared" si="108"/>
        <v>155.52192917102104</v>
      </c>
      <c r="O251">
        <f t="shared" si="109"/>
        <v>0.13332112967981555</v>
      </c>
      <c r="P251">
        <f t="shared" si="110"/>
        <v>3.6903472326273241</v>
      </c>
      <c r="Q251">
        <f t="shared" si="111"/>
        <v>0.13070201399009188</v>
      </c>
      <c r="R251">
        <f t="shared" si="112"/>
        <v>8.1919790351231564E-2</v>
      </c>
      <c r="S251">
        <f t="shared" si="113"/>
        <v>226.12219252203582</v>
      </c>
      <c r="T251">
        <f t="shared" si="114"/>
        <v>33.316558721897636</v>
      </c>
      <c r="U251">
        <f t="shared" si="115"/>
        <v>33.350157142857149</v>
      </c>
      <c r="V251">
        <f t="shared" si="116"/>
        <v>5.1523604283232096</v>
      </c>
      <c r="W251">
        <f t="shared" si="117"/>
        <v>69.809619086855008</v>
      </c>
      <c r="X251">
        <f t="shared" si="118"/>
        <v>3.4717313059903532</v>
      </c>
      <c r="Y251">
        <f t="shared" si="119"/>
        <v>4.9731417409267493</v>
      </c>
      <c r="Z251">
        <f t="shared" si="120"/>
        <v>1.6806291223328564</v>
      </c>
      <c r="AA251">
        <f t="shared" si="121"/>
        <v>-100.07084544671221</v>
      </c>
      <c r="AB251">
        <f t="shared" si="122"/>
        <v>-125.38933740340673</v>
      </c>
      <c r="AC251">
        <f t="shared" si="123"/>
        <v>-7.7842807248903396</v>
      </c>
      <c r="AD251">
        <f t="shared" si="124"/>
        <v>-7.1222710529734741</v>
      </c>
      <c r="AE251">
        <f t="shared" si="125"/>
        <v>51.746343528451675</v>
      </c>
      <c r="AF251">
        <f t="shared" si="126"/>
        <v>2.247727671062135</v>
      </c>
      <c r="AG251">
        <f t="shared" si="127"/>
        <v>28.104536933760887</v>
      </c>
      <c r="AH251">
        <v>1614.3796303521781</v>
      </c>
      <c r="AI251">
        <v>1595.3553939393939</v>
      </c>
      <c r="AJ251">
        <v>1.7259407471992809</v>
      </c>
      <c r="AK251">
        <v>65.850952648887542</v>
      </c>
      <c r="AL251">
        <f t="shared" si="128"/>
        <v>2.2691801688596875</v>
      </c>
      <c r="AM251">
        <v>33.42498754930633</v>
      </c>
      <c r="AN251">
        <v>34.335179120879133</v>
      </c>
      <c r="AO251">
        <v>1.051970893128463E-5</v>
      </c>
      <c r="AP251">
        <v>87.460255813304641</v>
      </c>
      <c r="AQ251">
        <v>58</v>
      </c>
      <c r="AR251">
        <v>9</v>
      </c>
      <c r="AS251">
        <f t="shared" si="129"/>
        <v>1</v>
      </c>
      <c r="AT251">
        <f t="shared" si="130"/>
        <v>0</v>
      </c>
      <c r="AU251">
        <f t="shared" si="131"/>
        <v>47556.993827968909</v>
      </c>
      <c r="AV251">
        <f t="shared" si="132"/>
        <v>1200.025714285714</v>
      </c>
      <c r="AW251">
        <f t="shared" si="133"/>
        <v>1025.9480707368059</v>
      </c>
      <c r="AX251">
        <f t="shared" si="134"/>
        <v>0.85493840550531575</v>
      </c>
      <c r="AY251">
        <f t="shared" si="135"/>
        <v>0.18843112262525935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1669223403.5</v>
      </c>
      <c r="BF251">
        <v>1538.081428571428</v>
      </c>
      <c r="BG251">
        <v>1561.012857142857</v>
      </c>
      <c r="BH251">
        <v>34.334742857142857</v>
      </c>
      <c r="BI251">
        <v>33.433100000000003</v>
      </c>
      <c r="BJ251">
        <v>1542.3842857142861</v>
      </c>
      <c r="BK251">
        <v>34.219342857142863</v>
      </c>
      <c r="BL251">
        <v>649.97928571428577</v>
      </c>
      <c r="BM251">
        <v>101.0145714285714</v>
      </c>
      <c r="BN251">
        <v>9.9664971428571419E-2</v>
      </c>
      <c r="BO251">
        <v>32.719914285714289</v>
      </c>
      <c r="BP251">
        <v>33.350157142857149</v>
      </c>
      <c r="BQ251">
        <v>999.89999999999986</v>
      </c>
      <c r="BR251">
        <v>0</v>
      </c>
      <c r="BS251">
        <v>0</v>
      </c>
      <c r="BT251">
        <v>9047.2314285714292</v>
      </c>
      <c r="BU251">
        <v>0</v>
      </c>
      <c r="BV251">
        <v>43.553271428571428</v>
      </c>
      <c r="BW251">
        <v>-22.93542857142857</v>
      </c>
      <c r="BX251">
        <v>1592.765714285714</v>
      </c>
      <c r="BY251">
        <v>1615.008571428571</v>
      </c>
      <c r="BZ251">
        <v>0.90165942857142856</v>
      </c>
      <c r="CA251">
        <v>1561.012857142857</v>
      </c>
      <c r="CB251">
        <v>33.433100000000003</v>
      </c>
      <c r="CC251">
        <v>3.468308571428572</v>
      </c>
      <c r="CD251">
        <v>3.3772285714285708</v>
      </c>
      <c r="CE251">
        <v>26.465414285714289</v>
      </c>
      <c r="CF251">
        <v>26.014871428571428</v>
      </c>
      <c r="CG251">
        <v>1200.025714285714</v>
      </c>
      <c r="CH251">
        <v>0.49996928571428573</v>
      </c>
      <c r="CI251">
        <v>0.50003071428571422</v>
      </c>
      <c r="CJ251">
        <v>0</v>
      </c>
      <c r="CK251">
        <v>948.85900000000015</v>
      </c>
      <c r="CL251">
        <v>4.9990899999999998</v>
      </c>
      <c r="CM251">
        <v>10591.342857142859</v>
      </c>
      <c r="CN251">
        <v>9557.9600000000009</v>
      </c>
      <c r="CO251">
        <v>42.089000000000013</v>
      </c>
      <c r="CP251">
        <v>43.686999999999998</v>
      </c>
      <c r="CQ251">
        <v>42.875</v>
      </c>
      <c r="CR251">
        <v>42.75</v>
      </c>
      <c r="CS251">
        <v>43.5</v>
      </c>
      <c r="CT251">
        <v>597.47714285714289</v>
      </c>
      <c r="CU251">
        <v>597.54857142857145</v>
      </c>
      <c r="CV251">
        <v>0</v>
      </c>
      <c r="CW251">
        <v>1669223412.5999999</v>
      </c>
      <c r="CX251">
        <v>0</v>
      </c>
      <c r="CY251">
        <v>1669215309.0999999</v>
      </c>
      <c r="CZ251" t="s">
        <v>356</v>
      </c>
      <c r="DA251">
        <v>1669215309.0999999</v>
      </c>
      <c r="DB251">
        <v>1669215308.0999999</v>
      </c>
      <c r="DC251">
        <v>4</v>
      </c>
      <c r="DD251">
        <v>-3.3000000000000002E-2</v>
      </c>
      <c r="DE251">
        <v>-1.7000000000000001E-2</v>
      </c>
      <c r="DF251">
        <v>-3.2709999999999999</v>
      </c>
      <c r="DG251">
        <v>0.115</v>
      </c>
      <c r="DH251">
        <v>409</v>
      </c>
      <c r="DI251">
        <v>31</v>
      </c>
      <c r="DJ251">
        <v>0.59</v>
      </c>
      <c r="DK251">
        <v>0.22</v>
      </c>
      <c r="DL251">
        <v>-22.882110000000001</v>
      </c>
      <c r="DM251">
        <v>-0.40661088180104998</v>
      </c>
      <c r="DN251">
        <v>8.898413285524541E-2</v>
      </c>
      <c r="DO251">
        <v>0</v>
      </c>
      <c r="DP251">
        <v>0.91334309999999985</v>
      </c>
      <c r="DQ251">
        <v>-4.5100097560978429E-2</v>
      </c>
      <c r="DR251">
        <v>5.3142494333630937E-3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365</v>
      </c>
      <c r="EA251">
        <v>3.2970000000000002</v>
      </c>
      <c r="EB251">
        <v>2.62554</v>
      </c>
      <c r="EC251">
        <v>0.24382000000000001</v>
      </c>
      <c r="ED251">
        <v>0.24398400000000001</v>
      </c>
      <c r="EE251">
        <v>0.14031399999999999</v>
      </c>
      <c r="EF251">
        <v>0.136244</v>
      </c>
      <c r="EG251">
        <v>22928.799999999999</v>
      </c>
      <c r="EH251">
        <v>23340.5</v>
      </c>
      <c r="EI251">
        <v>28219.9</v>
      </c>
      <c r="EJ251">
        <v>29724.5</v>
      </c>
      <c r="EK251">
        <v>33380.9</v>
      </c>
      <c r="EL251">
        <v>35636.400000000001</v>
      </c>
      <c r="EM251">
        <v>39818.300000000003</v>
      </c>
      <c r="EN251">
        <v>42465.4</v>
      </c>
      <c r="EO251">
        <v>2.1304500000000002</v>
      </c>
      <c r="EP251">
        <v>2.1637</v>
      </c>
      <c r="EQ251">
        <v>0.14630000000000001</v>
      </c>
      <c r="ER251">
        <v>0</v>
      </c>
      <c r="ES251">
        <v>30.9818</v>
      </c>
      <c r="ET251">
        <v>999.9</v>
      </c>
      <c r="EU251">
        <v>59.4</v>
      </c>
      <c r="EV251">
        <v>38.5</v>
      </c>
      <c r="EW251">
        <v>40.217599999999997</v>
      </c>
      <c r="EX251">
        <v>56.730899999999998</v>
      </c>
      <c r="EY251">
        <v>-1.45834</v>
      </c>
      <c r="EZ251">
        <v>2</v>
      </c>
      <c r="FA251">
        <v>0.42505100000000001</v>
      </c>
      <c r="FB251">
        <v>7.8295199999999995E-2</v>
      </c>
      <c r="FC251">
        <v>20.272600000000001</v>
      </c>
      <c r="FD251">
        <v>5.2184900000000001</v>
      </c>
      <c r="FE251">
        <v>12.004</v>
      </c>
      <c r="FF251">
        <v>4.9871499999999997</v>
      </c>
      <c r="FG251">
        <v>3.2845800000000001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1.8622000000000001</v>
      </c>
      <c r="FN251">
        <v>1.86432</v>
      </c>
      <c r="FO251">
        <v>1.8603499999999999</v>
      </c>
      <c r="FP251">
        <v>1.86111</v>
      </c>
      <c r="FQ251">
        <v>1.86019</v>
      </c>
      <c r="FR251">
        <v>1.86188</v>
      </c>
      <c r="FS251">
        <v>1.85843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-4.3099999999999996</v>
      </c>
      <c r="GH251">
        <v>0.1154</v>
      </c>
      <c r="GI251">
        <v>-2.7106589400944232</v>
      </c>
      <c r="GJ251">
        <v>-1.6100910332537859E-3</v>
      </c>
      <c r="GK251">
        <v>7.0186618486508772E-7</v>
      </c>
      <c r="GL251">
        <v>-2.134652460378022E-10</v>
      </c>
      <c r="GM251">
        <v>0.1154050000000026</v>
      </c>
      <c r="GN251">
        <v>0</v>
      </c>
      <c r="GO251">
        <v>0</v>
      </c>
      <c r="GP251">
        <v>0</v>
      </c>
      <c r="GQ251">
        <v>5</v>
      </c>
      <c r="GR251">
        <v>2079</v>
      </c>
      <c r="GS251">
        <v>3</v>
      </c>
      <c r="GT251">
        <v>29</v>
      </c>
      <c r="GU251">
        <v>134.9</v>
      </c>
      <c r="GV251">
        <v>135</v>
      </c>
      <c r="GW251">
        <v>3.9746100000000002</v>
      </c>
      <c r="GX251">
        <v>2.5158700000000001</v>
      </c>
      <c r="GY251">
        <v>2.04834</v>
      </c>
      <c r="GZ251">
        <v>2.6013199999999999</v>
      </c>
      <c r="HA251">
        <v>2.1972700000000001</v>
      </c>
      <c r="HB251">
        <v>2.32666</v>
      </c>
      <c r="HC251">
        <v>41.586599999999997</v>
      </c>
      <c r="HD251">
        <v>14.2196</v>
      </c>
      <c r="HE251">
        <v>18</v>
      </c>
      <c r="HF251">
        <v>626.92899999999997</v>
      </c>
      <c r="HG251">
        <v>724.90800000000002</v>
      </c>
      <c r="HH251">
        <v>31.001000000000001</v>
      </c>
      <c r="HI251">
        <v>32.822000000000003</v>
      </c>
      <c r="HJ251">
        <v>29.9999</v>
      </c>
      <c r="HK251">
        <v>32.8215</v>
      </c>
      <c r="HL251">
        <v>32.834499999999998</v>
      </c>
      <c r="HM251">
        <v>79.4983</v>
      </c>
      <c r="HN251">
        <v>20.798999999999999</v>
      </c>
      <c r="HO251">
        <v>32.292700000000004</v>
      </c>
      <c r="HP251">
        <v>31</v>
      </c>
      <c r="HQ251">
        <v>1575.27</v>
      </c>
      <c r="HR251">
        <v>33.5169</v>
      </c>
      <c r="HS251">
        <v>99.416600000000003</v>
      </c>
      <c r="HT251">
        <v>98.493799999999993</v>
      </c>
    </row>
    <row r="252" spans="1:228" x14ac:dyDescent="0.2">
      <c r="A252">
        <v>237</v>
      </c>
      <c r="B252">
        <v>1669223409.5</v>
      </c>
      <c r="C252">
        <v>941.90000009536743</v>
      </c>
      <c r="D252" t="s">
        <v>833</v>
      </c>
      <c r="E252" t="s">
        <v>834</v>
      </c>
      <c r="F252">
        <v>4</v>
      </c>
      <c r="G252">
        <v>1669223407.1875</v>
      </c>
      <c r="H252">
        <f t="shared" si="102"/>
        <v>2.2479251916026357E-3</v>
      </c>
      <c r="I252">
        <f t="shared" si="103"/>
        <v>2.2479251916026355</v>
      </c>
      <c r="J252">
        <f t="shared" si="104"/>
        <v>28.052523162710685</v>
      </c>
      <c r="K252">
        <f t="shared" si="105"/>
        <v>1544.2850000000001</v>
      </c>
      <c r="L252">
        <f t="shared" si="106"/>
        <v>1161.1253419362531</v>
      </c>
      <c r="M252">
        <f t="shared" si="107"/>
        <v>117.40523956557578</v>
      </c>
      <c r="N252">
        <f t="shared" si="108"/>
        <v>156.14778511352063</v>
      </c>
      <c r="O252">
        <f t="shared" si="109"/>
        <v>0.13205138824852861</v>
      </c>
      <c r="P252">
        <f t="shared" si="110"/>
        <v>3.68250666859511</v>
      </c>
      <c r="Q252">
        <f t="shared" si="111"/>
        <v>0.12947604849180722</v>
      </c>
      <c r="R252">
        <f t="shared" si="112"/>
        <v>8.1149731029794461E-2</v>
      </c>
      <c r="S252">
        <f t="shared" si="113"/>
        <v>226.11112011142208</v>
      </c>
      <c r="T252">
        <f t="shared" si="114"/>
        <v>33.322895984173918</v>
      </c>
      <c r="U252">
        <f t="shared" si="115"/>
        <v>33.351300000000002</v>
      </c>
      <c r="V252">
        <f t="shared" si="116"/>
        <v>5.1526904523033457</v>
      </c>
      <c r="W252">
        <f t="shared" si="117"/>
        <v>69.813303863820138</v>
      </c>
      <c r="X252">
        <f t="shared" si="118"/>
        <v>3.4720608187031017</v>
      </c>
      <c r="Y252">
        <f t="shared" si="119"/>
        <v>4.9733512476014665</v>
      </c>
      <c r="Z252">
        <f t="shared" si="120"/>
        <v>1.680629633600244</v>
      </c>
      <c r="AA252">
        <f t="shared" si="121"/>
        <v>-99.133500949676232</v>
      </c>
      <c r="AB252">
        <f t="shared" si="122"/>
        <v>-125.20128239934078</v>
      </c>
      <c r="AC252">
        <f t="shared" si="123"/>
        <v>-7.7892272608862783</v>
      </c>
      <c r="AD252">
        <f t="shared" si="124"/>
        <v>-6.0128904984812266</v>
      </c>
      <c r="AE252">
        <f t="shared" si="125"/>
        <v>51.892136648864955</v>
      </c>
      <c r="AF252">
        <f t="shared" si="126"/>
        <v>2.2123211396434348</v>
      </c>
      <c r="AG252">
        <f t="shared" si="127"/>
        <v>28.052523162710685</v>
      </c>
      <c r="AH252">
        <v>1621.463541666523</v>
      </c>
      <c r="AI252">
        <v>1602.3690909090899</v>
      </c>
      <c r="AJ252">
        <v>1.7494472590861101</v>
      </c>
      <c r="AK252">
        <v>65.850952648887542</v>
      </c>
      <c r="AL252">
        <f t="shared" si="128"/>
        <v>2.2479251916026355</v>
      </c>
      <c r="AM252">
        <v>33.439400427509092</v>
      </c>
      <c r="AN252">
        <v>34.34076813186816</v>
      </c>
      <c r="AO252">
        <v>4.6384495087217142E-5</v>
      </c>
      <c r="AP252">
        <v>87.460255813304641</v>
      </c>
      <c r="AQ252">
        <v>58</v>
      </c>
      <c r="AR252">
        <v>9</v>
      </c>
      <c r="AS252">
        <f t="shared" si="129"/>
        <v>1</v>
      </c>
      <c r="AT252">
        <f t="shared" si="130"/>
        <v>0</v>
      </c>
      <c r="AU252">
        <f t="shared" si="131"/>
        <v>47416.565322272392</v>
      </c>
      <c r="AV252">
        <f t="shared" si="132"/>
        <v>1199.9662499999999</v>
      </c>
      <c r="AW252">
        <f t="shared" si="133"/>
        <v>1025.897301094001</v>
      </c>
      <c r="AX252">
        <f t="shared" si="134"/>
        <v>0.85493846272259821</v>
      </c>
      <c r="AY252">
        <f t="shared" si="135"/>
        <v>0.18843123305461473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1669223407.1875</v>
      </c>
      <c r="BF252">
        <v>1544.2850000000001</v>
      </c>
      <c r="BG252">
        <v>1567.2574999999999</v>
      </c>
      <c r="BH252">
        <v>34.338312500000001</v>
      </c>
      <c r="BI252">
        <v>33.450975</v>
      </c>
      <c r="BJ252">
        <v>1548.5987500000001</v>
      </c>
      <c r="BK252">
        <v>34.2229125</v>
      </c>
      <c r="BL252">
        <v>650.05200000000002</v>
      </c>
      <c r="BM252">
        <v>101.013125</v>
      </c>
      <c r="BN252">
        <v>0.100196125</v>
      </c>
      <c r="BO252">
        <v>32.720662500000003</v>
      </c>
      <c r="BP252">
        <v>33.351300000000002</v>
      </c>
      <c r="BQ252">
        <v>999.9</v>
      </c>
      <c r="BR252">
        <v>0</v>
      </c>
      <c r="BS252">
        <v>0</v>
      </c>
      <c r="BT252">
        <v>9020.2337499999994</v>
      </c>
      <c r="BU252">
        <v>0</v>
      </c>
      <c r="BV252">
        <v>58.420124999999999</v>
      </c>
      <c r="BW252">
        <v>-22.9727</v>
      </c>
      <c r="BX252">
        <v>1599.1975</v>
      </c>
      <c r="BY252">
        <v>1621.49875</v>
      </c>
      <c r="BZ252">
        <v>0.88735862500000007</v>
      </c>
      <c r="CA252">
        <v>1567.2574999999999</v>
      </c>
      <c r="CB252">
        <v>33.450975</v>
      </c>
      <c r="CC252">
        <v>3.4686249999999998</v>
      </c>
      <c r="CD252">
        <v>3.3789899999999999</v>
      </c>
      <c r="CE252">
        <v>26.466962500000001</v>
      </c>
      <c r="CF252">
        <v>26.023687500000001</v>
      </c>
      <c r="CG252">
        <v>1199.9662499999999</v>
      </c>
      <c r="CH252">
        <v>0.49996837500000002</v>
      </c>
      <c r="CI252">
        <v>0.50003162499999998</v>
      </c>
      <c r="CJ252">
        <v>0</v>
      </c>
      <c r="CK252">
        <v>949.06212499999992</v>
      </c>
      <c r="CL252">
        <v>4.9990899999999998</v>
      </c>
      <c r="CM252">
        <v>10576.5375</v>
      </c>
      <c r="CN252">
        <v>9557.4775000000009</v>
      </c>
      <c r="CO252">
        <v>42.093499999999999</v>
      </c>
      <c r="CP252">
        <v>43.686999999999998</v>
      </c>
      <c r="CQ252">
        <v>42.875</v>
      </c>
      <c r="CR252">
        <v>42.75</v>
      </c>
      <c r="CS252">
        <v>43.5</v>
      </c>
      <c r="CT252">
        <v>597.44499999999994</v>
      </c>
      <c r="CU252">
        <v>597.52125000000001</v>
      </c>
      <c r="CV252">
        <v>0</v>
      </c>
      <c r="CW252">
        <v>1669223416.2</v>
      </c>
      <c r="CX252">
        <v>0</v>
      </c>
      <c r="CY252">
        <v>1669215309.0999999</v>
      </c>
      <c r="CZ252" t="s">
        <v>356</v>
      </c>
      <c r="DA252">
        <v>1669215309.0999999</v>
      </c>
      <c r="DB252">
        <v>1669215308.0999999</v>
      </c>
      <c r="DC252">
        <v>4</v>
      </c>
      <c r="DD252">
        <v>-3.3000000000000002E-2</v>
      </c>
      <c r="DE252">
        <v>-1.7000000000000001E-2</v>
      </c>
      <c r="DF252">
        <v>-3.2709999999999999</v>
      </c>
      <c r="DG252">
        <v>0.115</v>
      </c>
      <c r="DH252">
        <v>409</v>
      </c>
      <c r="DI252">
        <v>31</v>
      </c>
      <c r="DJ252">
        <v>0.59</v>
      </c>
      <c r="DK252">
        <v>0.22</v>
      </c>
      <c r="DL252">
        <v>-22.914022500000002</v>
      </c>
      <c r="DM252">
        <v>-0.46570018761720772</v>
      </c>
      <c r="DN252">
        <v>9.1497296373991191E-2</v>
      </c>
      <c r="DO252">
        <v>0</v>
      </c>
      <c r="DP252">
        <v>0.90777045000000012</v>
      </c>
      <c r="DQ252">
        <v>-0.10149196998123911</v>
      </c>
      <c r="DR252">
        <v>1.082026559043261E-2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357</v>
      </c>
      <c r="EA252">
        <v>3.2970700000000002</v>
      </c>
      <c r="EB252">
        <v>2.6253600000000001</v>
      </c>
      <c r="EC252">
        <v>0.244452</v>
      </c>
      <c r="ED252">
        <v>0.24460299999999999</v>
      </c>
      <c r="EE252">
        <v>0.14033399999999999</v>
      </c>
      <c r="EF252">
        <v>0.13630200000000001</v>
      </c>
      <c r="EG252">
        <v>22909.8</v>
      </c>
      <c r="EH252">
        <v>23321.3</v>
      </c>
      <c r="EI252">
        <v>28220.1</v>
      </c>
      <c r="EJ252">
        <v>29724.5</v>
      </c>
      <c r="EK252">
        <v>33380.6</v>
      </c>
      <c r="EL252">
        <v>35634.1</v>
      </c>
      <c r="EM252">
        <v>39818.800000000003</v>
      </c>
      <c r="EN252">
        <v>42465.4</v>
      </c>
      <c r="EO252">
        <v>2.1310500000000001</v>
      </c>
      <c r="EP252">
        <v>2.1636299999999999</v>
      </c>
      <c r="EQ252">
        <v>0.145875</v>
      </c>
      <c r="ER252">
        <v>0</v>
      </c>
      <c r="ES252">
        <v>30.9818</v>
      </c>
      <c r="ET252">
        <v>999.9</v>
      </c>
      <c r="EU252">
        <v>59.4</v>
      </c>
      <c r="EV252">
        <v>38.5</v>
      </c>
      <c r="EW252">
        <v>40.222000000000001</v>
      </c>
      <c r="EX252">
        <v>56.9709</v>
      </c>
      <c r="EY252">
        <v>-1.5705100000000001</v>
      </c>
      <c r="EZ252">
        <v>2</v>
      </c>
      <c r="FA252">
        <v>0.42502499999999999</v>
      </c>
      <c r="FB252">
        <v>8.4191199999999994E-2</v>
      </c>
      <c r="FC252">
        <v>20.272600000000001</v>
      </c>
      <c r="FD252">
        <v>5.2180400000000002</v>
      </c>
      <c r="FE252">
        <v>12.004</v>
      </c>
      <c r="FF252">
        <v>4.9865000000000004</v>
      </c>
      <c r="FG252">
        <v>3.2845</v>
      </c>
      <c r="FH252">
        <v>9999</v>
      </c>
      <c r="FI252">
        <v>9999</v>
      </c>
      <c r="FJ252">
        <v>9999</v>
      </c>
      <c r="FK252">
        <v>999.9</v>
      </c>
      <c r="FL252">
        <v>1.8658399999999999</v>
      </c>
      <c r="FM252">
        <v>1.8621799999999999</v>
      </c>
      <c r="FN252">
        <v>1.86432</v>
      </c>
      <c r="FO252">
        <v>1.8603499999999999</v>
      </c>
      <c r="FP252">
        <v>1.8611</v>
      </c>
      <c r="FQ252">
        <v>1.8602000000000001</v>
      </c>
      <c r="FR252">
        <v>1.86188</v>
      </c>
      <c r="FS252">
        <v>1.8584499999999999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-4.32</v>
      </c>
      <c r="GH252">
        <v>0.1154</v>
      </c>
      <c r="GI252">
        <v>-2.7106589400944232</v>
      </c>
      <c r="GJ252">
        <v>-1.6100910332537859E-3</v>
      </c>
      <c r="GK252">
        <v>7.0186618486508772E-7</v>
      </c>
      <c r="GL252">
        <v>-2.134652460378022E-10</v>
      </c>
      <c r="GM252">
        <v>0.1154050000000026</v>
      </c>
      <c r="GN252">
        <v>0</v>
      </c>
      <c r="GO252">
        <v>0</v>
      </c>
      <c r="GP252">
        <v>0</v>
      </c>
      <c r="GQ252">
        <v>5</v>
      </c>
      <c r="GR252">
        <v>2079</v>
      </c>
      <c r="GS252">
        <v>3</v>
      </c>
      <c r="GT252">
        <v>29</v>
      </c>
      <c r="GU252">
        <v>135</v>
      </c>
      <c r="GV252">
        <v>135</v>
      </c>
      <c r="GW252">
        <v>3.9880399999999998</v>
      </c>
      <c r="GX252">
        <v>2.51953</v>
      </c>
      <c r="GY252">
        <v>2.04834</v>
      </c>
      <c r="GZ252">
        <v>2.6013199999999999</v>
      </c>
      <c r="HA252">
        <v>2.1972700000000001</v>
      </c>
      <c r="HB252">
        <v>2.2973599999999998</v>
      </c>
      <c r="HC252">
        <v>41.586599999999997</v>
      </c>
      <c r="HD252">
        <v>14.193300000000001</v>
      </c>
      <c r="HE252">
        <v>18</v>
      </c>
      <c r="HF252">
        <v>627.35799999999995</v>
      </c>
      <c r="HG252">
        <v>724.82</v>
      </c>
      <c r="HH252">
        <v>31.0014</v>
      </c>
      <c r="HI252">
        <v>32.821899999999999</v>
      </c>
      <c r="HJ252">
        <v>29.9999</v>
      </c>
      <c r="HK252">
        <v>32.818600000000004</v>
      </c>
      <c r="HL252">
        <v>32.832999999999998</v>
      </c>
      <c r="HM252">
        <v>79.7624</v>
      </c>
      <c r="HN252">
        <v>20.798999999999999</v>
      </c>
      <c r="HO252">
        <v>32.292700000000004</v>
      </c>
      <c r="HP252">
        <v>31</v>
      </c>
      <c r="HQ252">
        <v>1581.98</v>
      </c>
      <c r="HR252">
        <v>33.5062</v>
      </c>
      <c r="HS252">
        <v>99.417699999999996</v>
      </c>
      <c r="HT252">
        <v>98.493899999999996</v>
      </c>
    </row>
    <row r="253" spans="1:228" x14ac:dyDescent="0.2">
      <c r="A253">
        <v>238</v>
      </c>
      <c r="B253">
        <v>1669223413.5</v>
      </c>
      <c r="C253">
        <v>945.90000009536743</v>
      </c>
      <c r="D253" t="s">
        <v>835</v>
      </c>
      <c r="E253" t="s">
        <v>836</v>
      </c>
      <c r="F253">
        <v>4</v>
      </c>
      <c r="G253">
        <v>1669223411.5</v>
      </c>
      <c r="H253">
        <f t="shared" si="102"/>
        <v>2.2128948465344909E-3</v>
      </c>
      <c r="I253">
        <f t="shared" si="103"/>
        <v>2.2128948465344909</v>
      </c>
      <c r="J253">
        <f t="shared" si="104"/>
        <v>27.97202032924833</v>
      </c>
      <c r="K253">
        <f t="shared" si="105"/>
        <v>1551.485714285714</v>
      </c>
      <c r="L253">
        <f t="shared" si="106"/>
        <v>1164.292417947461</v>
      </c>
      <c r="M253">
        <f t="shared" si="107"/>
        <v>117.72587138138772</v>
      </c>
      <c r="N253">
        <f t="shared" si="108"/>
        <v>156.87640392956897</v>
      </c>
      <c r="O253">
        <f t="shared" si="109"/>
        <v>0.1301610391723442</v>
      </c>
      <c r="P253">
        <f t="shared" si="110"/>
        <v>3.672660828416586</v>
      </c>
      <c r="Q253">
        <f t="shared" si="111"/>
        <v>0.12765158140254093</v>
      </c>
      <c r="R253">
        <f t="shared" si="112"/>
        <v>8.0003673459164912E-2</v>
      </c>
      <c r="S253">
        <f t="shared" si="113"/>
        <v>226.12281395067021</v>
      </c>
      <c r="T253">
        <f t="shared" si="114"/>
        <v>33.329026866644476</v>
      </c>
      <c r="U253">
        <f t="shared" si="115"/>
        <v>33.344957142857147</v>
      </c>
      <c r="V253">
        <f t="shared" si="116"/>
        <v>5.1508590513729855</v>
      </c>
      <c r="W253">
        <f t="shared" si="117"/>
        <v>69.838284727087711</v>
      </c>
      <c r="X253">
        <f t="shared" si="118"/>
        <v>3.4727574285081286</v>
      </c>
      <c r="Y253">
        <f t="shared" si="119"/>
        <v>4.9725697618131415</v>
      </c>
      <c r="Z253">
        <f t="shared" si="120"/>
        <v>1.6781016228648569</v>
      </c>
      <c r="AA253">
        <f t="shared" si="121"/>
        <v>-97.588662732171045</v>
      </c>
      <c r="AB253">
        <f t="shared" si="122"/>
        <v>-124.1632790652824</v>
      </c>
      <c r="AC253">
        <f t="shared" si="123"/>
        <v>-7.7450110587206078</v>
      </c>
      <c r="AD253">
        <f t="shared" si="124"/>
        <v>-3.3741389055038553</v>
      </c>
      <c r="AE253">
        <f t="shared" si="125"/>
        <v>52.003630315659393</v>
      </c>
      <c r="AF253">
        <f t="shared" si="126"/>
        <v>2.1772723184910951</v>
      </c>
      <c r="AG253">
        <f t="shared" si="127"/>
        <v>27.97202032924833</v>
      </c>
      <c r="AH253">
        <v>1628.4173607952839</v>
      </c>
      <c r="AI253">
        <v>1609.3159393939391</v>
      </c>
      <c r="AJ253">
        <v>1.7593879112109621</v>
      </c>
      <c r="AK253">
        <v>65.850952648887542</v>
      </c>
      <c r="AL253">
        <f t="shared" si="128"/>
        <v>2.2128948465344909</v>
      </c>
      <c r="AM253">
        <v>33.461055476405569</v>
      </c>
      <c r="AN253">
        <v>34.34843956043958</v>
      </c>
      <c r="AO253">
        <v>4.3033690841894073E-5</v>
      </c>
      <c r="AP253">
        <v>87.460255813304641</v>
      </c>
      <c r="AQ253">
        <v>58</v>
      </c>
      <c r="AR253">
        <v>9</v>
      </c>
      <c r="AS253">
        <f t="shared" si="129"/>
        <v>1</v>
      </c>
      <c r="AT253">
        <f t="shared" si="130"/>
        <v>0</v>
      </c>
      <c r="AU253">
        <f t="shared" si="131"/>
        <v>47240.884381494056</v>
      </c>
      <c r="AV253">
        <f t="shared" si="132"/>
        <v>1200.028571428571</v>
      </c>
      <c r="AW253">
        <f t="shared" si="133"/>
        <v>1025.9505564511242</v>
      </c>
      <c r="AX253">
        <f t="shared" si="134"/>
        <v>0.8549384413654284</v>
      </c>
      <c r="AY253">
        <f t="shared" si="135"/>
        <v>0.18843119183527679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1669223411.5</v>
      </c>
      <c r="BF253">
        <v>1551.485714285714</v>
      </c>
      <c r="BG253">
        <v>1574.49</v>
      </c>
      <c r="BH253">
        <v>34.345085714285709</v>
      </c>
      <c r="BI253">
        <v>33.471757142857143</v>
      </c>
      <c r="BJ253">
        <v>1555.805714285714</v>
      </c>
      <c r="BK253">
        <v>34.229671428571429</v>
      </c>
      <c r="BL253">
        <v>650.01114285714289</v>
      </c>
      <c r="BM253">
        <v>101.0137142857143</v>
      </c>
      <c r="BN253">
        <v>9.9948885714285715E-2</v>
      </c>
      <c r="BO253">
        <v>32.717871428571428</v>
      </c>
      <c r="BP253">
        <v>33.344957142857147</v>
      </c>
      <c r="BQ253">
        <v>999.89999999999986</v>
      </c>
      <c r="BR253">
        <v>0</v>
      </c>
      <c r="BS253">
        <v>0</v>
      </c>
      <c r="BT253">
        <v>8986.16</v>
      </c>
      <c r="BU253">
        <v>0</v>
      </c>
      <c r="BV253">
        <v>55.841299999999997</v>
      </c>
      <c r="BW253">
        <v>-23.004828571428568</v>
      </c>
      <c r="BX253">
        <v>1606.6657142857141</v>
      </c>
      <c r="BY253">
        <v>1629.017142857143</v>
      </c>
      <c r="BZ253">
        <v>0.87330014285714286</v>
      </c>
      <c r="CA253">
        <v>1574.49</v>
      </c>
      <c r="CB253">
        <v>33.471757142857143</v>
      </c>
      <c r="CC253">
        <v>3.469318571428571</v>
      </c>
      <c r="CD253">
        <v>3.3811042857142861</v>
      </c>
      <c r="CE253">
        <v>26.470328571428571</v>
      </c>
      <c r="CF253">
        <v>26.03424285714285</v>
      </c>
      <c r="CG253">
        <v>1200.028571428571</v>
      </c>
      <c r="CH253">
        <v>0.49996714285714289</v>
      </c>
      <c r="CI253">
        <v>0.50003285714285717</v>
      </c>
      <c r="CJ253">
        <v>0</v>
      </c>
      <c r="CK253">
        <v>949.21342857142838</v>
      </c>
      <c r="CL253">
        <v>4.9990899999999998</v>
      </c>
      <c r="CM253">
        <v>10599.085714285709</v>
      </c>
      <c r="CN253">
        <v>9557.988571428572</v>
      </c>
      <c r="CO253">
        <v>42.097999999999999</v>
      </c>
      <c r="CP253">
        <v>43.686999999999998</v>
      </c>
      <c r="CQ253">
        <v>42.875</v>
      </c>
      <c r="CR253">
        <v>42.776571428571437</v>
      </c>
      <c r="CS253">
        <v>43.5</v>
      </c>
      <c r="CT253">
        <v>597.47714285714289</v>
      </c>
      <c r="CU253">
        <v>597.55142857142857</v>
      </c>
      <c r="CV253">
        <v>0</v>
      </c>
      <c r="CW253">
        <v>1669223420.4000001</v>
      </c>
      <c r="CX253">
        <v>0</v>
      </c>
      <c r="CY253">
        <v>1669215309.0999999</v>
      </c>
      <c r="CZ253" t="s">
        <v>356</v>
      </c>
      <c r="DA253">
        <v>1669215309.0999999</v>
      </c>
      <c r="DB253">
        <v>1669215308.0999999</v>
      </c>
      <c r="DC253">
        <v>4</v>
      </c>
      <c r="DD253">
        <v>-3.3000000000000002E-2</v>
      </c>
      <c r="DE253">
        <v>-1.7000000000000001E-2</v>
      </c>
      <c r="DF253">
        <v>-3.2709999999999999</v>
      </c>
      <c r="DG253">
        <v>0.115</v>
      </c>
      <c r="DH253">
        <v>409</v>
      </c>
      <c r="DI253">
        <v>31</v>
      </c>
      <c r="DJ253">
        <v>0.59</v>
      </c>
      <c r="DK253">
        <v>0.22</v>
      </c>
      <c r="DL253">
        <v>-22.9548825</v>
      </c>
      <c r="DM253">
        <v>-0.14256923076921629</v>
      </c>
      <c r="DN253">
        <v>6.7503714295955627E-2</v>
      </c>
      <c r="DO253">
        <v>0</v>
      </c>
      <c r="DP253">
        <v>0.89958702499999998</v>
      </c>
      <c r="DQ253">
        <v>-0.15932936960600749</v>
      </c>
      <c r="DR253">
        <v>1.572776679711315E-2</v>
      </c>
      <c r="DS253">
        <v>0</v>
      </c>
      <c r="DT253">
        <v>0</v>
      </c>
      <c r="DU253">
        <v>0</v>
      </c>
      <c r="DV253">
        <v>0</v>
      </c>
      <c r="DW253">
        <v>-1</v>
      </c>
      <c r="DX253">
        <v>0</v>
      </c>
      <c r="DY253">
        <v>2</v>
      </c>
      <c r="DZ253" t="s">
        <v>357</v>
      </c>
      <c r="EA253">
        <v>3.2970100000000002</v>
      </c>
      <c r="EB253">
        <v>2.6249099999999999</v>
      </c>
      <c r="EC253">
        <v>0.245083</v>
      </c>
      <c r="ED253">
        <v>0.245223</v>
      </c>
      <c r="EE253">
        <v>0.14035500000000001</v>
      </c>
      <c r="EF253">
        <v>0.136354</v>
      </c>
      <c r="EG253">
        <v>22890.3</v>
      </c>
      <c r="EH253">
        <v>23301.8</v>
      </c>
      <c r="EI253">
        <v>28219.7</v>
      </c>
      <c r="EJ253">
        <v>29724.1</v>
      </c>
      <c r="EK253">
        <v>33379.4</v>
      </c>
      <c r="EL253">
        <v>35631.300000000003</v>
      </c>
      <c r="EM253">
        <v>39818.300000000003</v>
      </c>
      <c r="EN253">
        <v>42464.6</v>
      </c>
      <c r="EO253">
        <v>2.1309999999999998</v>
      </c>
      <c r="EP253">
        <v>2.1637</v>
      </c>
      <c r="EQ253">
        <v>0.145398</v>
      </c>
      <c r="ER253">
        <v>0</v>
      </c>
      <c r="ES253">
        <v>30.9818</v>
      </c>
      <c r="ET253">
        <v>999.9</v>
      </c>
      <c r="EU253">
        <v>59.4</v>
      </c>
      <c r="EV253">
        <v>38.5</v>
      </c>
      <c r="EW253">
        <v>40.2166</v>
      </c>
      <c r="EX253">
        <v>56.340899999999998</v>
      </c>
      <c r="EY253">
        <v>-1.6466400000000001</v>
      </c>
      <c r="EZ253">
        <v>2</v>
      </c>
      <c r="FA253">
        <v>0.42499199999999998</v>
      </c>
      <c r="FB253">
        <v>9.0076299999999998E-2</v>
      </c>
      <c r="FC253">
        <v>20.2728</v>
      </c>
      <c r="FD253">
        <v>5.2181899999999999</v>
      </c>
      <c r="FE253">
        <v>12.004</v>
      </c>
      <c r="FF253">
        <v>4.9865000000000004</v>
      </c>
      <c r="FG253">
        <v>3.2845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1.8622000000000001</v>
      </c>
      <c r="FN253">
        <v>1.8643099999999999</v>
      </c>
      <c r="FO253">
        <v>1.8603499999999999</v>
      </c>
      <c r="FP253">
        <v>1.86111</v>
      </c>
      <c r="FQ253">
        <v>1.86019</v>
      </c>
      <c r="FR253">
        <v>1.86188</v>
      </c>
      <c r="FS253">
        <v>1.85843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-4.32</v>
      </c>
      <c r="GH253">
        <v>0.1154</v>
      </c>
      <c r="GI253">
        <v>-2.7106589400944232</v>
      </c>
      <c r="GJ253">
        <v>-1.6100910332537859E-3</v>
      </c>
      <c r="GK253">
        <v>7.0186618486508772E-7</v>
      </c>
      <c r="GL253">
        <v>-2.134652460378022E-10</v>
      </c>
      <c r="GM253">
        <v>0.1154050000000026</v>
      </c>
      <c r="GN253">
        <v>0</v>
      </c>
      <c r="GO253">
        <v>0</v>
      </c>
      <c r="GP253">
        <v>0</v>
      </c>
      <c r="GQ253">
        <v>5</v>
      </c>
      <c r="GR253">
        <v>2079</v>
      </c>
      <c r="GS253">
        <v>3</v>
      </c>
      <c r="GT253">
        <v>29</v>
      </c>
      <c r="GU253">
        <v>135.1</v>
      </c>
      <c r="GV253">
        <v>135.1</v>
      </c>
      <c r="GW253">
        <v>4.0014599999999998</v>
      </c>
      <c r="GX253">
        <v>2.5134300000000001</v>
      </c>
      <c r="GY253">
        <v>2.04834</v>
      </c>
      <c r="GZ253">
        <v>2.6013199999999999</v>
      </c>
      <c r="HA253">
        <v>2.1972700000000001</v>
      </c>
      <c r="HB253">
        <v>2.2961399999999998</v>
      </c>
      <c r="HC253">
        <v>41.586599999999997</v>
      </c>
      <c r="HD253">
        <v>14.2021</v>
      </c>
      <c r="HE253">
        <v>18</v>
      </c>
      <c r="HF253">
        <v>627.298</v>
      </c>
      <c r="HG253">
        <v>724.86199999999997</v>
      </c>
      <c r="HH253">
        <v>31.0016</v>
      </c>
      <c r="HI253">
        <v>32.819000000000003</v>
      </c>
      <c r="HJ253">
        <v>29.9999</v>
      </c>
      <c r="HK253">
        <v>32.816499999999998</v>
      </c>
      <c r="HL253">
        <v>32.8307</v>
      </c>
      <c r="HM253">
        <v>80.032499999999999</v>
      </c>
      <c r="HN253">
        <v>20.798999999999999</v>
      </c>
      <c r="HO253">
        <v>32.292700000000004</v>
      </c>
      <c r="HP253">
        <v>31</v>
      </c>
      <c r="HQ253">
        <v>1588.68</v>
      </c>
      <c r="HR253">
        <v>33.506</v>
      </c>
      <c r="HS253">
        <v>99.416399999999996</v>
      </c>
      <c r="HT253">
        <v>98.4923</v>
      </c>
    </row>
    <row r="254" spans="1:228" x14ac:dyDescent="0.2">
      <c r="A254">
        <v>239</v>
      </c>
      <c r="B254">
        <v>1669223417.5</v>
      </c>
      <c r="C254">
        <v>949.90000009536743</v>
      </c>
      <c r="D254" t="s">
        <v>837</v>
      </c>
      <c r="E254" t="s">
        <v>838</v>
      </c>
      <c r="F254">
        <v>4</v>
      </c>
      <c r="G254">
        <v>1669223415.1875</v>
      </c>
      <c r="H254">
        <f t="shared" si="102"/>
        <v>2.195775370840973E-3</v>
      </c>
      <c r="I254">
        <f t="shared" si="103"/>
        <v>2.1957753708409729</v>
      </c>
      <c r="J254">
        <f t="shared" si="104"/>
        <v>27.853506351503473</v>
      </c>
      <c r="K254">
        <f t="shared" si="105"/>
        <v>1557.7662499999999</v>
      </c>
      <c r="L254">
        <f t="shared" si="106"/>
        <v>1169.8238639332767</v>
      </c>
      <c r="M254">
        <f t="shared" si="107"/>
        <v>118.28513520799112</v>
      </c>
      <c r="N254">
        <f t="shared" si="108"/>
        <v>157.51139738606406</v>
      </c>
      <c r="O254">
        <f t="shared" si="109"/>
        <v>0.12936223935301822</v>
      </c>
      <c r="P254">
        <f t="shared" si="110"/>
        <v>3.6626963644224655</v>
      </c>
      <c r="Q254">
        <f t="shared" si="111"/>
        <v>0.12687656737864281</v>
      </c>
      <c r="R254">
        <f t="shared" si="112"/>
        <v>7.9517204245786746E-2</v>
      </c>
      <c r="S254">
        <f t="shared" si="113"/>
        <v>226.11741332266652</v>
      </c>
      <c r="T254">
        <f t="shared" si="114"/>
        <v>33.333343985354531</v>
      </c>
      <c r="U254">
        <f t="shared" si="115"/>
        <v>33.338412499999997</v>
      </c>
      <c r="V254">
        <f t="shared" si="116"/>
        <v>5.1489699815545107</v>
      </c>
      <c r="W254">
        <f t="shared" si="117"/>
        <v>69.859897647865267</v>
      </c>
      <c r="X254">
        <f t="shared" si="118"/>
        <v>3.4736714854478237</v>
      </c>
      <c r="Y254">
        <f t="shared" si="119"/>
        <v>4.9723397863494725</v>
      </c>
      <c r="Z254">
        <f t="shared" si="120"/>
        <v>1.675298496106687</v>
      </c>
      <c r="AA254">
        <f t="shared" si="121"/>
        <v>-96.833693854086917</v>
      </c>
      <c r="AB254">
        <f t="shared" si="122"/>
        <v>-122.69628129493886</v>
      </c>
      <c r="AC254">
        <f t="shared" si="123"/>
        <v>-7.6740475558497563</v>
      </c>
      <c r="AD254">
        <f t="shared" si="124"/>
        <v>-1.0866093822090193</v>
      </c>
      <c r="AE254">
        <f t="shared" si="125"/>
        <v>51.691722629870604</v>
      </c>
      <c r="AF254">
        <f t="shared" si="126"/>
        <v>2.1584754749225334</v>
      </c>
      <c r="AG254">
        <f t="shared" si="127"/>
        <v>27.853506351503473</v>
      </c>
      <c r="AH254">
        <v>1635.3301590780991</v>
      </c>
      <c r="AI254">
        <v>1616.3459999999991</v>
      </c>
      <c r="AJ254">
        <v>1.7427487236321899</v>
      </c>
      <c r="AK254">
        <v>65.850952648887542</v>
      </c>
      <c r="AL254">
        <f t="shared" si="128"/>
        <v>2.1957753708409729</v>
      </c>
      <c r="AM254">
        <v>33.479464449057843</v>
      </c>
      <c r="AN254">
        <v>34.359782417582437</v>
      </c>
      <c r="AO254">
        <v>8.2038506818208552E-5</v>
      </c>
      <c r="AP254">
        <v>87.460255813304641</v>
      </c>
      <c r="AQ254">
        <v>58</v>
      </c>
      <c r="AR254">
        <v>9</v>
      </c>
      <c r="AS254">
        <f t="shared" si="129"/>
        <v>1</v>
      </c>
      <c r="AT254">
        <f t="shared" si="130"/>
        <v>0</v>
      </c>
      <c r="AU254">
        <f t="shared" si="131"/>
        <v>47062.845320379391</v>
      </c>
      <c r="AV254">
        <f t="shared" si="132"/>
        <v>1200.0050000000001</v>
      </c>
      <c r="AW254">
        <f t="shared" si="133"/>
        <v>1025.9299074210708</v>
      </c>
      <c r="AX254">
        <f t="shared" si="134"/>
        <v>0.85493802727577861</v>
      </c>
      <c r="AY254">
        <f t="shared" si="135"/>
        <v>0.18843039264225275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1669223415.1875</v>
      </c>
      <c r="BF254">
        <v>1557.7662499999999</v>
      </c>
      <c r="BG254">
        <v>1580.635</v>
      </c>
      <c r="BH254">
        <v>34.3541375</v>
      </c>
      <c r="BI254">
        <v>33.4883375</v>
      </c>
      <c r="BJ254">
        <v>1562.0912499999999</v>
      </c>
      <c r="BK254">
        <v>34.238737499999999</v>
      </c>
      <c r="BL254">
        <v>649.99675000000002</v>
      </c>
      <c r="BM254">
        <v>101.01349999999999</v>
      </c>
      <c r="BN254">
        <v>0.100128175</v>
      </c>
      <c r="BO254">
        <v>32.71705</v>
      </c>
      <c r="BP254">
        <v>33.338412499999997</v>
      </c>
      <c r="BQ254">
        <v>999.9</v>
      </c>
      <c r="BR254">
        <v>0</v>
      </c>
      <c r="BS254">
        <v>0</v>
      </c>
      <c r="BT254">
        <v>8951.7975000000006</v>
      </c>
      <c r="BU254">
        <v>0</v>
      </c>
      <c r="BV254">
        <v>71.667212500000005</v>
      </c>
      <c r="BW254">
        <v>-22.869125</v>
      </c>
      <c r="BX254">
        <v>1613.18625</v>
      </c>
      <c r="BY254">
        <v>1635.4</v>
      </c>
      <c r="BZ254">
        <v>0.86579849999999992</v>
      </c>
      <c r="CA254">
        <v>1580.635</v>
      </c>
      <c r="CB254">
        <v>33.4883375</v>
      </c>
      <c r="CC254">
        <v>3.4702312499999999</v>
      </c>
      <c r="CD254">
        <v>3.3827712499999998</v>
      </c>
      <c r="CE254">
        <v>26.474787500000001</v>
      </c>
      <c r="CF254">
        <v>26.0426</v>
      </c>
      <c r="CG254">
        <v>1200.0050000000001</v>
      </c>
      <c r="CH254">
        <v>0.49998212499999989</v>
      </c>
      <c r="CI254">
        <v>0.50001787499999995</v>
      </c>
      <c r="CJ254">
        <v>0</v>
      </c>
      <c r="CK254">
        <v>949.23625000000004</v>
      </c>
      <c r="CL254">
        <v>4.9990899999999998</v>
      </c>
      <c r="CM254">
        <v>10602.725</v>
      </c>
      <c r="CN254">
        <v>9557.8499999999985</v>
      </c>
      <c r="CO254">
        <v>42.093499999999999</v>
      </c>
      <c r="CP254">
        <v>43.686999999999998</v>
      </c>
      <c r="CQ254">
        <v>42.875</v>
      </c>
      <c r="CR254">
        <v>42.765500000000003</v>
      </c>
      <c r="CS254">
        <v>43.5</v>
      </c>
      <c r="CT254">
        <v>597.48249999999996</v>
      </c>
      <c r="CU254">
        <v>597.52374999999995</v>
      </c>
      <c r="CV254">
        <v>0</v>
      </c>
      <c r="CW254">
        <v>1669223424.5999999</v>
      </c>
      <c r="CX254">
        <v>0</v>
      </c>
      <c r="CY254">
        <v>1669215309.0999999</v>
      </c>
      <c r="CZ254" t="s">
        <v>356</v>
      </c>
      <c r="DA254">
        <v>1669215309.0999999</v>
      </c>
      <c r="DB254">
        <v>1669215308.0999999</v>
      </c>
      <c r="DC254">
        <v>4</v>
      </c>
      <c r="DD254">
        <v>-3.3000000000000002E-2</v>
      </c>
      <c r="DE254">
        <v>-1.7000000000000001E-2</v>
      </c>
      <c r="DF254">
        <v>-3.2709999999999999</v>
      </c>
      <c r="DG254">
        <v>0.115</v>
      </c>
      <c r="DH254">
        <v>409</v>
      </c>
      <c r="DI254">
        <v>31</v>
      </c>
      <c r="DJ254">
        <v>0.59</v>
      </c>
      <c r="DK254">
        <v>0.22</v>
      </c>
      <c r="DL254">
        <v>-22.9297225</v>
      </c>
      <c r="DM254">
        <v>-8.7855534709091396E-2</v>
      </c>
      <c r="DN254">
        <v>6.5919373053374974E-2</v>
      </c>
      <c r="DO254">
        <v>1</v>
      </c>
      <c r="DP254">
        <v>0.88940152499999992</v>
      </c>
      <c r="DQ254">
        <v>-0.17962118949343581</v>
      </c>
      <c r="DR254">
        <v>1.743374737683712E-2</v>
      </c>
      <c r="DS254">
        <v>0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365</v>
      </c>
      <c r="EA254">
        <v>3.29711</v>
      </c>
      <c r="EB254">
        <v>2.6253600000000001</v>
      </c>
      <c r="EC254">
        <v>0.24571499999999999</v>
      </c>
      <c r="ED254">
        <v>0.24584300000000001</v>
      </c>
      <c r="EE254">
        <v>0.14038600000000001</v>
      </c>
      <c r="EF254">
        <v>0.136402</v>
      </c>
      <c r="EG254">
        <v>22870.799999999999</v>
      </c>
      <c r="EH254">
        <v>23282.7</v>
      </c>
      <c r="EI254">
        <v>28219.4</v>
      </c>
      <c r="EJ254">
        <v>29724.3</v>
      </c>
      <c r="EK254">
        <v>33378.199999999997</v>
      </c>
      <c r="EL254">
        <v>35629.4</v>
      </c>
      <c r="EM254">
        <v>39818.300000000003</v>
      </c>
      <c r="EN254">
        <v>42464.6</v>
      </c>
      <c r="EO254">
        <v>2.13123</v>
      </c>
      <c r="EP254">
        <v>2.1635499999999999</v>
      </c>
      <c r="EQ254">
        <v>0.14504400000000001</v>
      </c>
      <c r="ER254">
        <v>0</v>
      </c>
      <c r="ES254">
        <v>30.9818</v>
      </c>
      <c r="ET254">
        <v>999.9</v>
      </c>
      <c r="EU254">
        <v>59.4</v>
      </c>
      <c r="EV254">
        <v>38.5</v>
      </c>
      <c r="EW254">
        <v>40.2181</v>
      </c>
      <c r="EX254">
        <v>57.060899999999997</v>
      </c>
      <c r="EY254">
        <v>-1.66666</v>
      </c>
      <c r="EZ254">
        <v>2</v>
      </c>
      <c r="FA254">
        <v>0.42469000000000001</v>
      </c>
      <c r="FB254">
        <v>9.6617700000000001E-2</v>
      </c>
      <c r="FC254">
        <v>20.2727</v>
      </c>
      <c r="FD254">
        <v>5.2196899999999999</v>
      </c>
      <c r="FE254">
        <v>12.004</v>
      </c>
      <c r="FF254">
        <v>4.98665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1.8658399999999999</v>
      </c>
      <c r="FM254">
        <v>1.8621799999999999</v>
      </c>
      <c r="FN254">
        <v>1.8643099999999999</v>
      </c>
      <c r="FO254">
        <v>1.8603499999999999</v>
      </c>
      <c r="FP254">
        <v>1.8611</v>
      </c>
      <c r="FQ254">
        <v>1.86019</v>
      </c>
      <c r="FR254">
        <v>1.86188</v>
      </c>
      <c r="FS254">
        <v>1.85843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-4.33</v>
      </c>
      <c r="GH254">
        <v>0.1154</v>
      </c>
      <c r="GI254">
        <v>-2.7106589400944232</v>
      </c>
      <c r="GJ254">
        <v>-1.6100910332537859E-3</v>
      </c>
      <c r="GK254">
        <v>7.0186618486508772E-7</v>
      </c>
      <c r="GL254">
        <v>-2.134652460378022E-10</v>
      </c>
      <c r="GM254">
        <v>0.1154050000000026</v>
      </c>
      <c r="GN254">
        <v>0</v>
      </c>
      <c r="GO254">
        <v>0</v>
      </c>
      <c r="GP254">
        <v>0</v>
      </c>
      <c r="GQ254">
        <v>5</v>
      </c>
      <c r="GR254">
        <v>2079</v>
      </c>
      <c r="GS254">
        <v>3</v>
      </c>
      <c r="GT254">
        <v>29</v>
      </c>
      <c r="GU254">
        <v>135.1</v>
      </c>
      <c r="GV254">
        <v>135.19999999999999</v>
      </c>
      <c r="GW254">
        <v>4.0148900000000003</v>
      </c>
      <c r="GX254">
        <v>2.50732</v>
      </c>
      <c r="GY254">
        <v>2.04834</v>
      </c>
      <c r="GZ254">
        <v>2.6000999999999999</v>
      </c>
      <c r="HA254">
        <v>2.1972700000000001</v>
      </c>
      <c r="HB254">
        <v>2.34741</v>
      </c>
      <c r="HC254">
        <v>41.586599999999997</v>
      </c>
      <c r="HD254">
        <v>14.2021</v>
      </c>
      <c r="HE254">
        <v>18</v>
      </c>
      <c r="HF254">
        <v>627.44899999999996</v>
      </c>
      <c r="HG254">
        <v>724.69600000000003</v>
      </c>
      <c r="HH254">
        <v>31.0017</v>
      </c>
      <c r="HI254">
        <v>32.819000000000003</v>
      </c>
      <c r="HJ254">
        <v>30</v>
      </c>
      <c r="HK254">
        <v>32.814300000000003</v>
      </c>
      <c r="HL254">
        <v>32.828600000000002</v>
      </c>
      <c r="HM254">
        <v>80.295900000000003</v>
      </c>
      <c r="HN254">
        <v>20.798999999999999</v>
      </c>
      <c r="HO254">
        <v>32.292700000000004</v>
      </c>
      <c r="HP254">
        <v>31</v>
      </c>
      <c r="HQ254">
        <v>1595.36</v>
      </c>
      <c r="HR254">
        <v>33.5062</v>
      </c>
      <c r="HS254">
        <v>99.415899999999993</v>
      </c>
      <c r="HT254">
        <v>98.492500000000007</v>
      </c>
    </row>
    <row r="255" spans="1:228" x14ac:dyDescent="0.2">
      <c r="A255">
        <v>240</v>
      </c>
      <c r="B255">
        <v>1669223421.5</v>
      </c>
      <c r="C255">
        <v>953.90000009536743</v>
      </c>
      <c r="D255" t="s">
        <v>839</v>
      </c>
      <c r="E255" t="s">
        <v>840</v>
      </c>
      <c r="F255">
        <v>4</v>
      </c>
      <c r="G255">
        <v>1669223419.5</v>
      </c>
      <c r="H255">
        <f t="shared" si="102"/>
        <v>2.1733221818170793E-3</v>
      </c>
      <c r="I255">
        <f t="shared" si="103"/>
        <v>2.1733221818170794</v>
      </c>
      <c r="J255">
        <f t="shared" si="104"/>
        <v>28.114540288503985</v>
      </c>
      <c r="K255">
        <f t="shared" si="105"/>
        <v>1565.0742857142859</v>
      </c>
      <c r="L255">
        <f t="shared" si="106"/>
        <v>1170.6887533471213</v>
      </c>
      <c r="M255">
        <f t="shared" si="107"/>
        <v>118.37097968716971</v>
      </c>
      <c r="N255">
        <f t="shared" si="108"/>
        <v>158.24819018165286</v>
      </c>
      <c r="O255">
        <f t="shared" si="109"/>
        <v>0.12820799119813581</v>
      </c>
      <c r="P255">
        <f t="shared" si="110"/>
        <v>3.6786204410602328</v>
      </c>
      <c r="Q255">
        <f t="shared" si="111"/>
        <v>0.12577638216224571</v>
      </c>
      <c r="R255">
        <f t="shared" si="112"/>
        <v>7.882486801786634E-2</v>
      </c>
      <c r="S255">
        <f t="shared" si="113"/>
        <v>226.12774723563473</v>
      </c>
      <c r="T255">
        <f t="shared" si="114"/>
        <v>33.331176556956684</v>
      </c>
      <c r="U255">
        <f t="shared" si="115"/>
        <v>33.332571428571427</v>
      </c>
      <c r="V255">
        <f t="shared" si="116"/>
        <v>5.1472845022000033</v>
      </c>
      <c r="W255">
        <f t="shared" si="117"/>
        <v>69.896520864354699</v>
      </c>
      <c r="X255">
        <f t="shared" si="118"/>
        <v>3.4746301956210508</v>
      </c>
      <c r="Y255">
        <f t="shared" si="119"/>
        <v>4.9711060760293382</v>
      </c>
      <c r="Z255">
        <f t="shared" si="120"/>
        <v>1.6726543065789525</v>
      </c>
      <c r="AA255">
        <f t="shared" si="121"/>
        <v>-95.843508218133195</v>
      </c>
      <c r="AB255">
        <f t="shared" si="122"/>
        <v>-122.94534099363148</v>
      </c>
      <c r="AC255">
        <f t="shared" si="123"/>
        <v>-7.6559534074683757</v>
      </c>
      <c r="AD255">
        <f t="shared" si="124"/>
        <v>-0.31705538359832985</v>
      </c>
      <c r="AE255">
        <f t="shared" si="125"/>
        <v>51.735220309797064</v>
      </c>
      <c r="AF255">
        <f t="shared" si="126"/>
        <v>2.1301763802401528</v>
      </c>
      <c r="AG255">
        <f t="shared" si="127"/>
        <v>28.114540288503985</v>
      </c>
      <c r="AH255">
        <v>1642.4217655961029</v>
      </c>
      <c r="AI255">
        <v>1623.3652121212119</v>
      </c>
      <c r="AJ255">
        <v>1.732932493423291</v>
      </c>
      <c r="AK255">
        <v>65.850952648887542</v>
      </c>
      <c r="AL255">
        <f t="shared" si="128"/>
        <v>2.1733221818170794</v>
      </c>
      <c r="AM255">
        <v>33.496339300720557</v>
      </c>
      <c r="AN255">
        <v>34.367339560439582</v>
      </c>
      <c r="AO255">
        <v>1.3412895859355581E-4</v>
      </c>
      <c r="AP255">
        <v>87.460255813304641</v>
      </c>
      <c r="AQ255">
        <v>58</v>
      </c>
      <c r="AR255">
        <v>9</v>
      </c>
      <c r="AS255">
        <f t="shared" si="129"/>
        <v>1</v>
      </c>
      <c r="AT255">
        <f t="shared" si="130"/>
        <v>0</v>
      </c>
      <c r="AU255">
        <f t="shared" si="131"/>
        <v>47348.27793530179</v>
      </c>
      <c r="AV255">
        <f t="shared" si="132"/>
        <v>1200.06</v>
      </c>
      <c r="AW255">
        <f t="shared" si="133"/>
        <v>1025.9769135935931</v>
      </c>
      <c r="AX255">
        <f t="shared" si="134"/>
        <v>0.85493801442727291</v>
      </c>
      <c r="AY255">
        <f t="shared" si="135"/>
        <v>0.18843036784463671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1669223419.5</v>
      </c>
      <c r="BF255">
        <v>1565.0742857142859</v>
      </c>
      <c r="BG255">
        <v>1587.948571428572</v>
      </c>
      <c r="BH255">
        <v>34.364085714285707</v>
      </c>
      <c r="BI255">
        <v>33.50967142857143</v>
      </c>
      <c r="BJ255">
        <v>1569.4071428571431</v>
      </c>
      <c r="BK255">
        <v>34.248685714285713</v>
      </c>
      <c r="BL255">
        <v>650.01628571428569</v>
      </c>
      <c r="BM255">
        <v>101.0122857142857</v>
      </c>
      <c r="BN255">
        <v>9.9969228571428578E-2</v>
      </c>
      <c r="BO255">
        <v>32.712642857142853</v>
      </c>
      <c r="BP255">
        <v>33.332571428571427</v>
      </c>
      <c r="BQ255">
        <v>999.89999999999986</v>
      </c>
      <c r="BR255">
        <v>0</v>
      </c>
      <c r="BS255">
        <v>0</v>
      </c>
      <c r="BT255">
        <v>9006.8742857142861</v>
      </c>
      <c r="BU255">
        <v>0</v>
      </c>
      <c r="BV255">
        <v>80.312214285714276</v>
      </c>
      <c r="BW255">
        <v>-22.874742857142859</v>
      </c>
      <c r="BX255">
        <v>1620.7714285714289</v>
      </c>
      <c r="BY255">
        <v>1643.005714285714</v>
      </c>
      <c r="BZ255">
        <v>0.85443371428571435</v>
      </c>
      <c r="CA255">
        <v>1587.948571428572</v>
      </c>
      <c r="CB255">
        <v>33.50967142857143</v>
      </c>
      <c r="CC255">
        <v>3.4711971428571431</v>
      </c>
      <c r="CD255">
        <v>3.3848928571428569</v>
      </c>
      <c r="CE255">
        <v>26.47954285714286</v>
      </c>
      <c r="CF255">
        <v>26.053171428571432</v>
      </c>
      <c r="CG255">
        <v>1200.06</v>
      </c>
      <c r="CH255">
        <v>0.4999831428571429</v>
      </c>
      <c r="CI255">
        <v>0.50001685714285704</v>
      </c>
      <c r="CJ255">
        <v>0</v>
      </c>
      <c r="CK255">
        <v>948.98899999999992</v>
      </c>
      <c r="CL255">
        <v>4.9990899999999998</v>
      </c>
      <c r="CM255">
        <v>10586.21428571429</v>
      </c>
      <c r="CN255">
        <v>9558.2928571428583</v>
      </c>
      <c r="CO255">
        <v>42.088999999999999</v>
      </c>
      <c r="CP255">
        <v>43.713999999999999</v>
      </c>
      <c r="CQ255">
        <v>42.875</v>
      </c>
      <c r="CR255">
        <v>42.811999999999998</v>
      </c>
      <c r="CS255">
        <v>43.5</v>
      </c>
      <c r="CT255">
        <v>597.51</v>
      </c>
      <c r="CU255">
        <v>597.54999999999995</v>
      </c>
      <c r="CV255">
        <v>0</v>
      </c>
      <c r="CW255">
        <v>1669223428.2</v>
      </c>
      <c r="CX255">
        <v>0</v>
      </c>
      <c r="CY255">
        <v>1669215309.0999999</v>
      </c>
      <c r="CZ255" t="s">
        <v>356</v>
      </c>
      <c r="DA255">
        <v>1669215309.0999999</v>
      </c>
      <c r="DB255">
        <v>1669215308.0999999</v>
      </c>
      <c r="DC255">
        <v>4</v>
      </c>
      <c r="DD255">
        <v>-3.3000000000000002E-2</v>
      </c>
      <c r="DE255">
        <v>-1.7000000000000001E-2</v>
      </c>
      <c r="DF255">
        <v>-3.2709999999999999</v>
      </c>
      <c r="DG255">
        <v>0.115</v>
      </c>
      <c r="DH255">
        <v>409</v>
      </c>
      <c r="DI255">
        <v>31</v>
      </c>
      <c r="DJ255">
        <v>0.59</v>
      </c>
      <c r="DK255">
        <v>0.22</v>
      </c>
      <c r="DL255">
        <v>-22.927992499999998</v>
      </c>
      <c r="DM255">
        <v>0.28506754221392838</v>
      </c>
      <c r="DN255">
        <v>6.3938080935777436E-2</v>
      </c>
      <c r="DO255">
        <v>0</v>
      </c>
      <c r="DP255">
        <v>0.87835377500000011</v>
      </c>
      <c r="DQ255">
        <v>-0.17582421388367819</v>
      </c>
      <c r="DR255">
        <v>1.7076024830866669E-2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357</v>
      </c>
      <c r="EA255">
        <v>3.2969200000000001</v>
      </c>
      <c r="EB255">
        <v>2.6252900000000001</v>
      </c>
      <c r="EC255">
        <v>0.246337</v>
      </c>
      <c r="ED255">
        <v>0.24646399999999999</v>
      </c>
      <c r="EE255">
        <v>0.14041300000000001</v>
      </c>
      <c r="EF255">
        <v>0.13645699999999999</v>
      </c>
      <c r="EG255">
        <v>22852.1</v>
      </c>
      <c r="EH255">
        <v>23263.599999999999</v>
      </c>
      <c r="EI255">
        <v>28219.7</v>
      </c>
      <c r="EJ255">
        <v>29724.400000000001</v>
      </c>
      <c r="EK255">
        <v>33377.1</v>
      </c>
      <c r="EL255">
        <v>35627.5</v>
      </c>
      <c r="EM255">
        <v>39818.1</v>
      </c>
      <c r="EN255">
        <v>42465</v>
      </c>
      <c r="EO255">
        <v>2.1318000000000001</v>
      </c>
      <c r="EP255">
        <v>2.1637</v>
      </c>
      <c r="EQ255">
        <v>0.145067</v>
      </c>
      <c r="ER255">
        <v>0</v>
      </c>
      <c r="ES255">
        <v>30.9818</v>
      </c>
      <c r="ET255">
        <v>999.9</v>
      </c>
      <c r="EU255">
        <v>59.4</v>
      </c>
      <c r="EV255">
        <v>38.5</v>
      </c>
      <c r="EW255">
        <v>40.222900000000003</v>
      </c>
      <c r="EX255">
        <v>57.030900000000003</v>
      </c>
      <c r="EY255">
        <v>-1.46234</v>
      </c>
      <c r="EZ255">
        <v>2</v>
      </c>
      <c r="FA255">
        <v>0.42491099999999998</v>
      </c>
      <c r="FB255">
        <v>0.10231999999999999</v>
      </c>
      <c r="FC255">
        <v>20.2728</v>
      </c>
      <c r="FD255">
        <v>5.2190899999999996</v>
      </c>
      <c r="FE255">
        <v>12.004</v>
      </c>
      <c r="FF255">
        <v>4.9866999999999999</v>
      </c>
      <c r="FG255">
        <v>3.2846299999999999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1.8621799999999999</v>
      </c>
      <c r="FN255">
        <v>1.8643099999999999</v>
      </c>
      <c r="FO255">
        <v>1.8603499999999999</v>
      </c>
      <c r="FP255">
        <v>1.8611</v>
      </c>
      <c r="FQ255">
        <v>1.8601700000000001</v>
      </c>
      <c r="FR255">
        <v>1.86188</v>
      </c>
      <c r="FS255">
        <v>1.8584000000000001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-4.34</v>
      </c>
      <c r="GH255">
        <v>0.1154</v>
      </c>
      <c r="GI255">
        <v>-2.7106589400944232</v>
      </c>
      <c r="GJ255">
        <v>-1.6100910332537859E-3</v>
      </c>
      <c r="GK255">
        <v>7.0186618486508772E-7</v>
      </c>
      <c r="GL255">
        <v>-2.134652460378022E-10</v>
      </c>
      <c r="GM255">
        <v>0.1154050000000026</v>
      </c>
      <c r="GN255">
        <v>0</v>
      </c>
      <c r="GO255">
        <v>0</v>
      </c>
      <c r="GP255">
        <v>0</v>
      </c>
      <c r="GQ255">
        <v>5</v>
      </c>
      <c r="GR255">
        <v>2079</v>
      </c>
      <c r="GS255">
        <v>3</v>
      </c>
      <c r="GT255">
        <v>29</v>
      </c>
      <c r="GU255">
        <v>135.19999999999999</v>
      </c>
      <c r="GV255">
        <v>135.19999999999999</v>
      </c>
      <c r="GW255">
        <v>4.0283199999999999</v>
      </c>
      <c r="GX255">
        <v>2.50732</v>
      </c>
      <c r="GY255">
        <v>2.04834</v>
      </c>
      <c r="GZ255">
        <v>2.6013199999999999</v>
      </c>
      <c r="HA255">
        <v>2.1972700000000001</v>
      </c>
      <c r="HB255">
        <v>2.3584000000000001</v>
      </c>
      <c r="HC255">
        <v>41.586599999999997</v>
      </c>
      <c r="HD255">
        <v>14.210800000000001</v>
      </c>
      <c r="HE255">
        <v>18</v>
      </c>
      <c r="HF255">
        <v>627.87300000000005</v>
      </c>
      <c r="HG255">
        <v>724.827</v>
      </c>
      <c r="HH255">
        <v>31.0017</v>
      </c>
      <c r="HI255">
        <v>32.819000000000003</v>
      </c>
      <c r="HJ255">
        <v>30.0001</v>
      </c>
      <c r="HK255">
        <v>32.812800000000003</v>
      </c>
      <c r="HL255">
        <v>32.827800000000003</v>
      </c>
      <c r="HM255">
        <v>80.561099999999996</v>
      </c>
      <c r="HN255">
        <v>20.798999999999999</v>
      </c>
      <c r="HO255">
        <v>32.292700000000004</v>
      </c>
      <c r="HP255">
        <v>31</v>
      </c>
      <c r="HQ255">
        <v>1602.04</v>
      </c>
      <c r="HR255">
        <v>33.5062</v>
      </c>
      <c r="HS255">
        <v>99.4161</v>
      </c>
      <c r="HT255">
        <v>98.493200000000002</v>
      </c>
    </row>
    <row r="256" spans="1:228" x14ac:dyDescent="0.2">
      <c r="A256">
        <v>241</v>
      </c>
      <c r="B256">
        <v>1669223425.5</v>
      </c>
      <c r="C256">
        <v>957.90000009536743</v>
      </c>
      <c r="D256" t="s">
        <v>841</v>
      </c>
      <c r="E256" t="s">
        <v>842</v>
      </c>
      <c r="F256">
        <v>4</v>
      </c>
      <c r="G256">
        <v>1669223423.1875</v>
      </c>
      <c r="H256">
        <f t="shared" si="102"/>
        <v>2.1603524188879533E-3</v>
      </c>
      <c r="I256">
        <f t="shared" si="103"/>
        <v>2.1603524188879533</v>
      </c>
      <c r="J256">
        <f t="shared" si="104"/>
        <v>28.677164681482413</v>
      </c>
      <c r="K256">
        <f t="shared" si="105"/>
        <v>1571.1387500000001</v>
      </c>
      <c r="L256">
        <f t="shared" si="106"/>
        <v>1167.8186086309786</v>
      </c>
      <c r="M256">
        <f t="shared" si="107"/>
        <v>118.08198661972746</v>
      </c>
      <c r="N256">
        <f t="shared" si="108"/>
        <v>158.86301475596639</v>
      </c>
      <c r="O256">
        <f t="shared" si="109"/>
        <v>0.12756830082802625</v>
      </c>
      <c r="P256">
        <f t="shared" si="110"/>
        <v>3.6794853072526439</v>
      </c>
      <c r="Q256">
        <f t="shared" si="111"/>
        <v>0.1251612049971122</v>
      </c>
      <c r="R256">
        <f t="shared" si="112"/>
        <v>7.8438238049737541E-2</v>
      </c>
      <c r="S256">
        <f t="shared" si="113"/>
        <v>226.12256428596487</v>
      </c>
      <c r="T256">
        <f t="shared" si="114"/>
        <v>33.330800603063309</v>
      </c>
      <c r="U256">
        <f t="shared" si="115"/>
        <v>33.3307</v>
      </c>
      <c r="V256">
        <f t="shared" si="116"/>
        <v>5.1467445907804104</v>
      </c>
      <c r="W256">
        <f t="shared" si="117"/>
        <v>69.933367155857965</v>
      </c>
      <c r="X256">
        <f t="shared" si="118"/>
        <v>3.4758882983941959</v>
      </c>
      <c r="Y256">
        <f t="shared" si="119"/>
        <v>4.970285916088681</v>
      </c>
      <c r="Z256">
        <f t="shared" si="120"/>
        <v>1.6708562923862145</v>
      </c>
      <c r="AA256">
        <f t="shared" si="121"/>
        <v>-95.271541672958747</v>
      </c>
      <c r="AB256">
        <f t="shared" si="122"/>
        <v>-123.18430417519333</v>
      </c>
      <c r="AC256">
        <f t="shared" si="123"/>
        <v>-7.6688504212812862</v>
      </c>
      <c r="AD256">
        <f t="shared" si="124"/>
        <v>-2.1319834685016303E-3</v>
      </c>
      <c r="AE256">
        <f t="shared" si="125"/>
        <v>51.957734737473309</v>
      </c>
      <c r="AF256">
        <f t="shared" si="126"/>
        <v>2.1295613425994344</v>
      </c>
      <c r="AG256">
        <f t="shared" si="127"/>
        <v>28.677164681482413</v>
      </c>
      <c r="AH256">
        <v>1649.368332807288</v>
      </c>
      <c r="AI256">
        <v>1630.1659999999999</v>
      </c>
      <c r="AJ256">
        <v>1.708826105675747</v>
      </c>
      <c r="AK256">
        <v>65.850952648887542</v>
      </c>
      <c r="AL256">
        <f t="shared" si="128"/>
        <v>2.1603524188879533</v>
      </c>
      <c r="AM256">
        <v>33.517253690333057</v>
      </c>
      <c r="AN256">
        <v>34.383141758241763</v>
      </c>
      <c r="AO256">
        <v>1.204443665846828E-4</v>
      </c>
      <c r="AP256">
        <v>87.460255813304641</v>
      </c>
      <c r="AQ256">
        <v>58</v>
      </c>
      <c r="AR256">
        <v>9</v>
      </c>
      <c r="AS256">
        <f t="shared" si="129"/>
        <v>1</v>
      </c>
      <c r="AT256">
        <f t="shared" si="130"/>
        <v>0</v>
      </c>
      <c r="AU256">
        <f t="shared" si="131"/>
        <v>47364.211364791299</v>
      </c>
      <c r="AV256">
        <f t="shared" si="132"/>
        <v>1200.0374999999999</v>
      </c>
      <c r="AW256">
        <f t="shared" si="133"/>
        <v>1025.9571887492045</v>
      </c>
      <c r="AX256">
        <f t="shared" si="134"/>
        <v>0.85493760715744682</v>
      </c>
      <c r="AY256">
        <f t="shared" si="135"/>
        <v>0.1884295818138724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1669223423.1875</v>
      </c>
      <c r="BF256">
        <v>1571.1387500000001</v>
      </c>
      <c r="BG256">
        <v>1594.1112499999999</v>
      </c>
      <c r="BH256">
        <v>34.376175000000003</v>
      </c>
      <c r="BI256">
        <v>33.521987499999987</v>
      </c>
      <c r="BJ256">
        <v>1575.47875</v>
      </c>
      <c r="BK256">
        <v>34.260775000000002</v>
      </c>
      <c r="BL256">
        <v>649.99299999999994</v>
      </c>
      <c r="BM256">
        <v>101.013375</v>
      </c>
      <c r="BN256">
        <v>9.9919262499999995E-2</v>
      </c>
      <c r="BO256">
        <v>32.709712499999988</v>
      </c>
      <c r="BP256">
        <v>33.3307</v>
      </c>
      <c r="BQ256">
        <v>999.9</v>
      </c>
      <c r="BR256">
        <v>0</v>
      </c>
      <c r="BS256">
        <v>0</v>
      </c>
      <c r="BT256">
        <v>9009.7662500000006</v>
      </c>
      <c r="BU256">
        <v>0</v>
      </c>
      <c r="BV256">
        <v>67.381437500000004</v>
      </c>
      <c r="BW256">
        <v>-22.971387499999999</v>
      </c>
      <c r="BX256">
        <v>1627.0725</v>
      </c>
      <c r="BY256">
        <v>1649.4012499999999</v>
      </c>
      <c r="BZ256">
        <v>0.854159</v>
      </c>
      <c r="CA256">
        <v>1594.1112499999999</v>
      </c>
      <c r="CB256">
        <v>33.521987499999987</v>
      </c>
      <c r="CC256">
        <v>3.4724537500000001</v>
      </c>
      <c r="CD256">
        <v>3.3861724999999998</v>
      </c>
      <c r="CE256">
        <v>26.4856625</v>
      </c>
      <c r="CF256">
        <v>26.059574999999999</v>
      </c>
      <c r="CG256">
        <v>1200.0374999999999</v>
      </c>
      <c r="CH256">
        <v>0.49999637499999999</v>
      </c>
      <c r="CI256">
        <v>0.50000362499999995</v>
      </c>
      <c r="CJ256">
        <v>0</v>
      </c>
      <c r="CK256">
        <v>949.13599999999997</v>
      </c>
      <c r="CL256">
        <v>4.9990899999999998</v>
      </c>
      <c r="CM256">
        <v>10614.6</v>
      </c>
      <c r="CN256">
        <v>9558.15625</v>
      </c>
      <c r="CO256">
        <v>42.093499999999999</v>
      </c>
      <c r="CP256">
        <v>43.686999999999998</v>
      </c>
      <c r="CQ256">
        <v>42.851374999999997</v>
      </c>
      <c r="CR256">
        <v>42.811999999999998</v>
      </c>
      <c r="CS256">
        <v>43.5</v>
      </c>
      <c r="CT256">
        <v>597.5162499999999</v>
      </c>
      <c r="CU256">
        <v>597.52375000000006</v>
      </c>
      <c r="CV256">
        <v>0</v>
      </c>
      <c r="CW256">
        <v>1669223432.4000001</v>
      </c>
      <c r="CX256">
        <v>0</v>
      </c>
      <c r="CY256">
        <v>1669215309.0999999</v>
      </c>
      <c r="CZ256" t="s">
        <v>356</v>
      </c>
      <c r="DA256">
        <v>1669215309.0999999</v>
      </c>
      <c r="DB256">
        <v>1669215308.0999999</v>
      </c>
      <c r="DC256">
        <v>4</v>
      </c>
      <c r="DD256">
        <v>-3.3000000000000002E-2</v>
      </c>
      <c r="DE256">
        <v>-1.7000000000000001E-2</v>
      </c>
      <c r="DF256">
        <v>-3.2709999999999999</v>
      </c>
      <c r="DG256">
        <v>0.115</v>
      </c>
      <c r="DH256">
        <v>409</v>
      </c>
      <c r="DI256">
        <v>31</v>
      </c>
      <c r="DJ256">
        <v>0.59</v>
      </c>
      <c r="DK256">
        <v>0.22</v>
      </c>
      <c r="DL256">
        <v>-22.938189999999999</v>
      </c>
      <c r="DM256">
        <v>0.23062739212012531</v>
      </c>
      <c r="DN256">
        <v>6.5478098628472828E-2</v>
      </c>
      <c r="DO256">
        <v>0</v>
      </c>
      <c r="DP256">
        <v>0.8682283999999999</v>
      </c>
      <c r="DQ256">
        <v>-0.13395145215759729</v>
      </c>
      <c r="DR256">
        <v>1.335237309956549E-2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357</v>
      </c>
      <c r="EA256">
        <v>3.2969499999999998</v>
      </c>
      <c r="EB256">
        <v>2.6252300000000002</v>
      </c>
      <c r="EC256">
        <v>0.24695700000000001</v>
      </c>
      <c r="ED256">
        <v>0.24707899999999999</v>
      </c>
      <c r="EE256">
        <v>0.140455</v>
      </c>
      <c r="EF256">
        <v>0.136485</v>
      </c>
      <c r="EG256">
        <v>22833.5</v>
      </c>
      <c r="EH256">
        <v>23244.400000000001</v>
      </c>
      <c r="EI256">
        <v>28220.1</v>
      </c>
      <c r="EJ256">
        <v>29724.2</v>
      </c>
      <c r="EK256">
        <v>33376.1</v>
      </c>
      <c r="EL256">
        <v>35626.199999999997</v>
      </c>
      <c r="EM256">
        <v>39818.800000000003</v>
      </c>
      <c r="EN256">
        <v>42464.800000000003</v>
      </c>
      <c r="EO256">
        <v>2.1316000000000002</v>
      </c>
      <c r="EP256">
        <v>2.1636799999999998</v>
      </c>
      <c r="EQ256">
        <v>0.14451900000000001</v>
      </c>
      <c r="ER256">
        <v>0</v>
      </c>
      <c r="ES256">
        <v>30.9818</v>
      </c>
      <c r="ET256">
        <v>999.9</v>
      </c>
      <c r="EU256">
        <v>59.4</v>
      </c>
      <c r="EV256">
        <v>38.5</v>
      </c>
      <c r="EW256">
        <v>40.220100000000002</v>
      </c>
      <c r="EX256">
        <v>56.760899999999999</v>
      </c>
      <c r="EY256">
        <v>-1.4743599999999999</v>
      </c>
      <c r="EZ256">
        <v>2</v>
      </c>
      <c r="FA256">
        <v>0.42501499999999998</v>
      </c>
      <c r="FB256">
        <v>0.107797</v>
      </c>
      <c r="FC256">
        <v>20.2727</v>
      </c>
      <c r="FD256">
        <v>5.2196899999999999</v>
      </c>
      <c r="FE256">
        <v>12.004</v>
      </c>
      <c r="FF256">
        <v>4.9864499999999996</v>
      </c>
      <c r="FG256">
        <v>3.2846500000000001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1.8621799999999999</v>
      </c>
      <c r="FN256">
        <v>1.86429</v>
      </c>
      <c r="FO256">
        <v>1.8603499999999999</v>
      </c>
      <c r="FP256">
        <v>1.86111</v>
      </c>
      <c r="FQ256">
        <v>1.86019</v>
      </c>
      <c r="FR256">
        <v>1.86188</v>
      </c>
      <c r="FS256">
        <v>1.85843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-4.34</v>
      </c>
      <c r="GH256">
        <v>0.1154</v>
      </c>
      <c r="GI256">
        <v>-2.7106589400944232</v>
      </c>
      <c r="GJ256">
        <v>-1.6100910332537859E-3</v>
      </c>
      <c r="GK256">
        <v>7.0186618486508772E-7</v>
      </c>
      <c r="GL256">
        <v>-2.134652460378022E-10</v>
      </c>
      <c r="GM256">
        <v>0.1154050000000026</v>
      </c>
      <c r="GN256">
        <v>0</v>
      </c>
      <c r="GO256">
        <v>0</v>
      </c>
      <c r="GP256">
        <v>0</v>
      </c>
      <c r="GQ256">
        <v>5</v>
      </c>
      <c r="GR256">
        <v>2079</v>
      </c>
      <c r="GS256">
        <v>3</v>
      </c>
      <c r="GT256">
        <v>29</v>
      </c>
      <c r="GU256">
        <v>135.30000000000001</v>
      </c>
      <c r="GV256">
        <v>135.30000000000001</v>
      </c>
      <c r="GW256">
        <v>4.0405300000000004</v>
      </c>
      <c r="GX256">
        <v>2.50854</v>
      </c>
      <c r="GY256">
        <v>2.04834</v>
      </c>
      <c r="GZ256">
        <v>2.6013199999999999</v>
      </c>
      <c r="HA256">
        <v>2.1972700000000001</v>
      </c>
      <c r="HB256">
        <v>2.34863</v>
      </c>
      <c r="HC256">
        <v>41.586599999999997</v>
      </c>
      <c r="HD256">
        <v>14.210800000000001</v>
      </c>
      <c r="HE256">
        <v>18</v>
      </c>
      <c r="HF256">
        <v>627.69899999999996</v>
      </c>
      <c r="HG256">
        <v>724.79600000000005</v>
      </c>
      <c r="HH256">
        <v>31.0016</v>
      </c>
      <c r="HI256">
        <v>32.820599999999999</v>
      </c>
      <c r="HJ256">
        <v>30.0002</v>
      </c>
      <c r="HK256">
        <v>32.810699999999997</v>
      </c>
      <c r="HL256">
        <v>32.827199999999998</v>
      </c>
      <c r="HM256">
        <v>80.825100000000006</v>
      </c>
      <c r="HN256">
        <v>20.798999999999999</v>
      </c>
      <c r="HO256">
        <v>32.292700000000004</v>
      </c>
      <c r="HP256">
        <v>31</v>
      </c>
      <c r="HQ256">
        <v>1608.72</v>
      </c>
      <c r="HR256">
        <v>33.5062</v>
      </c>
      <c r="HS256">
        <v>99.4178</v>
      </c>
      <c r="HT256">
        <v>98.492699999999999</v>
      </c>
    </row>
    <row r="257" spans="1:228" x14ac:dyDescent="0.2">
      <c r="A257">
        <v>242</v>
      </c>
      <c r="B257">
        <v>1669223429.5</v>
      </c>
      <c r="C257">
        <v>961.90000009536743</v>
      </c>
      <c r="D257" t="s">
        <v>843</v>
      </c>
      <c r="E257" t="s">
        <v>844</v>
      </c>
      <c r="F257">
        <v>4</v>
      </c>
      <c r="G257">
        <v>1669223427.5</v>
      </c>
      <c r="H257">
        <f t="shared" si="102"/>
        <v>2.1678345858588111E-3</v>
      </c>
      <c r="I257">
        <f t="shared" si="103"/>
        <v>2.1678345858588113</v>
      </c>
      <c r="J257">
        <f t="shared" si="104"/>
        <v>28.109344585304022</v>
      </c>
      <c r="K257">
        <f t="shared" si="105"/>
        <v>1578.248571428571</v>
      </c>
      <c r="L257">
        <f t="shared" si="106"/>
        <v>1183.820873181887</v>
      </c>
      <c r="M257">
        <f t="shared" si="107"/>
        <v>119.70080620339543</v>
      </c>
      <c r="N257">
        <f t="shared" si="108"/>
        <v>159.58294930345517</v>
      </c>
      <c r="O257">
        <f t="shared" si="109"/>
        <v>0.12826056793047691</v>
      </c>
      <c r="P257">
        <f t="shared" si="110"/>
        <v>3.6782256577345085</v>
      </c>
      <c r="Q257">
        <f t="shared" si="111"/>
        <v>0.12582672867849165</v>
      </c>
      <c r="R257">
        <f t="shared" si="112"/>
        <v>7.8856529495392014E-2</v>
      </c>
      <c r="S257">
        <f t="shared" si="113"/>
        <v>226.11964423622638</v>
      </c>
      <c r="T257">
        <f t="shared" si="114"/>
        <v>33.326123275001279</v>
      </c>
      <c r="U257">
        <f t="shared" si="115"/>
        <v>33.325342857142857</v>
      </c>
      <c r="V257">
        <f t="shared" si="116"/>
        <v>5.1451993151822704</v>
      </c>
      <c r="W257">
        <f t="shared" si="117"/>
        <v>69.97703393344942</v>
      </c>
      <c r="X257">
        <f t="shared" si="118"/>
        <v>3.4774127905848391</v>
      </c>
      <c r="Y257">
        <f t="shared" si="119"/>
        <v>4.9693629396924415</v>
      </c>
      <c r="Z257">
        <f t="shared" si="120"/>
        <v>1.6677865245974313</v>
      </c>
      <c r="AA257">
        <f t="shared" si="121"/>
        <v>-95.601505236373569</v>
      </c>
      <c r="AB257">
        <f t="shared" si="122"/>
        <v>-122.73384620585932</v>
      </c>
      <c r="AC257">
        <f t="shared" si="123"/>
        <v>-7.6430994752270118</v>
      </c>
      <c r="AD257">
        <f t="shared" si="124"/>
        <v>0.14119331876646868</v>
      </c>
      <c r="AE257">
        <f t="shared" si="125"/>
        <v>51.989124342358274</v>
      </c>
      <c r="AF257">
        <f t="shared" si="126"/>
        <v>2.1349338857630236</v>
      </c>
      <c r="AG257">
        <f t="shared" si="127"/>
        <v>28.109344585304022</v>
      </c>
      <c r="AH257">
        <v>1656.186073960062</v>
      </c>
      <c r="AI257">
        <v>1637.086303030303</v>
      </c>
      <c r="AJ257">
        <v>1.7438389392998901</v>
      </c>
      <c r="AK257">
        <v>65.850952648887542</v>
      </c>
      <c r="AL257">
        <f t="shared" si="128"/>
        <v>2.1678345858588113</v>
      </c>
      <c r="AM257">
        <v>33.526303532538677</v>
      </c>
      <c r="AN257">
        <v>34.39502857142859</v>
      </c>
      <c r="AO257">
        <v>1.517269184725149E-4</v>
      </c>
      <c r="AP257">
        <v>87.460255813304641</v>
      </c>
      <c r="AQ257">
        <v>58</v>
      </c>
      <c r="AR257">
        <v>9</v>
      </c>
      <c r="AS257">
        <f t="shared" si="129"/>
        <v>1</v>
      </c>
      <c r="AT257">
        <f t="shared" si="130"/>
        <v>0</v>
      </c>
      <c r="AU257">
        <f t="shared" si="131"/>
        <v>47342.192723678832</v>
      </c>
      <c r="AV257">
        <f t="shared" si="132"/>
        <v>1200.012857142857</v>
      </c>
      <c r="AW257">
        <f t="shared" si="133"/>
        <v>1025.9370135938996</v>
      </c>
      <c r="AX257">
        <f t="shared" si="134"/>
        <v>0.85493835127448614</v>
      </c>
      <c r="AY257">
        <f t="shared" si="135"/>
        <v>0.18843101795975814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1669223427.5</v>
      </c>
      <c r="BF257">
        <v>1578.248571428571</v>
      </c>
      <c r="BG257">
        <v>1601.244285714286</v>
      </c>
      <c r="BH257">
        <v>34.391028571428571</v>
      </c>
      <c r="BI257">
        <v>33.534685714285708</v>
      </c>
      <c r="BJ257">
        <v>1582.5942857142859</v>
      </c>
      <c r="BK257">
        <v>34.275614285714283</v>
      </c>
      <c r="BL257">
        <v>649.98271428571422</v>
      </c>
      <c r="BM257">
        <v>101.014</v>
      </c>
      <c r="BN257">
        <v>9.9951371428571426E-2</v>
      </c>
      <c r="BO257">
        <v>32.706414285714281</v>
      </c>
      <c r="BP257">
        <v>33.325342857142857</v>
      </c>
      <c r="BQ257">
        <v>999.89999999999986</v>
      </c>
      <c r="BR257">
        <v>0</v>
      </c>
      <c r="BS257">
        <v>0</v>
      </c>
      <c r="BT257">
        <v>9005.3571428571431</v>
      </c>
      <c r="BU257">
        <v>0</v>
      </c>
      <c r="BV257">
        <v>65.247057142857145</v>
      </c>
      <c r="BW257">
        <v>-22.994414285714281</v>
      </c>
      <c r="BX257">
        <v>1634.458571428572</v>
      </c>
      <c r="BY257">
        <v>1656.8014285714289</v>
      </c>
      <c r="BZ257">
        <v>0.85632657142857149</v>
      </c>
      <c r="CA257">
        <v>1601.244285714286</v>
      </c>
      <c r="CB257">
        <v>33.534685714285708</v>
      </c>
      <c r="CC257">
        <v>3.4739800000000001</v>
      </c>
      <c r="CD257">
        <v>3.3874785714285709</v>
      </c>
      <c r="CE257">
        <v>26.493114285714281</v>
      </c>
      <c r="CF257">
        <v>26.066114285714281</v>
      </c>
      <c r="CG257">
        <v>1200.012857142857</v>
      </c>
      <c r="CH257">
        <v>0.49997128571428578</v>
      </c>
      <c r="CI257">
        <v>0.50002871428571427</v>
      </c>
      <c r="CJ257">
        <v>0</v>
      </c>
      <c r="CK257">
        <v>949.16871428571426</v>
      </c>
      <c r="CL257">
        <v>4.9990899999999998</v>
      </c>
      <c r="CM257">
        <v>10622.9</v>
      </c>
      <c r="CN257">
        <v>9557.8528571428578</v>
      </c>
      <c r="CO257">
        <v>42.116</v>
      </c>
      <c r="CP257">
        <v>43.723000000000013</v>
      </c>
      <c r="CQ257">
        <v>42.848000000000013</v>
      </c>
      <c r="CR257">
        <v>42.811999999999998</v>
      </c>
      <c r="CS257">
        <v>43.5</v>
      </c>
      <c r="CT257">
        <v>597.47285714285715</v>
      </c>
      <c r="CU257">
        <v>597.54</v>
      </c>
      <c r="CV257">
        <v>0</v>
      </c>
      <c r="CW257">
        <v>1669223436.5999999</v>
      </c>
      <c r="CX257">
        <v>0</v>
      </c>
      <c r="CY257">
        <v>1669215309.0999999</v>
      </c>
      <c r="CZ257" t="s">
        <v>356</v>
      </c>
      <c r="DA257">
        <v>1669215309.0999999</v>
      </c>
      <c r="DB257">
        <v>1669215308.0999999</v>
      </c>
      <c r="DC257">
        <v>4</v>
      </c>
      <c r="DD257">
        <v>-3.3000000000000002E-2</v>
      </c>
      <c r="DE257">
        <v>-1.7000000000000001E-2</v>
      </c>
      <c r="DF257">
        <v>-3.2709999999999999</v>
      </c>
      <c r="DG257">
        <v>0.115</v>
      </c>
      <c r="DH257">
        <v>409</v>
      </c>
      <c r="DI257">
        <v>31</v>
      </c>
      <c r="DJ257">
        <v>0.59</v>
      </c>
      <c r="DK257">
        <v>0.22</v>
      </c>
      <c r="DL257">
        <v>-22.937157500000001</v>
      </c>
      <c r="DM257">
        <v>-0.1126322701688424</v>
      </c>
      <c r="DN257">
        <v>6.3799827145142152E-2</v>
      </c>
      <c r="DO257">
        <v>0</v>
      </c>
      <c r="DP257">
        <v>0.86176195</v>
      </c>
      <c r="DQ257">
        <v>-7.5439474671671669E-2</v>
      </c>
      <c r="DR257">
        <v>8.4821313239951714E-3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1</v>
      </c>
      <c r="DY257">
        <v>2</v>
      </c>
      <c r="DZ257" t="s">
        <v>365</v>
      </c>
      <c r="EA257">
        <v>3.2970199999999998</v>
      </c>
      <c r="EB257">
        <v>2.6252200000000001</v>
      </c>
      <c r="EC257">
        <v>0.24756800000000001</v>
      </c>
      <c r="ED257">
        <v>0.24768799999999999</v>
      </c>
      <c r="EE257">
        <v>0.140489</v>
      </c>
      <c r="EF257">
        <v>0.13652700000000001</v>
      </c>
      <c r="EG257">
        <v>22814.400000000001</v>
      </c>
      <c r="EH257">
        <v>23225.9</v>
      </c>
      <c r="EI257">
        <v>28219.5</v>
      </c>
      <c r="EJ257">
        <v>29724.799999999999</v>
      </c>
      <c r="EK257">
        <v>33374</v>
      </c>
      <c r="EL257">
        <v>35625.1</v>
      </c>
      <c r="EM257">
        <v>39817.9</v>
      </c>
      <c r="EN257">
        <v>42465.5</v>
      </c>
      <c r="EO257">
        <v>2.1311499999999999</v>
      </c>
      <c r="EP257">
        <v>2.1638799999999998</v>
      </c>
      <c r="EQ257">
        <v>0.14454500000000001</v>
      </c>
      <c r="ER257">
        <v>0</v>
      </c>
      <c r="ES257">
        <v>30.983799999999999</v>
      </c>
      <c r="ET257">
        <v>999.9</v>
      </c>
      <c r="EU257">
        <v>59.4</v>
      </c>
      <c r="EV257">
        <v>38.5</v>
      </c>
      <c r="EW257">
        <v>40.222299999999997</v>
      </c>
      <c r="EX257">
        <v>57.180900000000001</v>
      </c>
      <c r="EY257">
        <v>-1.5344500000000001</v>
      </c>
      <c r="EZ257">
        <v>2</v>
      </c>
      <c r="FA257">
        <v>0.425097</v>
      </c>
      <c r="FB257">
        <v>0.11487700000000001</v>
      </c>
      <c r="FC257">
        <v>20.272600000000001</v>
      </c>
      <c r="FD257">
        <v>5.2195400000000003</v>
      </c>
      <c r="FE257">
        <v>12.004</v>
      </c>
      <c r="FF257">
        <v>4.9863999999999997</v>
      </c>
      <c r="FG257">
        <v>3.2845800000000001</v>
      </c>
      <c r="FH257">
        <v>9999</v>
      </c>
      <c r="FI257">
        <v>9999</v>
      </c>
      <c r="FJ257">
        <v>9999</v>
      </c>
      <c r="FK257">
        <v>999.9</v>
      </c>
      <c r="FL257">
        <v>1.86585</v>
      </c>
      <c r="FM257">
        <v>1.8621799999999999</v>
      </c>
      <c r="FN257">
        <v>1.8643099999999999</v>
      </c>
      <c r="FO257">
        <v>1.8603499999999999</v>
      </c>
      <c r="FP257">
        <v>1.8611</v>
      </c>
      <c r="FQ257">
        <v>1.86019</v>
      </c>
      <c r="FR257">
        <v>1.86188</v>
      </c>
      <c r="FS257">
        <v>1.8584099999999999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-4.3499999999999996</v>
      </c>
      <c r="GH257">
        <v>0.1154</v>
      </c>
      <c r="GI257">
        <v>-2.7106589400944232</v>
      </c>
      <c r="GJ257">
        <v>-1.6100910332537859E-3</v>
      </c>
      <c r="GK257">
        <v>7.0186618486508772E-7</v>
      </c>
      <c r="GL257">
        <v>-2.134652460378022E-10</v>
      </c>
      <c r="GM257">
        <v>0.1154050000000026</v>
      </c>
      <c r="GN257">
        <v>0</v>
      </c>
      <c r="GO257">
        <v>0</v>
      </c>
      <c r="GP257">
        <v>0</v>
      </c>
      <c r="GQ257">
        <v>5</v>
      </c>
      <c r="GR257">
        <v>2079</v>
      </c>
      <c r="GS257">
        <v>3</v>
      </c>
      <c r="GT257">
        <v>29</v>
      </c>
      <c r="GU257">
        <v>135.30000000000001</v>
      </c>
      <c r="GV257">
        <v>135.4</v>
      </c>
      <c r="GW257">
        <v>4.05396</v>
      </c>
      <c r="GX257">
        <v>2.51831</v>
      </c>
      <c r="GY257">
        <v>2.04834</v>
      </c>
      <c r="GZ257">
        <v>2.6013199999999999</v>
      </c>
      <c r="HA257">
        <v>2.1972700000000001</v>
      </c>
      <c r="HB257">
        <v>2.2961399999999998</v>
      </c>
      <c r="HC257">
        <v>41.586599999999997</v>
      </c>
      <c r="HD257">
        <v>14.2021</v>
      </c>
      <c r="HE257">
        <v>18</v>
      </c>
      <c r="HF257">
        <v>627.35500000000002</v>
      </c>
      <c r="HG257">
        <v>724.95600000000002</v>
      </c>
      <c r="HH257">
        <v>31.001899999999999</v>
      </c>
      <c r="HI257">
        <v>32.822000000000003</v>
      </c>
      <c r="HJ257">
        <v>30</v>
      </c>
      <c r="HK257">
        <v>32.810699999999997</v>
      </c>
      <c r="HL257">
        <v>32.825000000000003</v>
      </c>
      <c r="HM257">
        <v>81.091700000000003</v>
      </c>
      <c r="HN257">
        <v>20.798999999999999</v>
      </c>
      <c r="HO257">
        <v>32.292700000000004</v>
      </c>
      <c r="HP257">
        <v>31</v>
      </c>
      <c r="HQ257">
        <v>1615.4</v>
      </c>
      <c r="HR257">
        <v>33.5062</v>
      </c>
      <c r="HS257">
        <v>99.415499999999994</v>
      </c>
      <c r="HT257">
        <v>98.494399999999999</v>
      </c>
    </row>
    <row r="258" spans="1:228" x14ac:dyDescent="0.2">
      <c r="A258">
        <v>243</v>
      </c>
      <c r="B258">
        <v>1669223433.5</v>
      </c>
      <c r="C258">
        <v>965.90000009536743</v>
      </c>
      <c r="D258" t="s">
        <v>845</v>
      </c>
      <c r="E258" t="s">
        <v>846</v>
      </c>
      <c r="F258">
        <v>4</v>
      </c>
      <c r="G258">
        <v>1669223431.1875</v>
      </c>
      <c r="H258">
        <f t="shared" si="102"/>
        <v>2.158262581995864E-3</v>
      </c>
      <c r="I258">
        <f t="shared" si="103"/>
        <v>2.1582625819958641</v>
      </c>
      <c r="J258">
        <f t="shared" si="104"/>
        <v>28.337890447955189</v>
      </c>
      <c r="K258">
        <f t="shared" si="105"/>
        <v>1584.4412500000001</v>
      </c>
      <c r="L258">
        <f t="shared" si="106"/>
        <v>1185.4120395120274</v>
      </c>
      <c r="M258">
        <f t="shared" si="107"/>
        <v>119.86311737247661</v>
      </c>
      <c r="N258">
        <f t="shared" si="108"/>
        <v>160.21101624437875</v>
      </c>
      <c r="O258">
        <f t="shared" si="109"/>
        <v>0.12768616149542894</v>
      </c>
      <c r="P258">
        <f t="shared" si="110"/>
        <v>3.6746235580766284</v>
      </c>
      <c r="Q258">
        <f t="shared" si="111"/>
        <v>0.12527153554835369</v>
      </c>
      <c r="R258">
        <f t="shared" si="112"/>
        <v>7.8507851006274665E-2</v>
      </c>
      <c r="S258">
        <f t="shared" si="113"/>
        <v>226.11064873642184</v>
      </c>
      <c r="T258">
        <f t="shared" si="114"/>
        <v>33.331143415018445</v>
      </c>
      <c r="U258">
        <f t="shared" si="115"/>
        <v>33.329050000000002</v>
      </c>
      <c r="V258">
        <f t="shared" si="116"/>
        <v>5.1462686028774129</v>
      </c>
      <c r="W258">
        <f t="shared" si="117"/>
        <v>69.988814791680952</v>
      </c>
      <c r="X258">
        <f t="shared" si="118"/>
        <v>3.4784850604599749</v>
      </c>
      <c r="Y258">
        <f t="shared" si="119"/>
        <v>4.9700585312289594</v>
      </c>
      <c r="Z258">
        <f t="shared" si="120"/>
        <v>1.6677835424174381</v>
      </c>
      <c r="AA258">
        <f t="shared" si="121"/>
        <v>-95.179379866017598</v>
      </c>
      <c r="AB258">
        <f t="shared" si="122"/>
        <v>-122.85562520886681</v>
      </c>
      <c r="AC258">
        <f t="shared" si="123"/>
        <v>-7.6584153006837434</v>
      </c>
      <c r="AD258">
        <f t="shared" si="124"/>
        <v>0.41722836085368442</v>
      </c>
      <c r="AE258">
        <f t="shared" si="125"/>
        <v>52.047738519608117</v>
      </c>
      <c r="AF258">
        <f t="shared" si="126"/>
        <v>2.1260235082716759</v>
      </c>
      <c r="AG258">
        <f t="shared" si="127"/>
        <v>28.337890447955189</v>
      </c>
      <c r="AH258">
        <v>1663.1843269956121</v>
      </c>
      <c r="AI258">
        <v>1644.0323636363639</v>
      </c>
      <c r="AJ258">
        <v>1.7325452029084321</v>
      </c>
      <c r="AK258">
        <v>65.850952648887542</v>
      </c>
      <c r="AL258">
        <f t="shared" si="128"/>
        <v>2.1582625819958641</v>
      </c>
      <c r="AM258">
        <v>33.541637569791362</v>
      </c>
      <c r="AN258">
        <v>34.40680879120881</v>
      </c>
      <c r="AO258">
        <v>8.9713257138774533E-5</v>
      </c>
      <c r="AP258">
        <v>87.460255813304641</v>
      </c>
      <c r="AQ258">
        <v>58</v>
      </c>
      <c r="AR258">
        <v>9</v>
      </c>
      <c r="AS258">
        <f t="shared" si="129"/>
        <v>1</v>
      </c>
      <c r="AT258">
        <f t="shared" si="130"/>
        <v>0</v>
      </c>
      <c r="AU258">
        <f t="shared" si="131"/>
        <v>47277.384140336086</v>
      </c>
      <c r="AV258">
        <f t="shared" si="132"/>
        <v>1199.9637499999999</v>
      </c>
      <c r="AW258">
        <f t="shared" si="133"/>
        <v>1025.8951635940009</v>
      </c>
      <c r="AX258">
        <f t="shared" si="134"/>
        <v>0.85493846259439166</v>
      </c>
      <c r="AY258">
        <f t="shared" si="135"/>
        <v>0.18843123280717594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1669223431.1875</v>
      </c>
      <c r="BF258">
        <v>1584.4412500000001</v>
      </c>
      <c r="BG258">
        <v>1607.46</v>
      </c>
      <c r="BH258">
        <v>34.401224999999997</v>
      </c>
      <c r="BI258">
        <v>33.548499999999997</v>
      </c>
      <c r="BJ258">
        <v>1588.7950000000001</v>
      </c>
      <c r="BK258">
        <v>34.285825000000003</v>
      </c>
      <c r="BL258">
        <v>650.00925000000007</v>
      </c>
      <c r="BM258">
        <v>101.015125</v>
      </c>
      <c r="BN258">
        <v>0.100026</v>
      </c>
      <c r="BO258">
        <v>32.7089</v>
      </c>
      <c r="BP258">
        <v>33.329050000000002</v>
      </c>
      <c r="BQ258">
        <v>999.9</v>
      </c>
      <c r="BR258">
        <v>0</v>
      </c>
      <c r="BS258">
        <v>0</v>
      </c>
      <c r="BT258">
        <v>8992.8125</v>
      </c>
      <c r="BU258">
        <v>0</v>
      </c>
      <c r="BV258">
        <v>61.649137499999988</v>
      </c>
      <c r="BW258">
        <v>-23.0176625</v>
      </c>
      <c r="BX258">
        <v>1640.8912499999999</v>
      </c>
      <c r="BY258">
        <v>1663.26</v>
      </c>
      <c r="BZ258">
        <v>0.85271600000000003</v>
      </c>
      <c r="CA258">
        <v>1607.46</v>
      </c>
      <c r="CB258">
        <v>33.548499999999997</v>
      </c>
      <c r="CC258">
        <v>3.4750475000000001</v>
      </c>
      <c r="CD258">
        <v>3.3889100000000001</v>
      </c>
      <c r="CE258">
        <v>26.498312500000001</v>
      </c>
      <c r="CF258">
        <v>26.073262499999998</v>
      </c>
      <c r="CG258">
        <v>1199.9637499999999</v>
      </c>
      <c r="CH258">
        <v>0.49996837500000002</v>
      </c>
      <c r="CI258">
        <v>0.50003162499999998</v>
      </c>
      <c r="CJ258">
        <v>0</v>
      </c>
      <c r="CK258">
        <v>949.09349999999995</v>
      </c>
      <c r="CL258">
        <v>4.9990899999999998</v>
      </c>
      <c r="CM258">
        <v>10621.75</v>
      </c>
      <c r="CN258">
        <v>9557.4475000000002</v>
      </c>
      <c r="CO258">
        <v>42.077749999999988</v>
      </c>
      <c r="CP258">
        <v>43.702749999999988</v>
      </c>
      <c r="CQ258">
        <v>42.851374999999997</v>
      </c>
      <c r="CR258">
        <v>42.811999999999998</v>
      </c>
      <c r="CS258">
        <v>43.5</v>
      </c>
      <c r="CT258">
        <v>597.44374999999991</v>
      </c>
      <c r="CU258">
        <v>597.52</v>
      </c>
      <c r="CV258">
        <v>0</v>
      </c>
      <c r="CW258">
        <v>1669223440.2</v>
      </c>
      <c r="CX258">
        <v>0</v>
      </c>
      <c r="CY258">
        <v>1669215309.0999999</v>
      </c>
      <c r="CZ258" t="s">
        <v>356</v>
      </c>
      <c r="DA258">
        <v>1669215309.0999999</v>
      </c>
      <c r="DB258">
        <v>1669215308.0999999</v>
      </c>
      <c r="DC258">
        <v>4</v>
      </c>
      <c r="DD258">
        <v>-3.3000000000000002E-2</v>
      </c>
      <c r="DE258">
        <v>-1.7000000000000001E-2</v>
      </c>
      <c r="DF258">
        <v>-3.2709999999999999</v>
      </c>
      <c r="DG258">
        <v>0.115</v>
      </c>
      <c r="DH258">
        <v>409</v>
      </c>
      <c r="DI258">
        <v>31</v>
      </c>
      <c r="DJ258">
        <v>0.59</v>
      </c>
      <c r="DK258">
        <v>0.22</v>
      </c>
      <c r="DL258">
        <v>-22.9397275</v>
      </c>
      <c r="DM258">
        <v>-0.54459849906186686</v>
      </c>
      <c r="DN258">
        <v>6.5964823912066844E-2</v>
      </c>
      <c r="DO258">
        <v>0</v>
      </c>
      <c r="DP258">
        <v>0.85726407500000001</v>
      </c>
      <c r="DQ258">
        <v>-4.1247636022513412E-2</v>
      </c>
      <c r="DR258">
        <v>5.3583333294388268E-3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365</v>
      </c>
      <c r="EA258">
        <v>3.2971400000000002</v>
      </c>
      <c r="EB258">
        <v>2.62534</v>
      </c>
      <c r="EC258">
        <v>0.24818499999999999</v>
      </c>
      <c r="ED258">
        <v>0.24831300000000001</v>
      </c>
      <c r="EE258">
        <v>0.14052700000000001</v>
      </c>
      <c r="EF258">
        <v>0.13656499999999999</v>
      </c>
      <c r="EG258">
        <v>22795.7</v>
      </c>
      <c r="EH258">
        <v>23205.8</v>
      </c>
      <c r="EI258">
        <v>28219.599999999999</v>
      </c>
      <c r="EJ258">
        <v>29723.8</v>
      </c>
      <c r="EK258">
        <v>33372.5</v>
      </c>
      <c r="EL258">
        <v>35622.199999999997</v>
      </c>
      <c r="EM258">
        <v>39817.699999999997</v>
      </c>
      <c r="EN258">
        <v>42463.9</v>
      </c>
      <c r="EO258">
        <v>2.13165</v>
      </c>
      <c r="EP258">
        <v>2.1638000000000002</v>
      </c>
      <c r="EQ258">
        <v>0.14463100000000001</v>
      </c>
      <c r="ER258">
        <v>0</v>
      </c>
      <c r="ES258">
        <v>30.985800000000001</v>
      </c>
      <c r="ET258">
        <v>999.9</v>
      </c>
      <c r="EU258">
        <v>59.4</v>
      </c>
      <c r="EV258">
        <v>38.5</v>
      </c>
      <c r="EW258">
        <v>40.218200000000003</v>
      </c>
      <c r="EX258">
        <v>57.180900000000001</v>
      </c>
      <c r="EY258">
        <v>-1.6706700000000001</v>
      </c>
      <c r="EZ258">
        <v>2</v>
      </c>
      <c r="FA258">
        <v>0.42506899999999997</v>
      </c>
      <c r="FB258">
        <v>0.121947</v>
      </c>
      <c r="FC258">
        <v>20.2728</v>
      </c>
      <c r="FD258">
        <v>5.2192400000000001</v>
      </c>
      <c r="FE258">
        <v>12.004099999999999</v>
      </c>
      <c r="FF258">
        <v>4.9863499999999998</v>
      </c>
      <c r="FG258">
        <v>3.2846500000000001</v>
      </c>
      <c r="FH258">
        <v>9999</v>
      </c>
      <c r="FI258">
        <v>9999</v>
      </c>
      <c r="FJ258">
        <v>9999</v>
      </c>
      <c r="FK258">
        <v>999.9</v>
      </c>
      <c r="FL258">
        <v>1.86585</v>
      </c>
      <c r="FM258">
        <v>1.8621799999999999</v>
      </c>
      <c r="FN258">
        <v>1.86432</v>
      </c>
      <c r="FO258">
        <v>1.8603499999999999</v>
      </c>
      <c r="FP258">
        <v>1.8610899999999999</v>
      </c>
      <c r="FQ258">
        <v>1.8602000000000001</v>
      </c>
      <c r="FR258">
        <v>1.86188</v>
      </c>
      <c r="FS258">
        <v>1.8584499999999999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-4.3499999999999996</v>
      </c>
      <c r="GH258">
        <v>0.1154</v>
      </c>
      <c r="GI258">
        <v>-2.7106589400944232</v>
      </c>
      <c r="GJ258">
        <v>-1.6100910332537859E-3</v>
      </c>
      <c r="GK258">
        <v>7.0186618486508772E-7</v>
      </c>
      <c r="GL258">
        <v>-2.134652460378022E-10</v>
      </c>
      <c r="GM258">
        <v>0.1154050000000026</v>
      </c>
      <c r="GN258">
        <v>0</v>
      </c>
      <c r="GO258">
        <v>0</v>
      </c>
      <c r="GP258">
        <v>0</v>
      </c>
      <c r="GQ258">
        <v>5</v>
      </c>
      <c r="GR258">
        <v>2079</v>
      </c>
      <c r="GS258">
        <v>3</v>
      </c>
      <c r="GT258">
        <v>29</v>
      </c>
      <c r="GU258">
        <v>135.4</v>
      </c>
      <c r="GV258">
        <v>135.4</v>
      </c>
      <c r="GW258">
        <v>4.06616</v>
      </c>
      <c r="GX258">
        <v>2.5293000000000001</v>
      </c>
      <c r="GY258">
        <v>2.04834</v>
      </c>
      <c r="GZ258">
        <v>2.6013199999999999</v>
      </c>
      <c r="HA258">
        <v>2.1972700000000001</v>
      </c>
      <c r="HB258">
        <v>2.2997999999999998</v>
      </c>
      <c r="HC258">
        <v>41.560499999999998</v>
      </c>
      <c r="HD258">
        <v>14.193300000000001</v>
      </c>
      <c r="HE258">
        <v>18</v>
      </c>
      <c r="HF258">
        <v>627.73699999999997</v>
      </c>
      <c r="HG258">
        <v>724.88599999999997</v>
      </c>
      <c r="HH258">
        <v>31.001899999999999</v>
      </c>
      <c r="HI258">
        <v>32.822000000000003</v>
      </c>
      <c r="HJ258">
        <v>30.0001</v>
      </c>
      <c r="HK258">
        <v>32.810699999999997</v>
      </c>
      <c r="HL258">
        <v>32.825000000000003</v>
      </c>
      <c r="HM258">
        <v>81.351500000000001</v>
      </c>
      <c r="HN258">
        <v>20.798999999999999</v>
      </c>
      <c r="HO258">
        <v>32.292700000000004</v>
      </c>
      <c r="HP258">
        <v>31</v>
      </c>
      <c r="HQ258">
        <v>1622.08</v>
      </c>
      <c r="HR258">
        <v>33.505299999999998</v>
      </c>
      <c r="HS258">
        <v>99.415300000000002</v>
      </c>
      <c r="HT258">
        <v>98.490899999999996</v>
      </c>
    </row>
    <row r="259" spans="1:228" x14ac:dyDescent="0.2">
      <c r="A259">
        <v>244</v>
      </c>
      <c r="B259">
        <v>1669223437.5</v>
      </c>
      <c r="C259">
        <v>969.90000009536743</v>
      </c>
      <c r="D259" t="s">
        <v>847</v>
      </c>
      <c r="E259" t="s">
        <v>848</v>
      </c>
      <c r="F259">
        <v>4</v>
      </c>
      <c r="G259">
        <v>1669223435.5</v>
      </c>
      <c r="H259">
        <f t="shared" si="102"/>
        <v>2.1788411560450236E-3</v>
      </c>
      <c r="I259">
        <f t="shared" si="103"/>
        <v>2.1788411560450238</v>
      </c>
      <c r="J259">
        <f t="shared" si="104"/>
        <v>27.601991830000372</v>
      </c>
      <c r="K259">
        <f t="shared" si="105"/>
        <v>1591.701428571429</v>
      </c>
      <c r="L259">
        <f t="shared" si="106"/>
        <v>1205.1184015212659</v>
      </c>
      <c r="M259">
        <f t="shared" si="107"/>
        <v>121.8556999960521</v>
      </c>
      <c r="N259">
        <f t="shared" si="108"/>
        <v>160.94509180047976</v>
      </c>
      <c r="O259">
        <f t="shared" si="109"/>
        <v>0.12896512970553844</v>
      </c>
      <c r="P259">
        <f t="shared" si="110"/>
        <v>3.675227603210705</v>
      </c>
      <c r="Q259">
        <f t="shared" si="111"/>
        <v>0.12650278852671965</v>
      </c>
      <c r="R259">
        <f t="shared" si="112"/>
        <v>7.9281558582104478E-2</v>
      </c>
      <c r="S259">
        <f t="shared" si="113"/>
        <v>226.11048609336487</v>
      </c>
      <c r="T259">
        <f t="shared" si="114"/>
        <v>33.330932619433383</v>
      </c>
      <c r="U259">
        <f t="shared" si="115"/>
        <v>33.333757142857152</v>
      </c>
      <c r="V259">
        <f t="shared" si="116"/>
        <v>5.1476266089788378</v>
      </c>
      <c r="W259">
        <f t="shared" si="117"/>
        <v>70.009913844190223</v>
      </c>
      <c r="X259">
        <f t="shared" si="118"/>
        <v>3.4803566639151047</v>
      </c>
      <c r="Y259">
        <f t="shared" si="119"/>
        <v>4.971234033598118</v>
      </c>
      <c r="Z259">
        <f t="shared" si="120"/>
        <v>1.6672699450637332</v>
      </c>
      <c r="AA259">
        <f t="shared" si="121"/>
        <v>-96.086894981585544</v>
      </c>
      <c r="AB259">
        <f t="shared" si="122"/>
        <v>-122.97630528096619</v>
      </c>
      <c r="AC259">
        <f t="shared" si="123"/>
        <v>-7.6650128129466149</v>
      </c>
      <c r="AD259">
        <f t="shared" si="124"/>
        <v>-0.61772698213349031</v>
      </c>
      <c r="AE259">
        <f t="shared" si="125"/>
        <v>51.966836545879993</v>
      </c>
      <c r="AF259">
        <f t="shared" si="126"/>
        <v>2.1307288017868671</v>
      </c>
      <c r="AG259">
        <f t="shared" si="127"/>
        <v>27.601991830000372</v>
      </c>
      <c r="AH259">
        <v>1670.1833927627649</v>
      </c>
      <c r="AI259">
        <v>1651.125454545454</v>
      </c>
      <c r="AJ259">
        <v>1.788122990373906</v>
      </c>
      <c r="AK259">
        <v>65.850952648887542</v>
      </c>
      <c r="AL259">
        <f t="shared" si="128"/>
        <v>2.1788411560450238</v>
      </c>
      <c r="AM259">
        <v>33.554927175686153</v>
      </c>
      <c r="AN259">
        <v>34.428174725274737</v>
      </c>
      <c r="AO259">
        <v>1.064361060660768E-4</v>
      </c>
      <c r="AP259">
        <v>87.460255813304641</v>
      </c>
      <c r="AQ259">
        <v>58</v>
      </c>
      <c r="AR259">
        <v>9</v>
      </c>
      <c r="AS259">
        <f t="shared" si="129"/>
        <v>1</v>
      </c>
      <c r="AT259">
        <f t="shared" si="130"/>
        <v>0</v>
      </c>
      <c r="AU259">
        <f t="shared" si="131"/>
        <v>47287.537616337228</v>
      </c>
      <c r="AV259">
        <f t="shared" si="132"/>
        <v>1199.964285714286</v>
      </c>
      <c r="AW259">
        <f t="shared" si="133"/>
        <v>1025.8954850224691</v>
      </c>
      <c r="AX259">
        <f t="shared" si="134"/>
        <v>0.85493834877910435</v>
      </c>
      <c r="AY259">
        <f t="shared" si="135"/>
        <v>0.18843101314367139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1669223435.5</v>
      </c>
      <c r="BF259">
        <v>1591.701428571429</v>
      </c>
      <c r="BG259">
        <v>1614.694285714286</v>
      </c>
      <c r="BH259">
        <v>34.41974285714285</v>
      </c>
      <c r="BI259">
        <v>33.565214285714283</v>
      </c>
      <c r="BJ259">
        <v>1596.062857142857</v>
      </c>
      <c r="BK259">
        <v>34.304342857142863</v>
      </c>
      <c r="BL259">
        <v>650.06042857142859</v>
      </c>
      <c r="BM259">
        <v>101.015</v>
      </c>
      <c r="BN259">
        <v>0.10012681428571429</v>
      </c>
      <c r="BO259">
        <v>32.713099999999997</v>
      </c>
      <c r="BP259">
        <v>33.333757142857152</v>
      </c>
      <c r="BQ259">
        <v>999.89999999999986</v>
      </c>
      <c r="BR259">
        <v>0</v>
      </c>
      <c r="BS259">
        <v>0</v>
      </c>
      <c r="BT259">
        <v>8994.91</v>
      </c>
      <c r="BU259">
        <v>0</v>
      </c>
      <c r="BV259">
        <v>58.585514285714289</v>
      </c>
      <c r="BW259">
        <v>-22.99352857142857</v>
      </c>
      <c r="BX259">
        <v>1648.4414285714281</v>
      </c>
      <c r="BY259">
        <v>1670.775714285714</v>
      </c>
      <c r="BZ259">
        <v>0.8545167142857143</v>
      </c>
      <c r="CA259">
        <v>1614.694285714286</v>
      </c>
      <c r="CB259">
        <v>33.565214285714283</v>
      </c>
      <c r="CC259">
        <v>3.4769071428571432</v>
      </c>
      <c r="CD259">
        <v>3.39059</v>
      </c>
      <c r="CE259">
        <v>26.507400000000001</v>
      </c>
      <c r="CF259">
        <v>26.081614285714281</v>
      </c>
      <c r="CG259">
        <v>1199.964285714286</v>
      </c>
      <c r="CH259">
        <v>0.49997114285714289</v>
      </c>
      <c r="CI259">
        <v>0.50002885714285705</v>
      </c>
      <c r="CJ259">
        <v>0</v>
      </c>
      <c r="CK259">
        <v>949.08814285714288</v>
      </c>
      <c r="CL259">
        <v>4.9990899999999998</v>
      </c>
      <c r="CM259">
        <v>10585.085714285709</v>
      </c>
      <c r="CN259">
        <v>9557.4757142857143</v>
      </c>
      <c r="CO259">
        <v>42.098000000000013</v>
      </c>
      <c r="CP259">
        <v>43.686999999999998</v>
      </c>
      <c r="CQ259">
        <v>42.875</v>
      </c>
      <c r="CR259">
        <v>42.811999999999998</v>
      </c>
      <c r="CS259">
        <v>43.5</v>
      </c>
      <c r="CT259">
        <v>597.44857142857131</v>
      </c>
      <c r="CU259">
        <v>597.51571428571424</v>
      </c>
      <c r="CV259">
        <v>0</v>
      </c>
      <c r="CW259">
        <v>1669223444.4000001</v>
      </c>
      <c r="CX259">
        <v>0</v>
      </c>
      <c r="CY259">
        <v>1669215309.0999999</v>
      </c>
      <c r="CZ259" t="s">
        <v>356</v>
      </c>
      <c r="DA259">
        <v>1669215309.0999999</v>
      </c>
      <c r="DB259">
        <v>1669215308.0999999</v>
      </c>
      <c r="DC259">
        <v>4</v>
      </c>
      <c r="DD259">
        <v>-3.3000000000000002E-2</v>
      </c>
      <c r="DE259">
        <v>-1.7000000000000001E-2</v>
      </c>
      <c r="DF259">
        <v>-3.2709999999999999</v>
      </c>
      <c r="DG259">
        <v>0.115</v>
      </c>
      <c r="DH259">
        <v>409</v>
      </c>
      <c r="DI259">
        <v>31</v>
      </c>
      <c r="DJ259">
        <v>0.59</v>
      </c>
      <c r="DK259">
        <v>0.22</v>
      </c>
      <c r="DL259">
        <v>-22.972307499999999</v>
      </c>
      <c r="DM259">
        <v>-0.54186078799246573</v>
      </c>
      <c r="DN259">
        <v>7.3180756990823687E-2</v>
      </c>
      <c r="DO259">
        <v>0</v>
      </c>
      <c r="DP259">
        <v>0.85483467499999999</v>
      </c>
      <c r="DQ259">
        <v>-1.018954221388337E-2</v>
      </c>
      <c r="DR259">
        <v>2.8324460576284612E-3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365</v>
      </c>
      <c r="EA259">
        <v>3.29705</v>
      </c>
      <c r="EB259">
        <v>2.6253899999999999</v>
      </c>
      <c r="EC259">
        <v>0.24881200000000001</v>
      </c>
      <c r="ED259">
        <v>0.24890799999999999</v>
      </c>
      <c r="EE259">
        <v>0.14058200000000001</v>
      </c>
      <c r="EF259">
        <v>0.13661699999999999</v>
      </c>
      <c r="EG259">
        <v>22776.6</v>
      </c>
      <c r="EH259">
        <v>23187.3</v>
      </c>
      <c r="EI259">
        <v>28219.599999999999</v>
      </c>
      <c r="EJ259">
        <v>29723.8</v>
      </c>
      <c r="EK259">
        <v>33370.5</v>
      </c>
      <c r="EL259">
        <v>35620.300000000003</v>
      </c>
      <c r="EM259">
        <v>39817.9</v>
      </c>
      <c r="EN259">
        <v>42464.2</v>
      </c>
      <c r="EO259">
        <v>2.1318000000000001</v>
      </c>
      <c r="EP259">
        <v>2.1637</v>
      </c>
      <c r="EQ259">
        <v>0.14477200000000001</v>
      </c>
      <c r="ER259">
        <v>0</v>
      </c>
      <c r="ES259">
        <v>30.988499999999998</v>
      </c>
      <c r="ET259">
        <v>999.9</v>
      </c>
      <c r="EU259">
        <v>59.4</v>
      </c>
      <c r="EV259">
        <v>38.5</v>
      </c>
      <c r="EW259">
        <v>40.219499999999996</v>
      </c>
      <c r="EX259">
        <v>57.060899999999997</v>
      </c>
      <c r="EY259">
        <v>-1.6947099999999999</v>
      </c>
      <c r="EZ259">
        <v>2</v>
      </c>
      <c r="FA259">
        <v>0.425315</v>
      </c>
      <c r="FB259">
        <v>0.12959699999999999</v>
      </c>
      <c r="FC259">
        <v>20.2727</v>
      </c>
      <c r="FD259">
        <v>5.2193899999999998</v>
      </c>
      <c r="FE259">
        <v>12.004</v>
      </c>
      <c r="FF259">
        <v>4.9863</v>
      </c>
      <c r="FG259">
        <v>3.2845300000000002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1.8621799999999999</v>
      </c>
      <c r="FN259">
        <v>1.8643099999999999</v>
      </c>
      <c r="FO259">
        <v>1.8603499999999999</v>
      </c>
      <c r="FP259">
        <v>1.86111</v>
      </c>
      <c r="FQ259">
        <v>1.8602000000000001</v>
      </c>
      <c r="FR259">
        <v>1.86188</v>
      </c>
      <c r="FS259">
        <v>1.8584400000000001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-4.37</v>
      </c>
      <c r="GH259">
        <v>0.1154</v>
      </c>
      <c r="GI259">
        <v>-2.7106589400944232</v>
      </c>
      <c r="GJ259">
        <v>-1.6100910332537859E-3</v>
      </c>
      <c r="GK259">
        <v>7.0186618486508772E-7</v>
      </c>
      <c r="GL259">
        <v>-2.134652460378022E-10</v>
      </c>
      <c r="GM259">
        <v>0.1154050000000026</v>
      </c>
      <c r="GN259">
        <v>0</v>
      </c>
      <c r="GO259">
        <v>0</v>
      </c>
      <c r="GP259">
        <v>0</v>
      </c>
      <c r="GQ259">
        <v>5</v>
      </c>
      <c r="GR259">
        <v>2079</v>
      </c>
      <c r="GS259">
        <v>3</v>
      </c>
      <c r="GT259">
        <v>29</v>
      </c>
      <c r="GU259">
        <v>135.5</v>
      </c>
      <c r="GV259">
        <v>135.5</v>
      </c>
      <c r="GW259">
        <v>4.0808099999999996</v>
      </c>
      <c r="GX259">
        <v>2.5122100000000001</v>
      </c>
      <c r="GY259">
        <v>2.04834</v>
      </c>
      <c r="GZ259">
        <v>2.6013199999999999</v>
      </c>
      <c r="HA259">
        <v>2.1972700000000001</v>
      </c>
      <c r="HB259">
        <v>2.2961399999999998</v>
      </c>
      <c r="HC259">
        <v>41.586599999999997</v>
      </c>
      <c r="HD259">
        <v>14.193300000000001</v>
      </c>
      <c r="HE259">
        <v>18</v>
      </c>
      <c r="HF259">
        <v>627.83699999999999</v>
      </c>
      <c r="HG259">
        <v>724.79200000000003</v>
      </c>
      <c r="HH259">
        <v>31.002099999999999</v>
      </c>
      <c r="HI259">
        <v>32.8249</v>
      </c>
      <c r="HJ259">
        <v>30.000299999999999</v>
      </c>
      <c r="HK259">
        <v>32.809199999999997</v>
      </c>
      <c r="HL259">
        <v>32.825000000000003</v>
      </c>
      <c r="HM259">
        <v>81.616500000000002</v>
      </c>
      <c r="HN259">
        <v>20.798999999999999</v>
      </c>
      <c r="HO259">
        <v>32.292700000000004</v>
      </c>
      <c r="HP259">
        <v>31</v>
      </c>
      <c r="HQ259">
        <v>1628.76</v>
      </c>
      <c r="HR259">
        <v>33.485399999999998</v>
      </c>
      <c r="HS259">
        <v>99.415700000000001</v>
      </c>
      <c r="HT259">
        <v>98.491200000000006</v>
      </c>
    </row>
    <row r="260" spans="1:228" x14ac:dyDescent="0.2">
      <c r="A260">
        <v>245</v>
      </c>
      <c r="B260">
        <v>1669223441.5</v>
      </c>
      <c r="C260">
        <v>973.90000009536743</v>
      </c>
      <c r="D260" t="s">
        <v>849</v>
      </c>
      <c r="E260" t="s">
        <v>850</v>
      </c>
      <c r="F260">
        <v>4</v>
      </c>
      <c r="G260">
        <v>1669223439.1875</v>
      </c>
      <c r="H260">
        <f t="shared" si="102"/>
        <v>2.2510059823292977E-3</v>
      </c>
      <c r="I260">
        <f t="shared" si="103"/>
        <v>2.2510059823292976</v>
      </c>
      <c r="J260">
        <f t="shared" si="104"/>
        <v>28.105272034658338</v>
      </c>
      <c r="K260">
        <f t="shared" si="105"/>
        <v>1597.9137499999999</v>
      </c>
      <c r="L260">
        <f t="shared" si="106"/>
        <v>1215.9992250449434</v>
      </c>
      <c r="M260">
        <f t="shared" si="107"/>
        <v>122.95439339809141</v>
      </c>
      <c r="N260">
        <f t="shared" si="108"/>
        <v>161.57125085869848</v>
      </c>
      <c r="O260">
        <f t="shared" si="109"/>
        <v>0.13326684628767366</v>
      </c>
      <c r="P260">
        <f t="shared" si="110"/>
        <v>3.6799079237580328</v>
      </c>
      <c r="Q260">
        <f t="shared" si="111"/>
        <v>0.13064257394713955</v>
      </c>
      <c r="R260">
        <f t="shared" si="112"/>
        <v>8.188308498774316E-2</v>
      </c>
      <c r="S260">
        <f t="shared" si="113"/>
        <v>226.11933486068551</v>
      </c>
      <c r="T260">
        <f t="shared" si="114"/>
        <v>33.323702761202021</v>
      </c>
      <c r="U260">
        <f t="shared" si="115"/>
        <v>33.341799999999999</v>
      </c>
      <c r="V260">
        <f t="shared" si="116"/>
        <v>5.1499476867740235</v>
      </c>
      <c r="W260">
        <f t="shared" si="117"/>
        <v>70.01107483940487</v>
      </c>
      <c r="X260">
        <f t="shared" si="118"/>
        <v>3.4820951602672143</v>
      </c>
      <c r="Y260">
        <f t="shared" si="119"/>
        <v>4.9736347688628264</v>
      </c>
      <c r="Z260">
        <f t="shared" si="120"/>
        <v>1.6678525265068092</v>
      </c>
      <c r="AA260">
        <f t="shared" si="121"/>
        <v>-99.269363820722035</v>
      </c>
      <c r="AB260">
        <f t="shared" si="122"/>
        <v>-123.02734041059722</v>
      </c>
      <c r="AC260">
        <f t="shared" si="123"/>
        <v>-7.6590647493784072</v>
      </c>
      <c r="AD260">
        <f t="shared" si="124"/>
        <v>-3.8364341200121572</v>
      </c>
      <c r="AE260">
        <f t="shared" si="125"/>
        <v>52.029141265217646</v>
      </c>
      <c r="AF260">
        <f t="shared" si="126"/>
        <v>2.1335268277127097</v>
      </c>
      <c r="AG260">
        <f t="shared" si="127"/>
        <v>28.105272034658338</v>
      </c>
      <c r="AH260">
        <v>1677.2097312274529</v>
      </c>
      <c r="AI260">
        <v>1658.078848484847</v>
      </c>
      <c r="AJ260">
        <v>1.7522231765826199</v>
      </c>
      <c r="AK260">
        <v>65.850952648887542</v>
      </c>
      <c r="AL260">
        <f t="shared" si="128"/>
        <v>2.2510059823292976</v>
      </c>
      <c r="AM260">
        <v>33.57395207642616</v>
      </c>
      <c r="AN260">
        <v>34.443972527472539</v>
      </c>
      <c r="AO260">
        <v>6.1328902341035024E-3</v>
      </c>
      <c r="AP260">
        <v>87.460255813304641</v>
      </c>
      <c r="AQ260">
        <v>58</v>
      </c>
      <c r="AR260">
        <v>9</v>
      </c>
      <c r="AS260">
        <f t="shared" si="129"/>
        <v>1</v>
      </c>
      <c r="AT260">
        <f t="shared" si="130"/>
        <v>0</v>
      </c>
      <c r="AU260">
        <f t="shared" si="131"/>
        <v>47369.922771147598</v>
      </c>
      <c r="AV260">
        <f t="shared" si="132"/>
        <v>1200.0150000000001</v>
      </c>
      <c r="AW260">
        <f t="shared" si="133"/>
        <v>1025.9384760936196</v>
      </c>
      <c r="AX260">
        <f t="shared" si="134"/>
        <v>0.85493804335247425</v>
      </c>
      <c r="AY260">
        <f t="shared" si="135"/>
        <v>0.18843042367027538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1669223439.1875</v>
      </c>
      <c r="BF260">
        <v>1597.9137499999999</v>
      </c>
      <c r="BG260">
        <v>1620.9412500000001</v>
      </c>
      <c r="BH260">
        <v>34.437362499999999</v>
      </c>
      <c r="BI260">
        <v>33.581674999999997</v>
      </c>
      <c r="BJ260">
        <v>1602.2787499999999</v>
      </c>
      <c r="BK260">
        <v>34.321962500000012</v>
      </c>
      <c r="BL260">
        <v>650.02062500000011</v>
      </c>
      <c r="BM260">
        <v>101.014</v>
      </c>
      <c r="BN260">
        <v>9.98748E-2</v>
      </c>
      <c r="BO260">
        <v>32.721674999999998</v>
      </c>
      <c r="BP260">
        <v>33.341799999999999</v>
      </c>
      <c r="BQ260">
        <v>999.9</v>
      </c>
      <c r="BR260">
        <v>0</v>
      </c>
      <c r="BS260">
        <v>0</v>
      </c>
      <c r="BT260">
        <v>9011.1712499999994</v>
      </c>
      <c r="BU260">
        <v>0</v>
      </c>
      <c r="BV260">
        <v>53.812249999999999</v>
      </c>
      <c r="BW260">
        <v>-23.028712500000001</v>
      </c>
      <c r="BX260">
        <v>1654.9037499999999</v>
      </c>
      <c r="BY260">
        <v>1677.2674999999999</v>
      </c>
      <c r="BZ260">
        <v>0.85570612499999998</v>
      </c>
      <c r="CA260">
        <v>1620.9412500000001</v>
      </c>
      <c r="CB260">
        <v>33.581674999999997</v>
      </c>
      <c r="CC260">
        <v>3.4786537499999999</v>
      </c>
      <c r="CD260">
        <v>3.3922175000000001</v>
      </c>
      <c r="CE260">
        <v>26.515924999999999</v>
      </c>
      <c r="CF260">
        <v>26.089725000000001</v>
      </c>
      <c r="CG260">
        <v>1200.0150000000001</v>
      </c>
      <c r="CH260">
        <v>0.49998225000000002</v>
      </c>
      <c r="CI260">
        <v>0.50001775000000004</v>
      </c>
      <c r="CJ260">
        <v>0</v>
      </c>
      <c r="CK260">
        <v>948.97737499999994</v>
      </c>
      <c r="CL260">
        <v>4.9990899999999998</v>
      </c>
      <c r="CM260">
        <v>10511.475</v>
      </c>
      <c r="CN260">
        <v>9557.901249999999</v>
      </c>
      <c r="CO260">
        <v>42.101374999999997</v>
      </c>
      <c r="CP260">
        <v>43.686999999999998</v>
      </c>
      <c r="CQ260">
        <v>42.851374999999997</v>
      </c>
      <c r="CR260">
        <v>42.811999999999998</v>
      </c>
      <c r="CS260">
        <v>43.5</v>
      </c>
      <c r="CT260">
        <v>597.48624999999993</v>
      </c>
      <c r="CU260">
        <v>597.52875000000006</v>
      </c>
      <c r="CV260">
        <v>0</v>
      </c>
      <c r="CW260">
        <v>1669223448.5999999</v>
      </c>
      <c r="CX260">
        <v>0</v>
      </c>
      <c r="CY260">
        <v>1669215309.0999999</v>
      </c>
      <c r="CZ260" t="s">
        <v>356</v>
      </c>
      <c r="DA260">
        <v>1669215309.0999999</v>
      </c>
      <c r="DB260">
        <v>1669215308.0999999</v>
      </c>
      <c r="DC260">
        <v>4</v>
      </c>
      <c r="DD260">
        <v>-3.3000000000000002E-2</v>
      </c>
      <c r="DE260">
        <v>-1.7000000000000001E-2</v>
      </c>
      <c r="DF260">
        <v>-3.2709999999999999</v>
      </c>
      <c r="DG260">
        <v>0.115</v>
      </c>
      <c r="DH260">
        <v>409</v>
      </c>
      <c r="DI260">
        <v>31</v>
      </c>
      <c r="DJ260">
        <v>0.59</v>
      </c>
      <c r="DK260">
        <v>0.22</v>
      </c>
      <c r="DL260">
        <v>-22.997949999999999</v>
      </c>
      <c r="DM260">
        <v>-0.21192720450279359</v>
      </c>
      <c r="DN260">
        <v>6.3767593650693677E-2</v>
      </c>
      <c r="DO260">
        <v>0</v>
      </c>
      <c r="DP260">
        <v>0.85450862500000002</v>
      </c>
      <c r="DQ260">
        <v>2.542075046904593E-3</v>
      </c>
      <c r="DR260">
        <v>1.808503741874756E-3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365</v>
      </c>
      <c r="EA260">
        <v>3.2968299999999999</v>
      </c>
      <c r="EB260">
        <v>2.6251600000000002</v>
      </c>
      <c r="EC260">
        <v>0.24942700000000001</v>
      </c>
      <c r="ED260">
        <v>0.24953900000000001</v>
      </c>
      <c r="EE260">
        <v>0.140627</v>
      </c>
      <c r="EF260">
        <v>0.13664899999999999</v>
      </c>
      <c r="EG260">
        <v>22758.1</v>
      </c>
      <c r="EH260">
        <v>23167.3</v>
      </c>
      <c r="EI260">
        <v>28219.9</v>
      </c>
      <c r="EJ260">
        <v>29723.3</v>
      </c>
      <c r="EK260">
        <v>33368.800000000003</v>
      </c>
      <c r="EL260">
        <v>35618.400000000001</v>
      </c>
      <c r="EM260">
        <v>39817.9</v>
      </c>
      <c r="EN260">
        <v>42463.5</v>
      </c>
      <c r="EO260">
        <v>2.1314000000000002</v>
      </c>
      <c r="EP260">
        <v>2.1637300000000002</v>
      </c>
      <c r="EQ260">
        <v>0.14511099999999999</v>
      </c>
      <c r="ER260">
        <v>0</v>
      </c>
      <c r="ES260">
        <v>30.9925</v>
      </c>
      <c r="ET260">
        <v>999.9</v>
      </c>
      <c r="EU260">
        <v>59.5</v>
      </c>
      <c r="EV260">
        <v>38.5</v>
      </c>
      <c r="EW260">
        <v>40.289900000000003</v>
      </c>
      <c r="EX260">
        <v>57.3309</v>
      </c>
      <c r="EY260">
        <v>-1.64263</v>
      </c>
      <c r="EZ260">
        <v>2</v>
      </c>
      <c r="FA260">
        <v>0.42551800000000001</v>
      </c>
      <c r="FB260">
        <v>0.138096</v>
      </c>
      <c r="FC260">
        <v>20.272500000000001</v>
      </c>
      <c r="FD260">
        <v>5.2193899999999998</v>
      </c>
      <c r="FE260">
        <v>12.004</v>
      </c>
      <c r="FF260">
        <v>4.9862000000000002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1.8621799999999999</v>
      </c>
      <c r="FN260">
        <v>1.8643000000000001</v>
      </c>
      <c r="FO260">
        <v>1.8603499999999999</v>
      </c>
      <c r="FP260">
        <v>1.8611</v>
      </c>
      <c r="FQ260">
        <v>1.8602000000000001</v>
      </c>
      <c r="FR260">
        <v>1.86188</v>
      </c>
      <c r="FS260">
        <v>1.85842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-4.37</v>
      </c>
      <c r="GH260">
        <v>0.1154</v>
      </c>
      <c r="GI260">
        <v>-2.7106589400944232</v>
      </c>
      <c r="GJ260">
        <v>-1.6100910332537859E-3</v>
      </c>
      <c r="GK260">
        <v>7.0186618486508772E-7</v>
      </c>
      <c r="GL260">
        <v>-2.134652460378022E-10</v>
      </c>
      <c r="GM260">
        <v>0.1154050000000026</v>
      </c>
      <c r="GN260">
        <v>0</v>
      </c>
      <c r="GO260">
        <v>0</v>
      </c>
      <c r="GP260">
        <v>0</v>
      </c>
      <c r="GQ260">
        <v>5</v>
      </c>
      <c r="GR260">
        <v>2079</v>
      </c>
      <c r="GS260">
        <v>3</v>
      </c>
      <c r="GT260">
        <v>29</v>
      </c>
      <c r="GU260">
        <v>135.5</v>
      </c>
      <c r="GV260">
        <v>135.6</v>
      </c>
      <c r="GW260">
        <v>4.0930200000000001</v>
      </c>
      <c r="GX260">
        <v>2.5109900000000001</v>
      </c>
      <c r="GY260">
        <v>2.04834</v>
      </c>
      <c r="GZ260">
        <v>2.6013199999999999</v>
      </c>
      <c r="HA260">
        <v>2.1972700000000001</v>
      </c>
      <c r="HB260">
        <v>2.3022499999999999</v>
      </c>
      <c r="HC260">
        <v>41.586599999999997</v>
      </c>
      <c r="HD260">
        <v>14.193300000000001</v>
      </c>
      <c r="HE260">
        <v>18</v>
      </c>
      <c r="HF260">
        <v>627.53800000000001</v>
      </c>
      <c r="HG260">
        <v>724.81500000000005</v>
      </c>
      <c r="HH260">
        <v>31.002300000000002</v>
      </c>
      <c r="HI260">
        <v>32.827100000000002</v>
      </c>
      <c r="HJ260">
        <v>30.000299999999999</v>
      </c>
      <c r="HK260">
        <v>32.810099999999998</v>
      </c>
      <c r="HL260">
        <v>32.825000000000003</v>
      </c>
      <c r="HM260">
        <v>81.869</v>
      </c>
      <c r="HN260">
        <v>20.798999999999999</v>
      </c>
      <c r="HO260">
        <v>32.292700000000004</v>
      </c>
      <c r="HP260">
        <v>31</v>
      </c>
      <c r="HQ260">
        <v>1635.44</v>
      </c>
      <c r="HR260">
        <v>33.460099999999997</v>
      </c>
      <c r="HS260">
        <v>99.4161</v>
      </c>
      <c r="HT260">
        <v>98.489599999999996</v>
      </c>
    </row>
    <row r="261" spans="1:228" x14ac:dyDescent="0.2">
      <c r="A261">
        <v>246</v>
      </c>
      <c r="B261">
        <v>1669223445.5</v>
      </c>
      <c r="C261">
        <v>977.90000009536743</v>
      </c>
      <c r="D261" t="s">
        <v>851</v>
      </c>
      <c r="E261" t="s">
        <v>852</v>
      </c>
      <c r="F261">
        <v>4</v>
      </c>
      <c r="G261">
        <v>1669223443.5</v>
      </c>
      <c r="H261">
        <f t="shared" si="102"/>
        <v>2.1871033918604912E-3</v>
      </c>
      <c r="I261">
        <f t="shared" si="103"/>
        <v>2.1871033918604912</v>
      </c>
      <c r="J261">
        <f t="shared" si="104"/>
        <v>29.332735084297653</v>
      </c>
      <c r="K261">
        <f t="shared" si="105"/>
        <v>1605.1128571428569</v>
      </c>
      <c r="L261">
        <f t="shared" si="106"/>
        <v>1197.6457851595667</v>
      </c>
      <c r="M261">
        <f t="shared" si="107"/>
        <v>121.09678724759199</v>
      </c>
      <c r="N261">
        <f t="shared" si="108"/>
        <v>162.2967429755584</v>
      </c>
      <c r="O261">
        <f t="shared" si="109"/>
        <v>0.12934234048000842</v>
      </c>
      <c r="P261">
        <f t="shared" si="110"/>
        <v>3.6761658503539274</v>
      </c>
      <c r="Q261">
        <f t="shared" si="111"/>
        <v>0.12686634212625417</v>
      </c>
      <c r="R261">
        <f t="shared" si="112"/>
        <v>7.950997461752983E-2</v>
      </c>
      <c r="S261">
        <f t="shared" si="113"/>
        <v>226.14105090683776</v>
      </c>
      <c r="T261">
        <f t="shared" si="114"/>
        <v>33.343150629598227</v>
      </c>
      <c r="U261">
        <f t="shared" si="115"/>
        <v>33.349499999999999</v>
      </c>
      <c r="V261">
        <f t="shared" si="116"/>
        <v>5.1521706728610281</v>
      </c>
      <c r="W261">
        <f t="shared" si="117"/>
        <v>70.017863743052331</v>
      </c>
      <c r="X261">
        <f t="shared" si="118"/>
        <v>3.483488229201011</v>
      </c>
      <c r="Y261">
        <f t="shared" si="119"/>
        <v>4.975142117995091</v>
      </c>
      <c r="Z261">
        <f t="shared" si="120"/>
        <v>1.6686824436600172</v>
      </c>
      <c r="AA261">
        <f t="shared" si="121"/>
        <v>-96.451259581047665</v>
      </c>
      <c r="AB261">
        <f t="shared" si="122"/>
        <v>-123.36160958274503</v>
      </c>
      <c r="AC261">
        <f t="shared" si="123"/>
        <v>-7.6881852481116857</v>
      </c>
      <c r="AD261">
        <f t="shared" si="124"/>
        <v>-1.3600035050666293</v>
      </c>
      <c r="AE261">
        <f t="shared" si="125"/>
        <v>52.175839282303123</v>
      </c>
      <c r="AF261">
        <f t="shared" si="126"/>
        <v>2.1590795757504866</v>
      </c>
      <c r="AG261">
        <f t="shared" si="127"/>
        <v>29.332735084297653</v>
      </c>
      <c r="AH261">
        <v>1684.2267957860361</v>
      </c>
      <c r="AI261">
        <v>1664.8817575757571</v>
      </c>
      <c r="AJ261">
        <v>1.6738771046999339</v>
      </c>
      <c r="AK261">
        <v>65.850952648887542</v>
      </c>
      <c r="AL261">
        <f t="shared" si="128"/>
        <v>2.1871033918604912</v>
      </c>
      <c r="AM261">
        <v>33.586829762459978</v>
      </c>
      <c r="AN261">
        <v>34.455964835164828</v>
      </c>
      <c r="AO261">
        <v>1.5183851854673621E-3</v>
      </c>
      <c r="AP261">
        <v>87.460255813304641</v>
      </c>
      <c r="AQ261">
        <v>58</v>
      </c>
      <c r="AR261">
        <v>9</v>
      </c>
      <c r="AS261">
        <f t="shared" si="129"/>
        <v>1</v>
      </c>
      <c r="AT261">
        <f t="shared" si="130"/>
        <v>0</v>
      </c>
      <c r="AU261">
        <f t="shared" si="131"/>
        <v>47302.140761424474</v>
      </c>
      <c r="AV261">
        <f t="shared" si="132"/>
        <v>1200.1342857142861</v>
      </c>
      <c r="AW261">
        <f t="shared" si="133"/>
        <v>1026.0400636822997</v>
      </c>
      <c r="AX261">
        <f t="shared" si="134"/>
        <v>0.85493771480049796</v>
      </c>
      <c r="AY261">
        <f t="shared" si="135"/>
        <v>0.18842978956496104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1669223443.5</v>
      </c>
      <c r="BF261">
        <v>1605.1128571428569</v>
      </c>
      <c r="BG261">
        <v>1628.227142857143</v>
      </c>
      <c r="BH261">
        <v>34.451657142857137</v>
      </c>
      <c r="BI261">
        <v>33.585642857142851</v>
      </c>
      <c r="BJ261">
        <v>1609.487142857143</v>
      </c>
      <c r="BK261">
        <v>34.33625714285715</v>
      </c>
      <c r="BL261">
        <v>649.9521428571428</v>
      </c>
      <c r="BM261">
        <v>101.0122857142857</v>
      </c>
      <c r="BN261">
        <v>0.10007050000000001</v>
      </c>
      <c r="BO261">
        <v>32.727057142857149</v>
      </c>
      <c r="BP261">
        <v>33.349499999999999</v>
      </c>
      <c r="BQ261">
        <v>999.89999999999986</v>
      </c>
      <c r="BR261">
        <v>0</v>
      </c>
      <c r="BS261">
        <v>0</v>
      </c>
      <c r="BT261">
        <v>8998.3928571428569</v>
      </c>
      <c r="BU261">
        <v>0</v>
      </c>
      <c r="BV261">
        <v>45.942171428571427</v>
      </c>
      <c r="BW261">
        <v>-23.112214285714291</v>
      </c>
      <c r="BX261">
        <v>1662.3857142857139</v>
      </c>
      <c r="BY261">
        <v>1684.81</v>
      </c>
      <c r="BZ261">
        <v>0.86602657142857142</v>
      </c>
      <c r="CA261">
        <v>1628.227142857143</v>
      </c>
      <c r="CB261">
        <v>33.585642857142851</v>
      </c>
      <c r="CC261">
        <v>3.4800457142857142</v>
      </c>
      <c r="CD261">
        <v>3.3925657142857149</v>
      </c>
      <c r="CE261">
        <v>26.5227</v>
      </c>
      <c r="CF261">
        <v>26.091442857142859</v>
      </c>
      <c r="CG261">
        <v>1200.1342857142861</v>
      </c>
      <c r="CH261">
        <v>0.49999285714285718</v>
      </c>
      <c r="CI261">
        <v>0.50000714285714287</v>
      </c>
      <c r="CJ261">
        <v>0</v>
      </c>
      <c r="CK261">
        <v>948.92642857142857</v>
      </c>
      <c r="CL261">
        <v>4.9990899999999998</v>
      </c>
      <c r="CM261">
        <v>10457.04285714286</v>
      </c>
      <c r="CN261">
        <v>9558.9128571428573</v>
      </c>
      <c r="CO261">
        <v>42.107000000000014</v>
      </c>
      <c r="CP261">
        <v>43.722999999999999</v>
      </c>
      <c r="CQ261">
        <v>42.857000000000014</v>
      </c>
      <c r="CR261">
        <v>42.857000000000014</v>
      </c>
      <c r="CS261">
        <v>43.5</v>
      </c>
      <c r="CT261">
        <v>597.56000000000006</v>
      </c>
      <c r="CU261">
        <v>597.5757142857143</v>
      </c>
      <c r="CV261">
        <v>0</v>
      </c>
      <c r="CW261">
        <v>1669223452.2</v>
      </c>
      <c r="CX261">
        <v>0</v>
      </c>
      <c r="CY261">
        <v>1669215309.0999999</v>
      </c>
      <c r="CZ261" t="s">
        <v>356</v>
      </c>
      <c r="DA261">
        <v>1669215309.0999999</v>
      </c>
      <c r="DB261">
        <v>1669215308.0999999</v>
      </c>
      <c r="DC261">
        <v>4</v>
      </c>
      <c r="DD261">
        <v>-3.3000000000000002E-2</v>
      </c>
      <c r="DE261">
        <v>-1.7000000000000001E-2</v>
      </c>
      <c r="DF261">
        <v>-3.2709999999999999</v>
      </c>
      <c r="DG261">
        <v>0.115</v>
      </c>
      <c r="DH261">
        <v>409</v>
      </c>
      <c r="DI261">
        <v>31</v>
      </c>
      <c r="DJ261">
        <v>0.59</v>
      </c>
      <c r="DK261">
        <v>0.22</v>
      </c>
      <c r="DL261">
        <v>-23.026107499999998</v>
      </c>
      <c r="DM261">
        <v>-0.36878611632262059</v>
      </c>
      <c r="DN261">
        <v>7.1203937347242133E-2</v>
      </c>
      <c r="DO261">
        <v>0</v>
      </c>
      <c r="DP261">
        <v>0.85644224999999996</v>
      </c>
      <c r="DQ261">
        <v>2.3929801125702411E-2</v>
      </c>
      <c r="DR261">
        <v>4.2034686733101656E-3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365</v>
      </c>
      <c r="EA261">
        <v>3.2970299999999999</v>
      </c>
      <c r="EB261">
        <v>2.6253799999999998</v>
      </c>
      <c r="EC261">
        <v>0.250027</v>
      </c>
      <c r="ED261">
        <v>0.25013400000000002</v>
      </c>
      <c r="EE261">
        <v>0.140655</v>
      </c>
      <c r="EF261">
        <v>0.136631</v>
      </c>
      <c r="EG261">
        <v>22739.599999999999</v>
      </c>
      <c r="EH261">
        <v>23149.4</v>
      </c>
      <c r="EI261">
        <v>28219.599999999999</v>
      </c>
      <c r="EJ261">
        <v>29724</v>
      </c>
      <c r="EK261">
        <v>33367.9</v>
      </c>
      <c r="EL261">
        <v>35619.800000000003</v>
      </c>
      <c r="EM261">
        <v>39818.1</v>
      </c>
      <c r="EN261">
        <v>42464.2</v>
      </c>
      <c r="EO261">
        <v>2.1316999999999999</v>
      </c>
      <c r="EP261">
        <v>2.1635</v>
      </c>
      <c r="EQ261">
        <v>0.14544699999999999</v>
      </c>
      <c r="ER261">
        <v>0</v>
      </c>
      <c r="ES261">
        <v>30.9999</v>
      </c>
      <c r="ET261">
        <v>999.9</v>
      </c>
      <c r="EU261">
        <v>59.5</v>
      </c>
      <c r="EV261">
        <v>38.5</v>
      </c>
      <c r="EW261">
        <v>40.289900000000003</v>
      </c>
      <c r="EX261">
        <v>57.270899999999997</v>
      </c>
      <c r="EY261">
        <v>-1.6306099999999999</v>
      </c>
      <c r="EZ261">
        <v>2</v>
      </c>
      <c r="FA261">
        <v>0.42575499999999999</v>
      </c>
      <c r="FB261">
        <v>0.147059</v>
      </c>
      <c r="FC261">
        <v>20.272400000000001</v>
      </c>
      <c r="FD261">
        <v>5.2196899999999999</v>
      </c>
      <c r="FE261">
        <v>12.004</v>
      </c>
      <c r="FF261">
        <v>4.9862000000000002</v>
      </c>
      <c r="FG261">
        <v>3.2845</v>
      </c>
      <c r="FH261">
        <v>9999</v>
      </c>
      <c r="FI261">
        <v>9999</v>
      </c>
      <c r="FJ261">
        <v>9999</v>
      </c>
      <c r="FK261">
        <v>999.9</v>
      </c>
      <c r="FL261">
        <v>1.86585</v>
      </c>
      <c r="FM261">
        <v>1.86219</v>
      </c>
      <c r="FN261">
        <v>1.8643099999999999</v>
      </c>
      <c r="FO261">
        <v>1.8603499999999999</v>
      </c>
      <c r="FP261">
        <v>1.8610899999999999</v>
      </c>
      <c r="FQ261">
        <v>1.8602000000000001</v>
      </c>
      <c r="FR261">
        <v>1.86188</v>
      </c>
      <c r="FS261">
        <v>1.8584099999999999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-4.38</v>
      </c>
      <c r="GH261">
        <v>0.1154</v>
      </c>
      <c r="GI261">
        <v>-2.7106589400944232</v>
      </c>
      <c r="GJ261">
        <v>-1.6100910332537859E-3</v>
      </c>
      <c r="GK261">
        <v>7.0186618486508772E-7</v>
      </c>
      <c r="GL261">
        <v>-2.134652460378022E-10</v>
      </c>
      <c r="GM261">
        <v>0.1154050000000026</v>
      </c>
      <c r="GN261">
        <v>0</v>
      </c>
      <c r="GO261">
        <v>0</v>
      </c>
      <c r="GP261">
        <v>0</v>
      </c>
      <c r="GQ261">
        <v>5</v>
      </c>
      <c r="GR261">
        <v>2079</v>
      </c>
      <c r="GS261">
        <v>3</v>
      </c>
      <c r="GT261">
        <v>29</v>
      </c>
      <c r="GU261">
        <v>135.6</v>
      </c>
      <c r="GV261">
        <v>135.6</v>
      </c>
      <c r="GW261">
        <v>4.1064499999999997</v>
      </c>
      <c r="GX261">
        <v>2.5061</v>
      </c>
      <c r="GY261">
        <v>2.04834</v>
      </c>
      <c r="GZ261">
        <v>2.6013199999999999</v>
      </c>
      <c r="HA261">
        <v>2.1972700000000001</v>
      </c>
      <c r="HB261">
        <v>2.34497</v>
      </c>
      <c r="HC261">
        <v>41.586599999999997</v>
      </c>
      <c r="HD261">
        <v>14.2021</v>
      </c>
      <c r="HE261">
        <v>18</v>
      </c>
      <c r="HF261">
        <v>627.77499999999998</v>
      </c>
      <c r="HG261">
        <v>724.63699999999994</v>
      </c>
      <c r="HH261">
        <v>31.002400000000002</v>
      </c>
      <c r="HI261">
        <v>32.83</v>
      </c>
      <c r="HJ261">
        <v>30.000399999999999</v>
      </c>
      <c r="HK261">
        <v>32.810699999999997</v>
      </c>
      <c r="HL261">
        <v>32.827800000000003</v>
      </c>
      <c r="HM261">
        <v>82.130700000000004</v>
      </c>
      <c r="HN261">
        <v>21.0764</v>
      </c>
      <c r="HO261">
        <v>32.292700000000004</v>
      </c>
      <c r="HP261">
        <v>31</v>
      </c>
      <c r="HQ261">
        <v>1642.12</v>
      </c>
      <c r="HR261">
        <v>33.443600000000004</v>
      </c>
      <c r="HS261">
        <v>99.415899999999993</v>
      </c>
      <c r="HT261">
        <v>98.491500000000002</v>
      </c>
    </row>
    <row r="262" spans="1:228" x14ac:dyDescent="0.2">
      <c r="A262">
        <v>247</v>
      </c>
      <c r="B262">
        <v>1669223449.5</v>
      </c>
      <c r="C262">
        <v>981.90000009536743</v>
      </c>
      <c r="D262" t="s">
        <v>853</v>
      </c>
      <c r="E262" t="s">
        <v>854</v>
      </c>
      <c r="F262">
        <v>4</v>
      </c>
      <c r="G262">
        <v>1669223447.1875</v>
      </c>
      <c r="H262">
        <f t="shared" si="102"/>
        <v>2.2073960026786446E-3</v>
      </c>
      <c r="I262">
        <f t="shared" si="103"/>
        <v>2.2073960026786446</v>
      </c>
      <c r="J262">
        <f t="shared" si="104"/>
        <v>28.596635786775622</v>
      </c>
      <c r="K262">
        <f t="shared" si="105"/>
        <v>1611.155</v>
      </c>
      <c r="L262">
        <f t="shared" si="106"/>
        <v>1215.4219615831134</v>
      </c>
      <c r="M262">
        <f t="shared" si="107"/>
        <v>122.8960077964166</v>
      </c>
      <c r="N262">
        <f t="shared" si="108"/>
        <v>162.91010340419587</v>
      </c>
      <c r="O262">
        <f t="shared" si="109"/>
        <v>0.1303926560046974</v>
      </c>
      <c r="P262">
        <f t="shared" si="110"/>
        <v>3.67841316101052</v>
      </c>
      <c r="Q262">
        <f t="shared" si="111"/>
        <v>0.12787820872272715</v>
      </c>
      <c r="R262">
        <f t="shared" si="112"/>
        <v>8.0145754968517377E-2</v>
      </c>
      <c r="S262">
        <f t="shared" si="113"/>
        <v>226.11724986071195</v>
      </c>
      <c r="T262">
        <f t="shared" si="114"/>
        <v>33.340913909374848</v>
      </c>
      <c r="U262">
        <f t="shared" si="115"/>
        <v>33.360162500000001</v>
      </c>
      <c r="V262">
        <f t="shared" si="116"/>
        <v>5.1552503094131801</v>
      </c>
      <c r="W262">
        <f t="shared" si="117"/>
        <v>70.026819198749877</v>
      </c>
      <c r="X262">
        <f t="shared" si="118"/>
        <v>3.4844203184802667</v>
      </c>
      <c r="Y262">
        <f t="shared" si="119"/>
        <v>4.9758369126988287</v>
      </c>
      <c r="Z262">
        <f t="shared" si="120"/>
        <v>1.6708299909329134</v>
      </c>
      <c r="AA262">
        <f t="shared" si="121"/>
        <v>-97.346163718128224</v>
      </c>
      <c r="AB262">
        <f t="shared" si="122"/>
        <v>-125.05962864339213</v>
      </c>
      <c r="AC262">
        <f t="shared" si="123"/>
        <v>-7.7897500565796349</v>
      </c>
      <c r="AD262">
        <f t="shared" si="124"/>
        <v>-4.0782925573880391</v>
      </c>
      <c r="AE262">
        <f t="shared" si="125"/>
        <v>52.332687683139852</v>
      </c>
      <c r="AF262">
        <f t="shared" si="126"/>
        <v>2.2223127289286402</v>
      </c>
      <c r="AG262">
        <f t="shared" si="127"/>
        <v>28.596635786775622</v>
      </c>
      <c r="AH262">
        <v>1691.098571369439</v>
      </c>
      <c r="AI262">
        <v>1671.8062424242421</v>
      </c>
      <c r="AJ262">
        <v>1.740151805929028</v>
      </c>
      <c r="AK262">
        <v>65.850952648887542</v>
      </c>
      <c r="AL262">
        <f t="shared" si="128"/>
        <v>2.2073960026786446</v>
      </c>
      <c r="AM262">
        <v>33.582227303787938</v>
      </c>
      <c r="AN262">
        <v>34.463374725274761</v>
      </c>
      <c r="AO262">
        <v>7.6813669179153898E-4</v>
      </c>
      <c r="AP262">
        <v>87.460255813304641</v>
      </c>
      <c r="AQ262">
        <v>58</v>
      </c>
      <c r="AR262">
        <v>9</v>
      </c>
      <c r="AS262">
        <f t="shared" si="129"/>
        <v>1</v>
      </c>
      <c r="AT262">
        <f t="shared" si="130"/>
        <v>0</v>
      </c>
      <c r="AU262">
        <f t="shared" si="131"/>
        <v>47341.96515683498</v>
      </c>
      <c r="AV262">
        <f t="shared" si="132"/>
        <v>1200.0037500000001</v>
      </c>
      <c r="AW262">
        <f t="shared" si="133"/>
        <v>1025.9288760936331</v>
      </c>
      <c r="AX262">
        <f t="shared" si="134"/>
        <v>0.85493805839659509</v>
      </c>
      <c r="AY262">
        <f t="shared" si="135"/>
        <v>0.18843045270542857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1669223447.1875</v>
      </c>
      <c r="BF262">
        <v>1611.155</v>
      </c>
      <c r="BG262">
        <v>1634.3787500000001</v>
      </c>
      <c r="BH262">
        <v>34.460362500000002</v>
      </c>
      <c r="BI262">
        <v>33.569125</v>
      </c>
      <c r="BJ262">
        <v>1615.5325</v>
      </c>
      <c r="BK262">
        <v>34.344962499999987</v>
      </c>
      <c r="BL262">
        <v>650.04825000000005</v>
      </c>
      <c r="BM262">
        <v>101.013875</v>
      </c>
      <c r="BN262">
        <v>9.9986425000000004E-2</v>
      </c>
      <c r="BO262">
        <v>32.729537499999999</v>
      </c>
      <c r="BP262">
        <v>33.360162500000001</v>
      </c>
      <c r="BQ262">
        <v>999.9</v>
      </c>
      <c r="BR262">
        <v>0</v>
      </c>
      <c r="BS262">
        <v>0</v>
      </c>
      <c r="BT262">
        <v>9006.0162500000006</v>
      </c>
      <c r="BU262">
        <v>0</v>
      </c>
      <c r="BV262">
        <v>40.655050000000003</v>
      </c>
      <c r="BW262">
        <v>-23.227012500000001</v>
      </c>
      <c r="BX262">
        <v>1668.655</v>
      </c>
      <c r="BY262">
        <v>1691.15</v>
      </c>
      <c r="BZ262">
        <v>0.89123862499999995</v>
      </c>
      <c r="CA262">
        <v>1634.3787500000001</v>
      </c>
      <c r="CB262">
        <v>33.569125</v>
      </c>
      <c r="CC262">
        <v>3.4809675000000002</v>
      </c>
      <c r="CD262">
        <v>3.3909400000000001</v>
      </c>
      <c r="CE262">
        <v>26.527200000000001</v>
      </c>
      <c r="CF262">
        <v>26.0833625</v>
      </c>
      <c r="CG262">
        <v>1200.0037500000001</v>
      </c>
      <c r="CH262">
        <v>0.49998049999999999</v>
      </c>
      <c r="CI262">
        <v>0.50001950000000006</v>
      </c>
      <c r="CJ262">
        <v>0</v>
      </c>
      <c r="CK262">
        <v>949.09900000000005</v>
      </c>
      <c r="CL262">
        <v>4.9990899999999998</v>
      </c>
      <c r="CM262">
        <v>10448.1</v>
      </c>
      <c r="CN262">
        <v>9557.8287499999988</v>
      </c>
      <c r="CO262">
        <v>42.109250000000003</v>
      </c>
      <c r="CP262">
        <v>43.726374999999997</v>
      </c>
      <c r="CQ262">
        <v>42.875</v>
      </c>
      <c r="CR262">
        <v>42.843499999999999</v>
      </c>
      <c r="CS262">
        <v>43.5</v>
      </c>
      <c r="CT262">
        <v>597.48</v>
      </c>
      <c r="CU262">
        <v>597.52375000000006</v>
      </c>
      <c r="CV262">
        <v>0</v>
      </c>
      <c r="CW262">
        <v>1669223456.4000001</v>
      </c>
      <c r="CX262">
        <v>0</v>
      </c>
      <c r="CY262">
        <v>1669215309.0999999</v>
      </c>
      <c r="CZ262" t="s">
        <v>356</v>
      </c>
      <c r="DA262">
        <v>1669215309.0999999</v>
      </c>
      <c r="DB262">
        <v>1669215308.0999999</v>
      </c>
      <c r="DC262">
        <v>4</v>
      </c>
      <c r="DD262">
        <v>-3.3000000000000002E-2</v>
      </c>
      <c r="DE262">
        <v>-1.7000000000000001E-2</v>
      </c>
      <c r="DF262">
        <v>-3.2709999999999999</v>
      </c>
      <c r="DG262">
        <v>0.115</v>
      </c>
      <c r="DH262">
        <v>409</v>
      </c>
      <c r="DI262">
        <v>31</v>
      </c>
      <c r="DJ262">
        <v>0.59</v>
      </c>
      <c r="DK262">
        <v>0.22</v>
      </c>
      <c r="DL262">
        <v>-23.064765853658528</v>
      </c>
      <c r="DM262">
        <v>-0.68652334494773526</v>
      </c>
      <c r="DN262">
        <v>9.6764001595423269E-2</v>
      </c>
      <c r="DO262">
        <v>0</v>
      </c>
      <c r="DP262">
        <v>0.86101275609756089</v>
      </c>
      <c r="DQ262">
        <v>9.4980836236934485E-2</v>
      </c>
      <c r="DR262">
        <v>1.1734546281314691E-2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365</v>
      </c>
      <c r="EA262">
        <v>3.2970999999999999</v>
      </c>
      <c r="EB262">
        <v>2.62534</v>
      </c>
      <c r="EC262">
        <v>0.250637</v>
      </c>
      <c r="ED262">
        <v>0.25073899999999999</v>
      </c>
      <c r="EE262">
        <v>0.14067399999999999</v>
      </c>
      <c r="EF262">
        <v>0.13652900000000001</v>
      </c>
      <c r="EG262">
        <v>22720.6</v>
      </c>
      <c r="EH262">
        <v>23130.5</v>
      </c>
      <c r="EI262">
        <v>28219.1</v>
      </c>
      <c r="EJ262">
        <v>29723.8</v>
      </c>
      <c r="EK262">
        <v>33367.199999999997</v>
      </c>
      <c r="EL262">
        <v>35623.800000000003</v>
      </c>
      <c r="EM262">
        <v>39818.1</v>
      </c>
      <c r="EN262">
        <v>42463.9</v>
      </c>
      <c r="EO262">
        <v>2.1318999999999999</v>
      </c>
      <c r="EP262">
        <v>2.1631999999999998</v>
      </c>
      <c r="EQ262">
        <v>0.145428</v>
      </c>
      <c r="ER262">
        <v>0</v>
      </c>
      <c r="ES262">
        <v>31.007300000000001</v>
      </c>
      <c r="ET262">
        <v>999.9</v>
      </c>
      <c r="EU262">
        <v>59.5</v>
      </c>
      <c r="EV262">
        <v>38.5</v>
      </c>
      <c r="EW262">
        <v>40.290199999999999</v>
      </c>
      <c r="EX262">
        <v>56.910899999999998</v>
      </c>
      <c r="EY262">
        <v>-1.61459</v>
      </c>
      <c r="EZ262">
        <v>2</v>
      </c>
      <c r="FA262">
        <v>0.42604900000000001</v>
      </c>
      <c r="FB262">
        <v>0.15641099999999999</v>
      </c>
      <c r="FC262">
        <v>20.272200000000002</v>
      </c>
      <c r="FD262">
        <v>5.2195400000000003</v>
      </c>
      <c r="FE262">
        <v>12.004300000000001</v>
      </c>
      <c r="FF262">
        <v>4.9865000000000004</v>
      </c>
      <c r="FG262">
        <v>3.2845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1.8621799999999999</v>
      </c>
      <c r="FN262">
        <v>1.8643000000000001</v>
      </c>
      <c r="FO262">
        <v>1.8603499999999999</v>
      </c>
      <c r="FP262">
        <v>1.8611</v>
      </c>
      <c r="FQ262">
        <v>1.86019</v>
      </c>
      <c r="FR262">
        <v>1.86188</v>
      </c>
      <c r="FS262">
        <v>1.8584099999999999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-4.3899999999999997</v>
      </c>
      <c r="GH262">
        <v>0.1154</v>
      </c>
      <c r="GI262">
        <v>-2.7106589400944232</v>
      </c>
      <c r="GJ262">
        <v>-1.6100910332537859E-3</v>
      </c>
      <c r="GK262">
        <v>7.0186618486508772E-7</v>
      </c>
      <c r="GL262">
        <v>-2.134652460378022E-10</v>
      </c>
      <c r="GM262">
        <v>0.1154050000000026</v>
      </c>
      <c r="GN262">
        <v>0</v>
      </c>
      <c r="GO262">
        <v>0</v>
      </c>
      <c r="GP262">
        <v>0</v>
      </c>
      <c r="GQ262">
        <v>5</v>
      </c>
      <c r="GR262">
        <v>2079</v>
      </c>
      <c r="GS262">
        <v>3</v>
      </c>
      <c r="GT262">
        <v>29</v>
      </c>
      <c r="GU262">
        <v>135.69999999999999</v>
      </c>
      <c r="GV262">
        <v>135.69999999999999</v>
      </c>
      <c r="GW262">
        <v>4.1198699999999997</v>
      </c>
      <c r="GX262">
        <v>2.4939</v>
      </c>
      <c r="GY262">
        <v>2.04834</v>
      </c>
      <c r="GZ262">
        <v>2.6013199999999999</v>
      </c>
      <c r="HA262">
        <v>2.1972700000000001</v>
      </c>
      <c r="HB262">
        <v>2.34009</v>
      </c>
      <c r="HC262">
        <v>41.586599999999997</v>
      </c>
      <c r="HD262">
        <v>14.2021</v>
      </c>
      <c r="HE262">
        <v>18</v>
      </c>
      <c r="HF262">
        <v>627.928</v>
      </c>
      <c r="HG262">
        <v>724.35699999999997</v>
      </c>
      <c r="HH262">
        <v>31.002500000000001</v>
      </c>
      <c r="HI262">
        <v>32.832999999999998</v>
      </c>
      <c r="HJ262">
        <v>30.000399999999999</v>
      </c>
      <c r="HK262">
        <v>32.810699999999997</v>
      </c>
      <c r="HL262">
        <v>32.827800000000003</v>
      </c>
      <c r="HM262">
        <v>82.387900000000002</v>
      </c>
      <c r="HN262">
        <v>21.0764</v>
      </c>
      <c r="HO262">
        <v>32.292700000000004</v>
      </c>
      <c r="HP262">
        <v>31</v>
      </c>
      <c r="HQ262">
        <v>1648.79</v>
      </c>
      <c r="HR262">
        <v>33.429000000000002</v>
      </c>
      <c r="HS262">
        <v>99.415099999999995</v>
      </c>
      <c r="HT262">
        <v>98.490799999999993</v>
      </c>
    </row>
    <row r="263" spans="1:228" x14ac:dyDescent="0.2">
      <c r="A263">
        <v>248</v>
      </c>
      <c r="B263">
        <v>1669223453.5</v>
      </c>
      <c r="C263">
        <v>985.90000009536743</v>
      </c>
      <c r="D263" t="s">
        <v>855</v>
      </c>
      <c r="E263" t="s">
        <v>856</v>
      </c>
      <c r="F263">
        <v>4</v>
      </c>
      <c r="G263">
        <v>1669223451.5</v>
      </c>
      <c r="H263">
        <f t="shared" si="102"/>
        <v>2.2441740079573629E-3</v>
      </c>
      <c r="I263">
        <f t="shared" si="103"/>
        <v>2.2441740079573629</v>
      </c>
      <c r="J263">
        <f t="shared" si="104"/>
        <v>28.202797482192398</v>
      </c>
      <c r="K263">
        <f t="shared" si="105"/>
        <v>1618.434285714286</v>
      </c>
      <c r="L263">
        <f t="shared" si="106"/>
        <v>1232.0476785593428</v>
      </c>
      <c r="M263">
        <f t="shared" si="107"/>
        <v>124.57722692182213</v>
      </c>
      <c r="N263">
        <f t="shared" si="108"/>
        <v>163.64630913086413</v>
      </c>
      <c r="O263">
        <f t="shared" si="109"/>
        <v>0.13225314446578038</v>
      </c>
      <c r="P263">
        <f t="shared" si="110"/>
        <v>3.6756117068173895</v>
      </c>
      <c r="Q263">
        <f t="shared" si="111"/>
        <v>0.12966526870161754</v>
      </c>
      <c r="R263">
        <f t="shared" si="112"/>
        <v>8.1269085594334184E-2</v>
      </c>
      <c r="S263">
        <f t="shared" si="113"/>
        <v>226.12389262062806</v>
      </c>
      <c r="T263">
        <f t="shared" si="114"/>
        <v>33.338724652692335</v>
      </c>
      <c r="U263">
        <f t="shared" si="115"/>
        <v>33.373371428571431</v>
      </c>
      <c r="V263">
        <f t="shared" si="116"/>
        <v>5.1590676482996143</v>
      </c>
      <c r="W263">
        <f t="shared" si="117"/>
        <v>69.99519862973122</v>
      </c>
      <c r="X263">
        <f t="shared" si="118"/>
        <v>3.4838369150580419</v>
      </c>
      <c r="Y263">
        <f t="shared" si="119"/>
        <v>4.9772512733155443</v>
      </c>
      <c r="Z263">
        <f t="shared" si="120"/>
        <v>1.6752307332415723</v>
      </c>
      <c r="AA263">
        <f t="shared" si="121"/>
        <v>-98.9680737509197</v>
      </c>
      <c r="AB263">
        <f t="shared" si="122"/>
        <v>-126.58150779115837</v>
      </c>
      <c r="AC263">
        <f t="shared" si="123"/>
        <v>-7.8912610008999096</v>
      </c>
      <c r="AD263">
        <f t="shared" si="124"/>
        <v>-7.3169499223499201</v>
      </c>
      <c r="AE263">
        <f t="shared" si="125"/>
        <v>51.823508945149371</v>
      </c>
      <c r="AF263">
        <f t="shared" si="126"/>
        <v>2.3156709521956271</v>
      </c>
      <c r="AG263">
        <f t="shared" si="127"/>
        <v>28.202797482192398</v>
      </c>
      <c r="AH263">
        <v>1697.8522543649119</v>
      </c>
      <c r="AI263">
        <v>1678.7732121212121</v>
      </c>
      <c r="AJ263">
        <v>1.729145078769039</v>
      </c>
      <c r="AK263">
        <v>65.850952648887542</v>
      </c>
      <c r="AL263">
        <f t="shared" si="128"/>
        <v>2.2441740079573629</v>
      </c>
      <c r="AM263">
        <v>33.548639649570113</v>
      </c>
      <c r="AN263">
        <v>34.446619780219812</v>
      </c>
      <c r="AO263">
        <v>3.8939827435136221E-4</v>
      </c>
      <c r="AP263">
        <v>87.460255813304641</v>
      </c>
      <c r="AQ263">
        <v>58</v>
      </c>
      <c r="AR263">
        <v>9</v>
      </c>
      <c r="AS263">
        <f t="shared" si="129"/>
        <v>1</v>
      </c>
      <c r="AT263">
        <f t="shared" si="130"/>
        <v>0</v>
      </c>
      <c r="AU263">
        <f t="shared" si="131"/>
        <v>47291.076077017853</v>
      </c>
      <c r="AV263">
        <f t="shared" si="132"/>
        <v>1200.037142857143</v>
      </c>
      <c r="AW263">
        <f t="shared" si="133"/>
        <v>1025.9576065391855</v>
      </c>
      <c r="AX263">
        <f t="shared" si="134"/>
        <v>0.85493820974282908</v>
      </c>
      <c r="AY263">
        <f t="shared" si="135"/>
        <v>0.1884307448036604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1669223451.5</v>
      </c>
      <c r="BF263">
        <v>1618.434285714286</v>
      </c>
      <c r="BG263">
        <v>1641.517142857143</v>
      </c>
      <c r="BH263">
        <v>34.454557142857148</v>
      </c>
      <c r="BI263">
        <v>33.525828571428569</v>
      </c>
      <c r="BJ263">
        <v>1622.8214285714289</v>
      </c>
      <c r="BK263">
        <v>34.33915714285714</v>
      </c>
      <c r="BL263">
        <v>650.01671428571433</v>
      </c>
      <c r="BM263">
        <v>101.01385714285711</v>
      </c>
      <c r="BN263">
        <v>0.10010872857142861</v>
      </c>
      <c r="BO263">
        <v>32.734585714285707</v>
      </c>
      <c r="BP263">
        <v>33.373371428571431</v>
      </c>
      <c r="BQ263">
        <v>999.89999999999986</v>
      </c>
      <c r="BR263">
        <v>0</v>
      </c>
      <c r="BS263">
        <v>0</v>
      </c>
      <c r="BT263">
        <v>8996.3385714285723</v>
      </c>
      <c r="BU263">
        <v>0</v>
      </c>
      <c r="BV263">
        <v>34.455171428571433</v>
      </c>
      <c r="BW263">
        <v>-23.082528571428561</v>
      </c>
      <c r="BX263">
        <v>1676.184285714286</v>
      </c>
      <c r="BY263">
        <v>1698.46</v>
      </c>
      <c r="BZ263">
        <v>0.92871514285714285</v>
      </c>
      <c r="CA263">
        <v>1641.517142857143</v>
      </c>
      <c r="CB263">
        <v>33.525828571428569</v>
      </c>
      <c r="CC263">
        <v>3.4803828571428568</v>
      </c>
      <c r="CD263">
        <v>3.3865699999999999</v>
      </c>
      <c r="CE263">
        <v>26.524342857142859</v>
      </c>
      <c r="CF263">
        <v>26.061585714285719</v>
      </c>
      <c r="CG263">
        <v>1200.037142857143</v>
      </c>
      <c r="CH263">
        <v>0.49997699999999989</v>
      </c>
      <c r="CI263">
        <v>0.500023</v>
      </c>
      <c r="CJ263">
        <v>0</v>
      </c>
      <c r="CK263">
        <v>948.90314285714283</v>
      </c>
      <c r="CL263">
        <v>4.9990899999999998</v>
      </c>
      <c r="CM263">
        <v>10454.78571428571</v>
      </c>
      <c r="CN263">
        <v>9558.0742857142868</v>
      </c>
      <c r="CO263">
        <v>42.125</v>
      </c>
      <c r="CP263">
        <v>43.75</v>
      </c>
      <c r="CQ263">
        <v>42.875</v>
      </c>
      <c r="CR263">
        <v>42.875</v>
      </c>
      <c r="CS263">
        <v>43.5</v>
      </c>
      <c r="CT263">
        <v>597.49142857142851</v>
      </c>
      <c r="CU263">
        <v>597.54714285714283</v>
      </c>
      <c r="CV263">
        <v>0</v>
      </c>
      <c r="CW263">
        <v>1669223460.5999999</v>
      </c>
      <c r="CX263">
        <v>0</v>
      </c>
      <c r="CY263">
        <v>1669215309.0999999</v>
      </c>
      <c r="CZ263" t="s">
        <v>356</v>
      </c>
      <c r="DA263">
        <v>1669215309.0999999</v>
      </c>
      <c r="DB263">
        <v>1669215308.0999999</v>
      </c>
      <c r="DC263">
        <v>4</v>
      </c>
      <c r="DD263">
        <v>-3.3000000000000002E-2</v>
      </c>
      <c r="DE263">
        <v>-1.7000000000000001E-2</v>
      </c>
      <c r="DF263">
        <v>-3.2709999999999999</v>
      </c>
      <c r="DG263">
        <v>0.115</v>
      </c>
      <c r="DH263">
        <v>409</v>
      </c>
      <c r="DI263">
        <v>31</v>
      </c>
      <c r="DJ263">
        <v>0.59</v>
      </c>
      <c r="DK263">
        <v>0.22</v>
      </c>
      <c r="DL263">
        <v>-23.095580487804881</v>
      </c>
      <c r="DM263">
        <v>-0.48438397212545092</v>
      </c>
      <c r="DN263">
        <v>9.8380840935502673E-2</v>
      </c>
      <c r="DO263">
        <v>0</v>
      </c>
      <c r="DP263">
        <v>0.87819363414634144</v>
      </c>
      <c r="DQ263">
        <v>0.26290473867595648</v>
      </c>
      <c r="DR263">
        <v>2.8407474265313409E-2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357</v>
      </c>
      <c r="EA263">
        <v>3.2970000000000002</v>
      </c>
      <c r="EB263">
        <v>2.6252300000000002</v>
      </c>
      <c r="EC263">
        <v>0.25124800000000003</v>
      </c>
      <c r="ED263">
        <v>0.25133699999999998</v>
      </c>
      <c r="EE263">
        <v>0.140621</v>
      </c>
      <c r="EF263">
        <v>0.13644899999999999</v>
      </c>
      <c r="EG263">
        <v>22701.9</v>
      </c>
      <c r="EH263">
        <v>23111.7</v>
      </c>
      <c r="EI263">
        <v>28219</v>
      </c>
      <c r="EJ263">
        <v>29723.5</v>
      </c>
      <c r="EK263">
        <v>33368.6</v>
      </c>
      <c r="EL263">
        <v>35626.9</v>
      </c>
      <c r="EM263">
        <v>39817.300000000003</v>
      </c>
      <c r="EN263">
        <v>42463.6</v>
      </c>
      <c r="EO263">
        <v>2.1316999999999999</v>
      </c>
      <c r="EP263">
        <v>2.1632799999999999</v>
      </c>
      <c r="EQ263">
        <v>0.145566</v>
      </c>
      <c r="ER263">
        <v>0</v>
      </c>
      <c r="ES263">
        <v>31.0168</v>
      </c>
      <c r="ET263">
        <v>999.9</v>
      </c>
      <c r="EU263">
        <v>59.5</v>
      </c>
      <c r="EV263">
        <v>38.5</v>
      </c>
      <c r="EW263">
        <v>40.286499999999997</v>
      </c>
      <c r="EX263">
        <v>57.510899999999999</v>
      </c>
      <c r="EY263">
        <v>-1.6105799999999999</v>
      </c>
      <c r="EZ263">
        <v>2</v>
      </c>
      <c r="FA263">
        <v>0.42645300000000003</v>
      </c>
      <c r="FB263">
        <v>0.16558</v>
      </c>
      <c r="FC263">
        <v>20.272400000000001</v>
      </c>
      <c r="FD263">
        <v>5.2192400000000001</v>
      </c>
      <c r="FE263">
        <v>12.004</v>
      </c>
      <c r="FF263">
        <v>4.9863499999999998</v>
      </c>
      <c r="FG263">
        <v>3.2845</v>
      </c>
      <c r="FH263">
        <v>9999</v>
      </c>
      <c r="FI263">
        <v>9999</v>
      </c>
      <c r="FJ263">
        <v>9999</v>
      </c>
      <c r="FK263">
        <v>999.9</v>
      </c>
      <c r="FL263">
        <v>1.8658399999999999</v>
      </c>
      <c r="FM263">
        <v>1.8621799999999999</v>
      </c>
      <c r="FN263">
        <v>1.86429</v>
      </c>
      <c r="FO263">
        <v>1.8603499999999999</v>
      </c>
      <c r="FP263">
        <v>1.8610899999999999</v>
      </c>
      <c r="FQ263">
        <v>1.86019</v>
      </c>
      <c r="FR263">
        <v>1.86188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-4.4000000000000004</v>
      </c>
      <c r="GH263">
        <v>0.1154</v>
      </c>
      <c r="GI263">
        <v>-2.7106589400944232</v>
      </c>
      <c r="GJ263">
        <v>-1.6100910332537859E-3</v>
      </c>
      <c r="GK263">
        <v>7.0186618486508772E-7</v>
      </c>
      <c r="GL263">
        <v>-2.134652460378022E-10</v>
      </c>
      <c r="GM263">
        <v>0.1154050000000026</v>
      </c>
      <c r="GN263">
        <v>0</v>
      </c>
      <c r="GO263">
        <v>0</v>
      </c>
      <c r="GP263">
        <v>0</v>
      </c>
      <c r="GQ263">
        <v>5</v>
      </c>
      <c r="GR263">
        <v>2079</v>
      </c>
      <c r="GS263">
        <v>3</v>
      </c>
      <c r="GT263">
        <v>29</v>
      </c>
      <c r="GU263">
        <v>135.69999999999999</v>
      </c>
      <c r="GV263">
        <v>135.80000000000001</v>
      </c>
      <c r="GW263">
        <v>4.1320800000000002</v>
      </c>
      <c r="GX263">
        <v>2.49878</v>
      </c>
      <c r="GY263">
        <v>2.04834</v>
      </c>
      <c r="GZ263">
        <v>2.6013199999999999</v>
      </c>
      <c r="HA263">
        <v>2.1972700000000001</v>
      </c>
      <c r="HB263">
        <v>2.34253</v>
      </c>
      <c r="HC263">
        <v>41.586599999999997</v>
      </c>
      <c r="HD263">
        <v>14.2021</v>
      </c>
      <c r="HE263">
        <v>18</v>
      </c>
      <c r="HF263">
        <v>627.79700000000003</v>
      </c>
      <c r="HG263">
        <v>724.452</v>
      </c>
      <c r="HH263">
        <v>31.002600000000001</v>
      </c>
      <c r="HI263">
        <v>32.837299999999999</v>
      </c>
      <c r="HJ263">
        <v>30.000499999999999</v>
      </c>
      <c r="HK263">
        <v>32.813000000000002</v>
      </c>
      <c r="HL263">
        <v>32.829900000000002</v>
      </c>
      <c r="HM263">
        <v>82.643699999999995</v>
      </c>
      <c r="HN263">
        <v>21.0764</v>
      </c>
      <c r="HO263">
        <v>32.292700000000004</v>
      </c>
      <c r="HP263">
        <v>31</v>
      </c>
      <c r="HQ263">
        <v>1655.47</v>
      </c>
      <c r="HR263">
        <v>33.433100000000003</v>
      </c>
      <c r="HS263">
        <v>99.413899999999998</v>
      </c>
      <c r="HT263">
        <v>98.49</v>
      </c>
    </row>
    <row r="264" spans="1:228" x14ac:dyDescent="0.2">
      <c r="A264">
        <v>249</v>
      </c>
      <c r="B264">
        <v>1669223457.5</v>
      </c>
      <c r="C264">
        <v>989.90000009536743</v>
      </c>
      <c r="D264" t="s">
        <v>857</v>
      </c>
      <c r="E264" t="s">
        <v>858</v>
      </c>
      <c r="F264">
        <v>4</v>
      </c>
      <c r="G264">
        <v>1669223455.1875</v>
      </c>
      <c r="H264">
        <f t="shared" si="102"/>
        <v>2.2059836700801931E-3</v>
      </c>
      <c r="I264">
        <f t="shared" si="103"/>
        <v>2.2059836700801929</v>
      </c>
      <c r="J264">
        <f t="shared" si="104"/>
        <v>28.866429650573838</v>
      </c>
      <c r="K264">
        <f t="shared" si="105"/>
        <v>1624.6</v>
      </c>
      <c r="L264">
        <f t="shared" si="106"/>
        <v>1223.1272114892836</v>
      </c>
      <c r="M264">
        <f t="shared" si="107"/>
        <v>123.67405193500915</v>
      </c>
      <c r="N264">
        <f t="shared" si="108"/>
        <v>164.26816678289248</v>
      </c>
      <c r="O264">
        <f t="shared" si="109"/>
        <v>0.12970187408427072</v>
      </c>
      <c r="P264">
        <f t="shared" si="110"/>
        <v>3.6698134840926477</v>
      </c>
      <c r="Q264">
        <f t="shared" si="111"/>
        <v>0.12720801408675481</v>
      </c>
      <c r="R264">
        <f t="shared" si="112"/>
        <v>7.9725078334701757E-2</v>
      </c>
      <c r="S264">
        <f t="shared" si="113"/>
        <v>226.13454628475696</v>
      </c>
      <c r="T264">
        <f t="shared" si="114"/>
        <v>33.351225770676294</v>
      </c>
      <c r="U264">
        <f t="shared" si="115"/>
        <v>33.378587500000002</v>
      </c>
      <c r="V264">
        <f t="shared" si="116"/>
        <v>5.1605757536433279</v>
      </c>
      <c r="W264">
        <f t="shared" si="117"/>
        <v>69.945528559165027</v>
      </c>
      <c r="X264">
        <f t="shared" si="118"/>
        <v>3.4820584389711335</v>
      </c>
      <c r="Y264">
        <f t="shared" si="119"/>
        <v>4.9782430852970894</v>
      </c>
      <c r="Z264">
        <f t="shared" si="120"/>
        <v>1.6785173146721943</v>
      </c>
      <c r="AA264">
        <f t="shared" si="121"/>
        <v>-97.283879850536508</v>
      </c>
      <c r="AB264">
        <f t="shared" si="122"/>
        <v>-126.71357434517527</v>
      </c>
      <c r="AC264">
        <f t="shared" si="123"/>
        <v>-7.9123147896004307</v>
      </c>
      <c r="AD264">
        <f t="shared" si="124"/>
        <v>-5.775222700555247</v>
      </c>
      <c r="AE264">
        <f t="shared" si="125"/>
        <v>52.052258557737474</v>
      </c>
      <c r="AF264">
        <f t="shared" si="126"/>
        <v>2.3146871378131486</v>
      </c>
      <c r="AG264">
        <f t="shared" si="127"/>
        <v>28.866429650573838</v>
      </c>
      <c r="AH264">
        <v>1704.898875622828</v>
      </c>
      <c r="AI264">
        <v>1685.6320000000001</v>
      </c>
      <c r="AJ264">
        <v>1.704908162641573</v>
      </c>
      <c r="AK264">
        <v>65.850952648887542</v>
      </c>
      <c r="AL264">
        <f t="shared" si="128"/>
        <v>2.2059836700801929</v>
      </c>
      <c r="AM264">
        <v>33.517243056184107</v>
      </c>
      <c r="AN264">
        <v>34.429515384615399</v>
      </c>
      <c r="AO264">
        <v>-5.1434809378913026E-3</v>
      </c>
      <c r="AP264">
        <v>87.460255813304641</v>
      </c>
      <c r="AQ264">
        <v>58</v>
      </c>
      <c r="AR264">
        <v>9</v>
      </c>
      <c r="AS264">
        <f t="shared" si="129"/>
        <v>1</v>
      </c>
      <c r="AT264">
        <f t="shared" si="130"/>
        <v>0</v>
      </c>
      <c r="AU264">
        <f t="shared" si="131"/>
        <v>47186.834450797018</v>
      </c>
      <c r="AV264">
        <f t="shared" si="132"/>
        <v>1200.0962500000001</v>
      </c>
      <c r="AW264">
        <f t="shared" si="133"/>
        <v>1026.0078887485788</v>
      </c>
      <c r="AX264">
        <f t="shared" si="134"/>
        <v>0.85493800080500104</v>
      </c>
      <c r="AY264">
        <f t="shared" si="135"/>
        <v>0.18843034155365201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1669223455.1875</v>
      </c>
      <c r="BF264">
        <v>1624.6</v>
      </c>
      <c r="BG264">
        <v>1647.7837500000001</v>
      </c>
      <c r="BH264">
        <v>34.4373</v>
      </c>
      <c r="BI264">
        <v>33.508924999999998</v>
      </c>
      <c r="BJ264">
        <v>1628.9925000000001</v>
      </c>
      <c r="BK264">
        <v>34.321887500000003</v>
      </c>
      <c r="BL264">
        <v>649.99962499999992</v>
      </c>
      <c r="BM264">
        <v>101.01287499999999</v>
      </c>
      <c r="BN264">
        <v>0.1001169875</v>
      </c>
      <c r="BO264">
        <v>32.738124999999997</v>
      </c>
      <c r="BP264">
        <v>33.378587500000002</v>
      </c>
      <c r="BQ264">
        <v>999.9</v>
      </c>
      <c r="BR264">
        <v>0</v>
      </c>
      <c r="BS264">
        <v>0</v>
      </c>
      <c r="BT264">
        <v>8976.4050000000007</v>
      </c>
      <c r="BU264">
        <v>0</v>
      </c>
      <c r="BV264">
        <v>30.494687500000001</v>
      </c>
      <c r="BW264">
        <v>-23.1852625</v>
      </c>
      <c r="BX264">
        <v>1682.54125</v>
      </c>
      <c r="BY264">
        <v>1704.9137499999999</v>
      </c>
      <c r="BZ264">
        <v>0.92836987500000001</v>
      </c>
      <c r="CA264">
        <v>1647.7837500000001</v>
      </c>
      <c r="CB264">
        <v>33.508924999999998</v>
      </c>
      <c r="CC264">
        <v>3.4786125000000001</v>
      </c>
      <c r="CD264">
        <v>3.3848375000000002</v>
      </c>
      <c r="CE264">
        <v>26.515725</v>
      </c>
      <c r="CF264">
        <v>26.052912500000001</v>
      </c>
      <c r="CG264">
        <v>1200.0962500000001</v>
      </c>
      <c r="CH264">
        <v>0.49998362499999999</v>
      </c>
      <c r="CI264">
        <v>0.50001637499999996</v>
      </c>
      <c r="CJ264">
        <v>0</v>
      </c>
      <c r="CK264">
        <v>948.70137499999998</v>
      </c>
      <c r="CL264">
        <v>4.9990899999999998</v>
      </c>
      <c r="CM264">
        <v>10482.174999999999</v>
      </c>
      <c r="CN264">
        <v>9558.557499999999</v>
      </c>
      <c r="CO264">
        <v>42.125</v>
      </c>
      <c r="CP264">
        <v>43.718499999999999</v>
      </c>
      <c r="CQ264">
        <v>42.875</v>
      </c>
      <c r="CR264">
        <v>42.875</v>
      </c>
      <c r="CS264">
        <v>43.5</v>
      </c>
      <c r="CT264">
        <v>597.53</v>
      </c>
      <c r="CU264">
        <v>597.56875000000002</v>
      </c>
      <c r="CV264">
        <v>0</v>
      </c>
      <c r="CW264">
        <v>1669223464.2</v>
      </c>
      <c r="CX264">
        <v>0</v>
      </c>
      <c r="CY264">
        <v>1669215309.0999999</v>
      </c>
      <c r="CZ264" t="s">
        <v>356</v>
      </c>
      <c r="DA264">
        <v>1669215309.0999999</v>
      </c>
      <c r="DB264">
        <v>1669215308.0999999</v>
      </c>
      <c r="DC264">
        <v>4</v>
      </c>
      <c r="DD264">
        <v>-3.3000000000000002E-2</v>
      </c>
      <c r="DE264">
        <v>-1.7000000000000001E-2</v>
      </c>
      <c r="DF264">
        <v>-3.2709999999999999</v>
      </c>
      <c r="DG264">
        <v>0.115</v>
      </c>
      <c r="DH264">
        <v>409</v>
      </c>
      <c r="DI264">
        <v>31</v>
      </c>
      <c r="DJ264">
        <v>0.59</v>
      </c>
      <c r="DK264">
        <v>0.22</v>
      </c>
      <c r="DL264">
        <v>-23.1236575</v>
      </c>
      <c r="DM264">
        <v>-0.56176998123822486</v>
      </c>
      <c r="DN264">
        <v>9.501764017144404E-2</v>
      </c>
      <c r="DO264">
        <v>0</v>
      </c>
      <c r="DP264">
        <v>0.89179027499999997</v>
      </c>
      <c r="DQ264">
        <v>0.3092010393996244</v>
      </c>
      <c r="DR264">
        <v>3.110036491344394E-2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357</v>
      </c>
      <c r="EA264">
        <v>3.2969300000000001</v>
      </c>
      <c r="EB264">
        <v>2.6252200000000001</v>
      </c>
      <c r="EC264">
        <v>0.25184800000000002</v>
      </c>
      <c r="ED264">
        <v>0.25193300000000002</v>
      </c>
      <c r="EE264">
        <v>0.140572</v>
      </c>
      <c r="EF264">
        <v>0.136405</v>
      </c>
      <c r="EG264">
        <v>22683.9</v>
      </c>
      <c r="EH264">
        <v>23093.200000000001</v>
      </c>
      <c r="EI264">
        <v>28219.3</v>
      </c>
      <c r="EJ264">
        <v>29723.4</v>
      </c>
      <c r="EK264">
        <v>33370.9</v>
      </c>
      <c r="EL264">
        <v>35628.800000000003</v>
      </c>
      <c r="EM264">
        <v>39817.699999999997</v>
      </c>
      <c r="EN264">
        <v>42463.6</v>
      </c>
      <c r="EO264">
        <v>2.1318999999999999</v>
      </c>
      <c r="EP264">
        <v>2.1633499999999999</v>
      </c>
      <c r="EQ264">
        <v>0.145007</v>
      </c>
      <c r="ER264">
        <v>0</v>
      </c>
      <c r="ES264">
        <v>31.026199999999999</v>
      </c>
      <c r="ET264">
        <v>999.9</v>
      </c>
      <c r="EU264">
        <v>59.4</v>
      </c>
      <c r="EV264">
        <v>38.5</v>
      </c>
      <c r="EW264">
        <v>40.223300000000002</v>
      </c>
      <c r="EX264">
        <v>57.210900000000002</v>
      </c>
      <c r="EY264">
        <v>-1.5024</v>
      </c>
      <c r="EZ264">
        <v>2</v>
      </c>
      <c r="FA264">
        <v>0.42685200000000001</v>
      </c>
      <c r="FB264">
        <v>0.173009</v>
      </c>
      <c r="FC264">
        <v>20.272400000000001</v>
      </c>
      <c r="FD264">
        <v>5.2196899999999999</v>
      </c>
      <c r="FE264">
        <v>12.004</v>
      </c>
      <c r="FF264">
        <v>4.9865000000000004</v>
      </c>
      <c r="FG264">
        <v>3.2844799999999998</v>
      </c>
      <c r="FH264">
        <v>9999</v>
      </c>
      <c r="FI264">
        <v>9999</v>
      </c>
      <c r="FJ264">
        <v>9999</v>
      </c>
      <c r="FK264">
        <v>999.9</v>
      </c>
      <c r="FL264">
        <v>1.86585</v>
      </c>
      <c r="FM264">
        <v>1.8622000000000001</v>
      </c>
      <c r="FN264">
        <v>1.8643000000000001</v>
      </c>
      <c r="FO264">
        <v>1.8603499999999999</v>
      </c>
      <c r="FP264">
        <v>1.8611</v>
      </c>
      <c r="FQ264">
        <v>1.8602000000000001</v>
      </c>
      <c r="FR264">
        <v>1.86188</v>
      </c>
      <c r="FS264">
        <v>1.8584000000000001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-4.4000000000000004</v>
      </c>
      <c r="GH264">
        <v>0.1154</v>
      </c>
      <c r="GI264">
        <v>-2.7106589400944232</v>
      </c>
      <c r="GJ264">
        <v>-1.6100910332537859E-3</v>
      </c>
      <c r="GK264">
        <v>7.0186618486508772E-7</v>
      </c>
      <c r="GL264">
        <v>-2.134652460378022E-10</v>
      </c>
      <c r="GM264">
        <v>0.1154050000000026</v>
      </c>
      <c r="GN264">
        <v>0</v>
      </c>
      <c r="GO264">
        <v>0</v>
      </c>
      <c r="GP264">
        <v>0</v>
      </c>
      <c r="GQ264">
        <v>5</v>
      </c>
      <c r="GR264">
        <v>2079</v>
      </c>
      <c r="GS264">
        <v>3</v>
      </c>
      <c r="GT264">
        <v>29</v>
      </c>
      <c r="GU264">
        <v>135.80000000000001</v>
      </c>
      <c r="GV264">
        <v>135.80000000000001</v>
      </c>
      <c r="GW264">
        <v>4.1455099999999998</v>
      </c>
      <c r="GX264">
        <v>2.50122</v>
      </c>
      <c r="GY264">
        <v>2.04834</v>
      </c>
      <c r="GZ264">
        <v>2.6013199999999999</v>
      </c>
      <c r="HA264">
        <v>2.1972700000000001</v>
      </c>
      <c r="HB264">
        <v>2.35229</v>
      </c>
      <c r="HC264">
        <v>41.586599999999997</v>
      </c>
      <c r="HD264">
        <v>14.210800000000001</v>
      </c>
      <c r="HE264">
        <v>18</v>
      </c>
      <c r="HF264">
        <v>627.95699999999999</v>
      </c>
      <c r="HG264">
        <v>724.53300000000002</v>
      </c>
      <c r="HH264">
        <v>31.002300000000002</v>
      </c>
      <c r="HI264">
        <v>32.841000000000001</v>
      </c>
      <c r="HJ264">
        <v>30.000499999999999</v>
      </c>
      <c r="HK264">
        <v>32.813600000000001</v>
      </c>
      <c r="HL264">
        <v>32.8307</v>
      </c>
      <c r="HM264">
        <v>82.904600000000002</v>
      </c>
      <c r="HN264">
        <v>21.0764</v>
      </c>
      <c r="HO264">
        <v>32.292700000000004</v>
      </c>
      <c r="HP264">
        <v>31</v>
      </c>
      <c r="HQ264">
        <v>1662.15</v>
      </c>
      <c r="HR264">
        <v>33.444099999999999</v>
      </c>
      <c r="HS264">
        <v>99.414900000000003</v>
      </c>
      <c r="HT264">
        <v>98.49</v>
      </c>
    </row>
    <row r="265" spans="1:228" x14ac:dyDescent="0.2">
      <c r="A265">
        <v>250</v>
      </c>
      <c r="B265">
        <v>1669223461.5</v>
      </c>
      <c r="C265">
        <v>993.90000009536743</v>
      </c>
      <c r="D265" t="s">
        <v>859</v>
      </c>
      <c r="E265" t="s">
        <v>860</v>
      </c>
      <c r="F265">
        <v>4</v>
      </c>
      <c r="G265">
        <v>1669223459.5</v>
      </c>
      <c r="H265">
        <f t="shared" si="102"/>
        <v>2.2466294510685718E-3</v>
      </c>
      <c r="I265">
        <f t="shared" si="103"/>
        <v>2.2466294510685718</v>
      </c>
      <c r="J265">
        <f t="shared" si="104"/>
        <v>28.424955225256284</v>
      </c>
      <c r="K265">
        <f t="shared" si="105"/>
        <v>1631.675714285715</v>
      </c>
      <c r="L265">
        <f t="shared" si="106"/>
        <v>1241.5292728090494</v>
      </c>
      <c r="M265">
        <f t="shared" si="107"/>
        <v>125.5363673224897</v>
      </c>
      <c r="N265">
        <f t="shared" si="108"/>
        <v>164.98575289836228</v>
      </c>
      <c r="O265">
        <f t="shared" si="109"/>
        <v>0.13201752226978375</v>
      </c>
      <c r="P265">
        <f t="shared" si="110"/>
        <v>3.683715738363091</v>
      </c>
      <c r="Q265">
        <f t="shared" si="111"/>
        <v>0.12944431651641844</v>
      </c>
      <c r="R265">
        <f t="shared" si="112"/>
        <v>8.1129712671316245E-2</v>
      </c>
      <c r="S265">
        <f t="shared" si="113"/>
        <v>226.11610033455875</v>
      </c>
      <c r="T265">
        <f t="shared" si="114"/>
        <v>33.340750063628668</v>
      </c>
      <c r="U265">
        <f t="shared" si="115"/>
        <v>33.377428571428567</v>
      </c>
      <c r="V265">
        <f t="shared" si="116"/>
        <v>5.1602406433554746</v>
      </c>
      <c r="W265">
        <f t="shared" si="117"/>
        <v>69.90882389856246</v>
      </c>
      <c r="X265">
        <f t="shared" si="118"/>
        <v>3.480287869601896</v>
      </c>
      <c r="Y265">
        <f t="shared" si="119"/>
        <v>4.9783241592674852</v>
      </c>
      <c r="Z265">
        <f t="shared" si="120"/>
        <v>1.6799527737535787</v>
      </c>
      <c r="AA265">
        <f t="shared" si="121"/>
        <v>-99.076358792124012</v>
      </c>
      <c r="AB265">
        <f t="shared" si="122"/>
        <v>-126.90598965717054</v>
      </c>
      <c r="AC265">
        <f t="shared" si="123"/>
        <v>-7.8943897713351001</v>
      </c>
      <c r="AD265">
        <f t="shared" si="124"/>
        <v>-7.76063788607091</v>
      </c>
      <c r="AE265">
        <f t="shared" si="125"/>
        <v>51.944420598105815</v>
      </c>
      <c r="AF265">
        <f t="shared" si="126"/>
        <v>2.3070345298900654</v>
      </c>
      <c r="AG265">
        <f t="shared" si="127"/>
        <v>28.424955225256284</v>
      </c>
      <c r="AH265">
        <v>1711.5512830864559</v>
      </c>
      <c r="AI265">
        <v>1692.4221212121211</v>
      </c>
      <c r="AJ265">
        <v>1.7176810269065541</v>
      </c>
      <c r="AK265">
        <v>65.850952648887542</v>
      </c>
      <c r="AL265">
        <f t="shared" si="128"/>
        <v>2.2466294510685718</v>
      </c>
      <c r="AM265">
        <v>33.501202746539093</v>
      </c>
      <c r="AN265">
        <v>34.413794505494508</v>
      </c>
      <c r="AO265">
        <v>-2.143810869782129E-3</v>
      </c>
      <c r="AP265">
        <v>87.460255813304641</v>
      </c>
      <c r="AQ265">
        <v>58</v>
      </c>
      <c r="AR265">
        <v>9</v>
      </c>
      <c r="AS265">
        <f t="shared" si="129"/>
        <v>1</v>
      </c>
      <c r="AT265">
        <f t="shared" si="130"/>
        <v>0</v>
      </c>
      <c r="AU265">
        <f t="shared" si="131"/>
        <v>47435.453985205808</v>
      </c>
      <c r="AV265">
        <f t="shared" si="132"/>
        <v>1199.991428571429</v>
      </c>
      <c r="AW265">
        <f t="shared" si="133"/>
        <v>1025.9189493961449</v>
      </c>
      <c r="AX265">
        <f t="shared" si="134"/>
        <v>0.85493856453415273</v>
      </c>
      <c r="AY265">
        <f t="shared" si="135"/>
        <v>0.18843142955091474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1669223459.5</v>
      </c>
      <c r="BF265">
        <v>1631.675714285715</v>
      </c>
      <c r="BG265">
        <v>1654.8171428571429</v>
      </c>
      <c r="BH265">
        <v>34.419342857142858</v>
      </c>
      <c r="BI265">
        <v>33.493985714285721</v>
      </c>
      <c r="BJ265">
        <v>1636.075714285714</v>
      </c>
      <c r="BK265">
        <v>34.30394285714285</v>
      </c>
      <c r="BL265">
        <v>649.97557142857136</v>
      </c>
      <c r="BM265">
        <v>101.0145714285714</v>
      </c>
      <c r="BN265">
        <v>9.9731771428571439E-2</v>
      </c>
      <c r="BO265">
        <v>32.738414285714278</v>
      </c>
      <c r="BP265">
        <v>33.377428571428567</v>
      </c>
      <c r="BQ265">
        <v>999.89999999999986</v>
      </c>
      <c r="BR265">
        <v>0</v>
      </c>
      <c r="BS265">
        <v>0</v>
      </c>
      <c r="BT265">
        <v>9024.2857142857138</v>
      </c>
      <c r="BU265">
        <v>0</v>
      </c>
      <c r="BV265">
        <v>34.090642857142861</v>
      </c>
      <c r="BW265">
        <v>-23.1401</v>
      </c>
      <c r="BX265">
        <v>1689.838571428571</v>
      </c>
      <c r="BY265">
        <v>1712.1642857142861</v>
      </c>
      <c r="BZ265">
        <v>0.92537857142857149</v>
      </c>
      <c r="CA265">
        <v>1654.8171428571429</v>
      </c>
      <c r="CB265">
        <v>33.493985714285721</v>
      </c>
      <c r="CC265">
        <v>3.4768557142857142</v>
      </c>
      <c r="CD265">
        <v>3.383381428571429</v>
      </c>
      <c r="CE265">
        <v>26.507157142857139</v>
      </c>
      <c r="CF265">
        <v>26.045628571428569</v>
      </c>
      <c r="CG265">
        <v>1199.991428571429</v>
      </c>
      <c r="CH265">
        <v>0.49996314285714288</v>
      </c>
      <c r="CI265">
        <v>0.50003685714285706</v>
      </c>
      <c r="CJ265">
        <v>0</v>
      </c>
      <c r="CK265">
        <v>948.80271428571427</v>
      </c>
      <c r="CL265">
        <v>4.9990899999999998</v>
      </c>
      <c r="CM265">
        <v>10517.3</v>
      </c>
      <c r="CN265">
        <v>9557.6357142857141</v>
      </c>
      <c r="CO265">
        <v>42.125</v>
      </c>
      <c r="CP265">
        <v>43.732000000000014</v>
      </c>
      <c r="CQ265">
        <v>42.875</v>
      </c>
      <c r="CR265">
        <v>42.875</v>
      </c>
      <c r="CS265">
        <v>43.5</v>
      </c>
      <c r="CT265">
        <v>597.45428571428579</v>
      </c>
      <c r="CU265">
        <v>597.53857142857134</v>
      </c>
      <c r="CV265">
        <v>0</v>
      </c>
      <c r="CW265">
        <v>1669223468.4000001</v>
      </c>
      <c r="CX265">
        <v>0</v>
      </c>
      <c r="CY265">
        <v>1669215309.0999999</v>
      </c>
      <c r="CZ265" t="s">
        <v>356</v>
      </c>
      <c r="DA265">
        <v>1669215309.0999999</v>
      </c>
      <c r="DB265">
        <v>1669215308.0999999</v>
      </c>
      <c r="DC265">
        <v>4</v>
      </c>
      <c r="DD265">
        <v>-3.3000000000000002E-2</v>
      </c>
      <c r="DE265">
        <v>-1.7000000000000001E-2</v>
      </c>
      <c r="DF265">
        <v>-3.2709999999999999</v>
      </c>
      <c r="DG265">
        <v>0.115</v>
      </c>
      <c r="DH265">
        <v>409</v>
      </c>
      <c r="DI265">
        <v>31</v>
      </c>
      <c r="DJ265">
        <v>0.59</v>
      </c>
      <c r="DK265">
        <v>0.22</v>
      </c>
      <c r="DL265">
        <v>-23.1535525</v>
      </c>
      <c r="DM265">
        <v>-6.3081050656595167E-2</v>
      </c>
      <c r="DN265">
        <v>6.2635197722606534E-2</v>
      </c>
      <c r="DO265">
        <v>1</v>
      </c>
      <c r="DP265">
        <v>0.90597105000000011</v>
      </c>
      <c r="DQ265">
        <v>0.25031747842401553</v>
      </c>
      <c r="DR265">
        <v>2.7177024208833101E-2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365</v>
      </c>
      <c r="EA265">
        <v>3.2969499999999998</v>
      </c>
      <c r="EB265">
        <v>2.6252800000000001</v>
      </c>
      <c r="EC265">
        <v>0.25244800000000001</v>
      </c>
      <c r="ED265">
        <v>0.252523</v>
      </c>
      <c r="EE265">
        <v>0.14053099999999999</v>
      </c>
      <c r="EF265">
        <v>0.136382</v>
      </c>
      <c r="EG265">
        <v>22665.1</v>
      </c>
      <c r="EH265">
        <v>23074.7</v>
      </c>
      <c r="EI265">
        <v>28218.7</v>
      </c>
      <c r="EJ265">
        <v>29723.3</v>
      </c>
      <c r="EK265">
        <v>33372</v>
      </c>
      <c r="EL265">
        <v>35629.4</v>
      </c>
      <c r="EM265">
        <v>39817.1</v>
      </c>
      <c r="EN265">
        <v>42463.199999999997</v>
      </c>
      <c r="EO265">
        <v>2.1316000000000002</v>
      </c>
      <c r="EP265">
        <v>2.1632799999999999</v>
      </c>
      <c r="EQ265">
        <v>0.14443700000000001</v>
      </c>
      <c r="ER265">
        <v>0</v>
      </c>
      <c r="ES265">
        <v>31.037099999999999</v>
      </c>
      <c r="ET265">
        <v>999.9</v>
      </c>
      <c r="EU265">
        <v>59.4</v>
      </c>
      <c r="EV265">
        <v>38.5</v>
      </c>
      <c r="EW265">
        <v>40.222200000000001</v>
      </c>
      <c r="EX265">
        <v>57.480899999999998</v>
      </c>
      <c r="EY265">
        <v>-1.45834</v>
      </c>
      <c r="EZ265">
        <v>2</v>
      </c>
      <c r="FA265">
        <v>0.42722599999999999</v>
      </c>
      <c r="FB265">
        <v>0.17463000000000001</v>
      </c>
      <c r="FC265">
        <v>20.272200000000002</v>
      </c>
      <c r="FD265">
        <v>5.2186399999999997</v>
      </c>
      <c r="FE265">
        <v>12.004</v>
      </c>
      <c r="FF265">
        <v>4.9862000000000002</v>
      </c>
      <c r="FG265">
        <v>3.2844500000000001</v>
      </c>
      <c r="FH265">
        <v>9999</v>
      </c>
      <c r="FI265">
        <v>9999</v>
      </c>
      <c r="FJ265">
        <v>9999</v>
      </c>
      <c r="FK265">
        <v>999.9</v>
      </c>
      <c r="FL265">
        <v>1.8658399999999999</v>
      </c>
      <c r="FM265">
        <v>1.86219</v>
      </c>
      <c r="FN265">
        <v>1.8643099999999999</v>
      </c>
      <c r="FO265">
        <v>1.8603499999999999</v>
      </c>
      <c r="FP265">
        <v>1.8610800000000001</v>
      </c>
      <c r="FQ265">
        <v>1.8602000000000001</v>
      </c>
      <c r="FR265">
        <v>1.86188</v>
      </c>
      <c r="FS265">
        <v>1.8583799999999999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-4.41</v>
      </c>
      <c r="GH265">
        <v>0.1154</v>
      </c>
      <c r="GI265">
        <v>-2.7106589400944232</v>
      </c>
      <c r="GJ265">
        <v>-1.6100910332537859E-3</v>
      </c>
      <c r="GK265">
        <v>7.0186618486508772E-7</v>
      </c>
      <c r="GL265">
        <v>-2.134652460378022E-10</v>
      </c>
      <c r="GM265">
        <v>0.1154050000000026</v>
      </c>
      <c r="GN265">
        <v>0</v>
      </c>
      <c r="GO265">
        <v>0</v>
      </c>
      <c r="GP265">
        <v>0</v>
      </c>
      <c r="GQ265">
        <v>5</v>
      </c>
      <c r="GR265">
        <v>2079</v>
      </c>
      <c r="GS265">
        <v>3</v>
      </c>
      <c r="GT265">
        <v>29</v>
      </c>
      <c r="GU265">
        <v>135.9</v>
      </c>
      <c r="GV265">
        <v>135.9</v>
      </c>
      <c r="GW265">
        <v>4.1577099999999998</v>
      </c>
      <c r="GX265">
        <v>2.49878</v>
      </c>
      <c r="GY265">
        <v>2.04834</v>
      </c>
      <c r="GZ265">
        <v>2.6013199999999999</v>
      </c>
      <c r="HA265">
        <v>2.1972700000000001</v>
      </c>
      <c r="HB265">
        <v>2.35107</v>
      </c>
      <c r="HC265">
        <v>41.586599999999997</v>
      </c>
      <c r="HD265">
        <v>14.2021</v>
      </c>
      <c r="HE265">
        <v>18</v>
      </c>
      <c r="HF265">
        <v>627.74900000000002</v>
      </c>
      <c r="HG265">
        <v>724.48699999999997</v>
      </c>
      <c r="HH265">
        <v>31.001300000000001</v>
      </c>
      <c r="HI265">
        <v>32.8446</v>
      </c>
      <c r="HJ265">
        <v>30.000499999999999</v>
      </c>
      <c r="HK265">
        <v>32.815899999999999</v>
      </c>
      <c r="HL265">
        <v>32.832900000000002</v>
      </c>
      <c r="HM265">
        <v>83.164500000000004</v>
      </c>
      <c r="HN265">
        <v>21.0764</v>
      </c>
      <c r="HO265">
        <v>32.292700000000004</v>
      </c>
      <c r="HP265">
        <v>31</v>
      </c>
      <c r="HQ265">
        <v>1668.83</v>
      </c>
      <c r="HR265">
        <v>33.444200000000002</v>
      </c>
      <c r="HS265">
        <v>99.4131</v>
      </c>
      <c r="HT265">
        <v>98.489099999999993</v>
      </c>
    </row>
    <row r="266" spans="1:228" x14ac:dyDescent="0.2">
      <c r="A266">
        <v>251</v>
      </c>
      <c r="B266">
        <v>1669223465.5</v>
      </c>
      <c r="C266">
        <v>997.90000009536743</v>
      </c>
      <c r="D266" t="s">
        <v>861</v>
      </c>
      <c r="E266" t="s">
        <v>862</v>
      </c>
      <c r="F266">
        <v>4</v>
      </c>
      <c r="G266">
        <v>1669223463.1875</v>
      </c>
      <c r="H266">
        <f t="shared" si="102"/>
        <v>2.2544537076197068E-3</v>
      </c>
      <c r="I266">
        <f t="shared" si="103"/>
        <v>2.2544537076197066</v>
      </c>
      <c r="J266">
        <f t="shared" si="104"/>
        <v>28.688949183006248</v>
      </c>
      <c r="K266">
        <f t="shared" si="105"/>
        <v>1637.85625</v>
      </c>
      <c r="L266">
        <f t="shared" si="106"/>
        <v>1244.8256638261071</v>
      </c>
      <c r="M266">
        <f t="shared" si="107"/>
        <v>125.86957209699787</v>
      </c>
      <c r="N266">
        <f t="shared" si="108"/>
        <v>165.6105520111546</v>
      </c>
      <c r="O266">
        <f t="shared" si="109"/>
        <v>0.13224098647090377</v>
      </c>
      <c r="P266">
        <f t="shared" si="110"/>
        <v>3.6758611397403693</v>
      </c>
      <c r="Q266">
        <f t="shared" si="111"/>
        <v>0.12965375334555609</v>
      </c>
      <c r="R266">
        <f t="shared" si="112"/>
        <v>8.1261832464947503E-2</v>
      </c>
      <c r="S266">
        <f t="shared" si="113"/>
        <v>226.12060344756341</v>
      </c>
      <c r="T266">
        <f t="shared" si="114"/>
        <v>33.337255726949572</v>
      </c>
      <c r="U266">
        <f t="shared" si="115"/>
        <v>33.383687500000001</v>
      </c>
      <c r="V266">
        <f t="shared" si="116"/>
        <v>5.1620506704173232</v>
      </c>
      <c r="W266">
        <f t="shared" si="117"/>
        <v>69.894630764336739</v>
      </c>
      <c r="X266">
        <f t="shared" si="118"/>
        <v>3.4789761901977596</v>
      </c>
      <c r="Y266">
        <f t="shared" si="119"/>
        <v>4.9774584287136454</v>
      </c>
      <c r="Z266">
        <f t="shared" si="120"/>
        <v>1.6830744802195636</v>
      </c>
      <c r="AA266">
        <f t="shared" si="121"/>
        <v>-99.421408506029067</v>
      </c>
      <c r="AB266">
        <f t="shared" si="122"/>
        <v>-128.48795841800202</v>
      </c>
      <c r="AC266">
        <f t="shared" si="123"/>
        <v>-8.0100024046718374</v>
      </c>
      <c r="AD266">
        <f t="shared" si="124"/>
        <v>-9.7987658811395164</v>
      </c>
      <c r="AE266">
        <f t="shared" si="125"/>
        <v>51.994915055843229</v>
      </c>
      <c r="AF266">
        <f t="shared" si="126"/>
        <v>2.2795533236064327</v>
      </c>
      <c r="AG266">
        <f t="shared" si="127"/>
        <v>28.688949183006248</v>
      </c>
      <c r="AH266">
        <v>1718.5186014288149</v>
      </c>
      <c r="AI266">
        <v>1699.31709090909</v>
      </c>
      <c r="AJ266">
        <v>1.707901340406822</v>
      </c>
      <c r="AK266">
        <v>65.850952648887542</v>
      </c>
      <c r="AL266">
        <f t="shared" si="128"/>
        <v>2.2544537076197066</v>
      </c>
      <c r="AM266">
        <v>33.491591137987562</v>
      </c>
      <c r="AN266">
        <v>34.401047252747269</v>
      </c>
      <c r="AO266">
        <v>-9.8336140921941322E-4</v>
      </c>
      <c r="AP266">
        <v>87.460255813304641</v>
      </c>
      <c r="AQ266">
        <v>57</v>
      </c>
      <c r="AR266">
        <v>9</v>
      </c>
      <c r="AS266">
        <f t="shared" si="129"/>
        <v>1</v>
      </c>
      <c r="AT266">
        <f t="shared" si="130"/>
        <v>0</v>
      </c>
      <c r="AU266">
        <f t="shared" si="131"/>
        <v>47295.423874037173</v>
      </c>
      <c r="AV266">
        <f t="shared" si="132"/>
        <v>1200.02</v>
      </c>
      <c r="AW266">
        <f t="shared" si="133"/>
        <v>1025.9429199210174</v>
      </c>
      <c r="AX266">
        <f t="shared" si="134"/>
        <v>0.85493818429777613</v>
      </c>
      <c r="AY266">
        <f t="shared" si="135"/>
        <v>0.18843069569470794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1669223463.1875</v>
      </c>
      <c r="BF266">
        <v>1637.85625</v>
      </c>
      <c r="BG266">
        <v>1661.0037500000001</v>
      </c>
      <c r="BH266">
        <v>34.406399999999998</v>
      </c>
      <c r="BI266">
        <v>33.492137499999998</v>
      </c>
      <c r="BJ266">
        <v>1642.2637500000001</v>
      </c>
      <c r="BK266">
        <v>34.290999999999997</v>
      </c>
      <c r="BL266">
        <v>650.03537499999993</v>
      </c>
      <c r="BM266">
        <v>101.014</v>
      </c>
      <c r="BN266">
        <v>0.1002168375</v>
      </c>
      <c r="BO266">
        <v>32.735325000000003</v>
      </c>
      <c r="BP266">
        <v>33.383687500000001</v>
      </c>
      <c r="BQ266">
        <v>999.9</v>
      </c>
      <c r="BR266">
        <v>0</v>
      </c>
      <c r="BS266">
        <v>0</v>
      </c>
      <c r="BT266">
        <v>8997.1875</v>
      </c>
      <c r="BU266">
        <v>0</v>
      </c>
      <c r="BV266">
        <v>37.531812500000001</v>
      </c>
      <c r="BW266">
        <v>-23.145724999999999</v>
      </c>
      <c r="BX266">
        <v>1696.2175</v>
      </c>
      <c r="BY266">
        <v>1718.5625</v>
      </c>
      <c r="BZ266">
        <v>0.91424274999999988</v>
      </c>
      <c r="CA266">
        <v>1661.0037500000001</v>
      </c>
      <c r="CB266">
        <v>33.492137499999998</v>
      </c>
      <c r="CC266">
        <v>3.47553125</v>
      </c>
      <c r="CD266">
        <v>3.3831812499999998</v>
      </c>
      <c r="CE266">
        <v>26.500699999999998</v>
      </c>
      <c r="CF266">
        <v>26.044625</v>
      </c>
      <c r="CG266">
        <v>1200.02</v>
      </c>
      <c r="CH266">
        <v>0.49997675000000003</v>
      </c>
      <c r="CI266">
        <v>0.50002324999999992</v>
      </c>
      <c r="CJ266">
        <v>0</v>
      </c>
      <c r="CK266">
        <v>948.63587499999994</v>
      </c>
      <c r="CL266">
        <v>4.9990899999999998</v>
      </c>
      <c r="CM266">
        <v>10540.262500000001</v>
      </c>
      <c r="CN266">
        <v>9557.93</v>
      </c>
      <c r="CO266">
        <v>42.125</v>
      </c>
      <c r="CP266">
        <v>43.75</v>
      </c>
      <c r="CQ266">
        <v>42.875</v>
      </c>
      <c r="CR266">
        <v>42.819875000000003</v>
      </c>
      <c r="CS266">
        <v>43.5</v>
      </c>
      <c r="CT266">
        <v>597.48374999999987</v>
      </c>
      <c r="CU266">
        <v>597.53750000000002</v>
      </c>
      <c r="CV266">
        <v>0</v>
      </c>
      <c r="CW266">
        <v>1669223472.5999999</v>
      </c>
      <c r="CX266">
        <v>0</v>
      </c>
      <c r="CY266">
        <v>1669215309.0999999</v>
      </c>
      <c r="CZ266" t="s">
        <v>356</v>
      </c>
      <c r="DA266">
        <v>1669215309.0999999</v>
      </c>
      <c r="DB266">
        <v>1669215308.0999999</v>
      </c>
      <c r="DC266">
        <v>4</v>
      </c>
      <c r="DD266">
        <v>-3.3000000000000002E-2</v>
      </c>
      <c r="DE266">
        <v>-1.7000000000000001E-2</v>
      </c>
      <c r="DF266">
        <v>-3.2709999999999999</v>
      </c>
      <c r="DG266">
        <v>0.115</v>
      </c>
      <c r="DH266">
        <v>409</v>
      </c>
      <c r="DI266">
        <v>31</v>
      </c>
      <c r="DJ266">
        <v>0.59</v>
      </c>
      <c r="DK266">
        <v>0.22</v>
      </c>
      <c r="DL266">
        <v>-23.160232499999999</v>
      </c>
      <c r="DM266">
        <v>0.18386228893063941</v>
      </c>
      <c r="DN266">
        <v>5.8324379068705162E-2</v>
      </c>
      <c r="DO266">
        <v>0</v>
      </c>
      <c r="DP266">
        <v>0.91653474999999995</v>
      </c>
      <c r="DQ266">
        <v>9.0211767354593991E-2</v>
      </c>
      <c r="DR266">
        <v>1.671467120787902E-2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365</v>
      </c>
      <c r="EA266">
        <v>3.2970299999999999</v>
      </c>
      <c r="EB266">
        <v>2.6254499999999998</v>
      </c>
      <c r="EC266">
        <v>0.25305</v>
      </c>
      <c r="ED266">
        <v>0.25311899999999998</v>
      </c>
      <c r="EE266">
        <v>0.14049900000000001</v>
      </c>
      <c r="EF266">
        <v>0.13639000000000001</v>
      </c>
      <c r="EG266">
        <v>22647.3</v>
      </c>
      <c r="EH266">
        <v>23056.2</v>
      </c>
      <c r="EI266">
        <v>28219.4</v>
      </c>
      <c r="EJ266">
        <v>29723.200000000001</v>
      </c>
      <c r="EK266">
        <v>33373.800000000003</v>
      </c>
      <c r="EL266">
        <v>35629.300000000003</v>
      </c>
      <c r="EM266">
        <v>39817.599999999999</v>
      </c>
      <c r="EN266">
        <v>42463.4</v>
      </c>
      <c r="EO266">
        <v>2.13205</v>
      </c>
      <c r="EP266">
        <v>2.1633800000000001</v>
      </c>
      <c r="EQ266">
        <v>0.144292</v>
      </c>
      <c r="ER266">
        <v>0</v>
      </c>
      <c r="ES266">
        <v>31.047899999999998</v>
      </c>
      <c r="ET266">
        <v>999.9</v>
      </c>
      <c r="EU266">
        <v>59.4</v>
      </c>
      <c r="EV266">
        <v>38.5</v>
      </c>
      <c r="EW266">
        <v>40.219499999999996</v>
      </c>
      <c r="EX266">
        <v>57.630899999999997</v>
      </c>
      <c r="EY266">
        <v>-1.5144200000000001</v>
      </c>
      <c r="EZ266">
        <v>2</v>
      </c>
      <c r="FA266">
        <v>0.42757899999999999</v>
      </c>
      <c r="FB266">
        <v>0.17677599999999999</v>
      </c>
      <c r="FC266">
        <v>20.272300000000001</v>
      </c>
      <c r="FD266">
        <v>5.2189399999999999</v>
      </c>
      <c r="FE266">
        <v>12.004</v>
      </c>
      <c r="FF266">
        <v>4.9861000000000004</v>
      </c>
      <c r="FG266">
        <v>3.2844799999999998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1.8621799999999999</v>
      </c>
      <c r="FN266">
        <v>1.8643099999999999</v>
      </c>
      <c r="FO266">
        <v>1.8603499999999999</v>
      </c>
      <c r="FP266">
        <v>1.8610899999999999</v>
      </c>
      <c r="FQ266">
        <v>1.86019</v>
      </c>
      <c r="FR266">
        <v>1.86188</v>
      </c>
      <c r="FS266">
        <v>1.8584000000000001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-4.41</v>
      </c>
      <c r="GH266">
        <v>0.1154</v>
      </c>
      <c r="GI266">
        <v>-2.7106589400944232</v>
      </c>
      <c r="GJ266">
        <v>-1.6100910332537859E-3</v>
      </c>
      <c r="GK266">
        <v>7.0186618486508772E-7</v>
      </c>
      <c r="GL266">
        <v>-2.134652460378022E-10</v>
      </c>
      <c r="GM266">
        <v>0.1154050000000026</v>
      </c>
      <c r="GN266">
        <v>0</v>
      </c>
      <c r="GO266">
        <v>0</v>
      </c>
      <c r="GP266">
        <v>0</v>
      </c>
      <c r="GQ266">
        <v>5</v>
      </c>
      <c r="GR266">
        <v>2079</v>
      </c>
      <c r="GS266">
        <v>3</v>
      </c>
      <c r="GT266">
        <v>29</v>
      </c>
      <c r="GU266">
        <v>135.9</v>
      </c>
      <c r="GV266">
        <v>136</v>
      </c>
      <c r="GW266">
        <v>4.1711400000000003</v>
      </c>
      <c r="GX266">
        <v>2.5</v>
      </c>
      <c r="GY266">
        <v>2.04834</v>
      </c>
      <c r="GZ266">
        <v>2.6013199999999999</v>
      </c>
      <c r="HA266">
        <v>2.1972700000000001</v>
      </c>
      <c r="HB266">
        <v>2.32666</v>
      </c>
      <c r="HC266">
        <v>41.560499999999998</v>
      </c>
      <c r="HD266">
        <v>14.2021</v>
      </c>
      <c r="HE266">
        <v>18</v>
      </c>
      <c r="HF266">
        <v>628.101</v>
      </c>
      <c r="HG266">
        <v>724.59199999999998</v>
      </c>
      <c r="HH266">
        <v>31.000900000000001</v>
      </c>
      <c r="HI266">
        <v>32.847499999999997</v>
      </c>
      <c r="HJ266">
        <v>30.000499999999999</v>
      </c>
      <c r="HK266">
        <v>32.816499999999998</v>
      </c>
      <c r="HL266">
        <v>32.8337</v>
      </c>
      <c r="HM266">
        <v>83.427800000000005</v>
      </c>
      <c r="HN266">
        <v>21.0764</v>
      </c>
      <c r="HO266">
        <v>32.292700000000004</v>
      </c>
      <c r="HP266">
        <v>31</v>
      </c>
      <c r="HQ266">
        <v>1675.51</v>
      </c>
      <c r="HR266">
        <v>33.444200000000002</v>
      </c>
      <c r="HS266">
        <v>99.415000000000006</v>
      </c>
      <c r="HT266">
        <v>98.489400000000003</v>
      </c>
    </row>
    <row r="267" spans="1:228" x14ac:dyDescent="0.2">
      <c r="A267">
        <v>252</v>
      </c>
      <c r="B267">
        <v>1669223469.5</v>
      </c>
      <c r="C267">
        <v>1001.900000095367</v>
      </c>
      <c r="D267" t="s">
        <v>863</v>
      </c>
      <c r="E267" t="s">
        <v>864</v>
      </c>
      <c r="F267">
        <v>4</v>
      </c>
      <c r="G267">
        <v>1669223467.5</v>
      </c>
      <c r="H267">
        <f t="shared" si="102"/>
        <v>2.2539414313435184E-3</v>
      </c>
      <c r="I267">
        <f t="shared" si="103"/>
        <v>2.2539414313435184</v>
      </c>
      <c r="J267">
        <f t="shared" si="104"/>
        <v>28.999112792885072</v>
      </c>
      <c r="K267">
        <f t="shared" si="105"/>
        <v>1644.995714285714</v>
      </c>
      <c r="L267">
        <f t="shared" si="106"/>
        <v>1247.851882965959</v>
      </c>
      <c r="M267">
        <f t="shared" si="107"/>
        <v>126.174573661476</v>
      </c>
      <c r="N267">
        <f t="shared" si="108"/>
        <v>166.33114535326405</v>
      </c>
      <c r="O267">
        <f t="shared" si="109"/>
        <v>0.13217981981946106</v>
      </c>
      <c r="P267">
        <f t="shared" si="110"/>
        <v>3.6847741188415215</v>
      </c>
      <c r="Q267">
        <f t="shared" si="111"/>
        <v>0.12960107530546486</v>
      </c>
      <c r="R267">
        <f t="shared" si="112"/>
        <v>8.1228171699627941E-2</v>
      </c>
      <c r="S267">
        <f t="shared" si="113"/>
        <v>226.14183776387321</v>
      </c>
      <c r="T267">
        <f t="shared" si="114"/>
        <v>33.334239529905169</v>
      </c>
      <c r="U267">
        <f t="shared" si="115"/>
        <v>33.382514285714286</v>
      </c>
      <c r="V267">
        <f t="shared" si="116"/>
        <v>5.1617113451170482</v>
      </c>
      <c r="W267">
        <f t="shared" si="117"/>
        <v>69.88915616892956</v>
      </c>
      <c r="X267">
        <f t="shared" si="118"/>
        <v>3.4783407073712254</v>
      </c>
      <c r="Y267">
        <f t="shared" si="119"/>
        <v>4.976939053268441</v>
      </c>
      <c r="Z267">
        <f t="shared" si="120"/>
        <v>1.6833706377458229</v>
      </c>
      <c r="AA267">
        <f t="shared" si="121"/>
        <v>-99.398817122249156</v>
      </c>
      <c r="AB267">
        <f t="shared" si="122"/>
        <v>-128.93466267268636</v>
      </c>
      <c r="AC267">
        <f t="shared" si="123"/>
        <v>-8.018288747512992</v>
      </c>
      <c r="AD267">
        <f t="shared" si="124"/>
        <v>-10.209930778575298</v>
      </c>
      <c r="AE267">
        <f t="shared" si="125"/>
        <v>52.152811752076815</v>
      </c>
      <c r="AF267">
        <f t="shared" si="126"/>
        <v>2.2404133325731634</v>
      </c>
      <c r="AG267">
        <f t="shared" si="127"/>
        <v>28.999112792885072</v>
      </c>
      <c r="AH267">
        <v>1725.4028879175071</v>
      </c>
      <c r="AI267">
        <v>1706.1316969696959</v>
      </c>
      <c r="AJ267">
        <v>1.691518629739841</v>
      </c>
      <c r="AK267">
        <v>65.850952648887542</v>
      </c>
      <c r="AL267">
        <f t="shared" si="128"/>
        <v>2.2539414313435184</v>
      </c>
      <c r="AM267">
        <v>33.493804802383018</v>
      </c>
      <c r="AN267">
        <v>34.399687912087948</v>
      </c>
      <c r="AO267">
        <v>-3.339013080656625E-4</v>
      </c>
      <c r="AP267">
        <v>87.460255813304641</v>
      </c>
      <c r="AQ267">
        <v>58</v>
      </c>
      <c r="AR267">
        <v>9</v>
      </c>
      <c r="AS267">
        <f t="shared" si="129"/>
        <v>1</v>
      </c>
      <c r="AT267">
        <f t="shared" si="130"/>
        <v>0</v>
      </c>
      <c r="AU267">
        <f t="shared" si="131"/>
        <v>47455.149790108961</v>
      </c>
      <c r="AV267">
        <f t="shared" si="132"/>
        <v>1200.1371428571431</v>
      </c>
      <c r="AW267">
        <f t="shared" si="133"/>
        <v>1026.0426351108154</v>
      </c>
      <c r="AX267">
        <f t="shared" si="134"/>
        <v>0.85493782207934643</v>
      </c>
      <c r="AY267">
        <f t="shared" si="135"/>
        <v>0.18842999661313853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1669223467.5</v>
      </c>
      <c r="BF267">
        <v>1644.995714285714</v>
      </c>
      <c r="BG267">
        <v>1668.1914285714281</v>
      </c>
      <c r="BH267">
        <v>34.400385714285711</v>
      </c>
      <c r="BI267">
        <v>33.501714285714293</v>
      </c>
      <c r="BJ267">
        <v>1649.408571428572</v>
      </c>
      <c r="BK267">
        <v>34.28498571428571</v>
      </c>
      <c r="BL267">
        <v>649.96214285714279</v>
      </c>
      <c r="BM267">
        <v>101.0135714285714</v>
      </c>
      <c r="BN267">
        <v>9.9850271428571419E-2</v>
      </c>
      <c r="BO267">
        <v>32.733471428571427</v>
      </c>
      <c r="BP267">
        <v>33.382514285714286</v>
      </c>
      <c r="BQ267">
        <v>999.89999999999986</v>
      </c>
      <c r="BR267">
        <v>0</v>
      </c>
      <c r="BS267">
        <v>0</v>
      </c>
      <c r="BT267">
        <v>9028.0357142857138</v>
      </c>
      <c r="BU267">
        <v>0</v>
      </c>
      <c r="BV267">
        <v>36.342442857142863</v>
      </c>
      <c r="BW267">
        <v>-23.19858571428572</v>
      </c>
      <c r="BX267">
        <v>1703.5985714285709</v>
      </c>
      <c r="BY267">
        <v>1726.017142857143</v>
      </c>
      <c r="BZ267">
        <v>0.89866799999999991</v>
      </c>
      <c r="CA267">
        <v>1668.1914285714281</v>
      </c>
      <c r="CB267">
        <v>33.501714285714293</v>
      </c>
      <c r="CC267">
        <v>3.474907142857143</v>
      </c>
      <c r="CD267">
        <v>3.384131428571429</v>
      </c>
      <c r="CE267">
        <v>26.49765714285714</v>
      </c>
      <c r="CF267">
        <v>26.049385714285709</v>
      </c>
      <c r="CG267">
        <v>1200.1371428571431</v>
      </c>
      <c r="CH267">
        <v>0.49998871428571429</v>
      </c>
      <c r="CI267">
        <v>0.50001128571428577</v>
      </c>
      <c r="CJ267">
        <v>0</v>
      </c>
      <c r="CK267">
        <v>948.70428571428567</v>
      </c>
      <c r="CL267">
        <v>4.9990899999999998</v>
      </c>
      <c r="CM267">
        <v>10499.5</v>
      </c>
      <c r="CN267">
        <v>9558.8957142857143</v>
      </c>
      <c r="CO267">
        <v>42.125</v>
      </c>
      <c r="CP267">
        <v>43.75</v>
      </c>
      <c r="CQ267">
        <v>42.875</v>
      </c>
      <c r="CR267">
        <v>42.83</v>
      </c>
      <c r="CS267">
        <v>43.5</v>
      </c>
      <c r="CT267">
        <v>597.55714285714282</v>
      </c>
      <c r="CU267">
        <v>597.58142857142855</v>
      </c>
      <c r="CV267">
        <v>0</v>
      </c>
      <c r="CW267">
        <v>1669223476.2</v>
      </c>
      <c r="CX267">
        <v>0</v>
      </c>
      <c r="CY267">
        <v>1669215309.0999999</v>
      </c>
      <c r="CZ267" t="s">
        <v>356</v>
      </c>
      <c r="DA267">
        <v>1669215309.0999999</v>
      </c>
      <c r="DB267">
        <v>1669215308.0999999</v>
      </c>
      <c r="DC267">
        <v>4</v>
      </c>
      <c r="DD267">
        <v>-3.3000000000000002E-2</v>
      </c>
      <c r="DE267">
        <v>-1.7000000000000001E-2</v>
      </c>
      <c r="DF267">
        <v>-3.2709999999999999</v>
      </c>
      <c r="DG267">
        <v>0.115</v>
      </c>
      <c r="DH267">
        <v>409</v>
      </c>
      <c r="DI267">
        <v>31</v>
      </c>
      <c r="DJ267">
        <v>0.59</v>
      </c>
      <c r="DK267">
        <v>0.22</v>
      </c>
      <c r="DL267">
        <v>-23.15109</v>
      </c>
      <c r="DM267">
        <v>-0.1399249530956059</v>
      </c>
      <c r="DN267">
        <v>5.4117667170712293E-2</v>
      </c>
      <c r="DO267">
        <v>0</v>
      </c>
      <c r="DP267">
        <v>0.91952472499999993</v>
      </c>
      <c r="DQ267">
        <v>-8.9169849906192034E-2</v>
      </c>
      <c r="DR267">
        <v>1.0769218934044139E-2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365</v>
      </c>
      <c r="EA267">
        <v>3.2968799999999998</v>
      </c>
      <c r="EB267">
        <v>2.62547</v>
      </c>
      <c r="EC267">
        <v>0.25364199999999998</v>
      </c>
      <c r="ED267">
        <v>0.25372400000000001</v>
      </c>
      <c r="EE267">
        <v>0.140491</v>
      </c>
      <c r="EF267">
        <v>0.13642899999999999</v>
      </c>
      <c r="EG267">
        <v>22628.5</v>
      </c>
      <c r="EH267">
        <v>23037.200000000001</v>
      </c>
      <c r="EI267">
        <v>28218.3</v>
      </c>
      <c r="EJ267">
        <v>29723</v>
      </c>
      <c r="EK267">
        <v>33372.9</v>
      </c>
      <c r="EL267">
        <v>35627.5</v>
      </c>
      <c r="EM267">
        <v>39816.199999999997</v>
      </c>
      <c r="EN267">
        <v>42463.199999999997</v>
      </c>
      <c r="EO267">
        <v>2.1315499999999998</v>
      </c>
      <c r="EP267">
        <v>2.1634199999999999</v>
      </c>
      <c r="EQ267">
        <v>0.14312900000000001</v>
      </c>
      <c r="ER267">
        <v>0</v>
      </c>
      <c r="ES267">
        <v>31.058800000000002</v>
      </c>
      <c r="ET267">
        <v>999.9</v>
      </c>
      <c r="EU267">
        <v>59.4</v>
      </c>
      <c r="EV267">
        <v>38.5</v>
      </c>
      <c r="EW267">
        <v>40.218699999999998</v>
      </c>
      <c r="EX267">
        <v>57.810899999999997</v>
      </c>
      <c r="EY267">
        <v>-1.5705100000000001</v>
      </c>
      <c r="EZ267">
        <v>2</v>
      </c>
      <c r="FA267">
        <v>0.42804599999999998</v>
      </c>
      <c r="FB267">
        <v>0.17641299999999999</v>
      </c>
      <c r="FC267">
        <v>20.272200000000002</v>
      </c>
      <c r="FD267">
        <v>5.2193899999999998</v>
      </c>
      <c r="FE267">
        <v>12.004</v>
      </c>
      <c r="FF267">
        <v>4.9863999999999997</v>
      </c>
      <c r="FG267">
        <v>3.2844799999999998</v>
      </c>
      <c r="FH267">
        <v>9999</v>
      </c>
      <c r="FI267">
        <v>9999</v>
      </c>
      <c r="FJ267">
        <v>9999</v>
      </c>
      <c r="FK267">
        <v>999.9</v>
      </c>
      <c r="FL267">
        <v>1.86585</v>
      </c>
      <c r="FM267">
        <v>1.8621799999999999</v>
      </c>
      <c r="FN267">
        <v>1.86432</v>
      </c>
      <c r="FO267">
        <v>1.8603499999999999</v>
      </c>
      <c r="FP267">
        <v>1.8611</v>
      </c>
      <c r="FQ267">
        <v>1.86019</v>
      </c>
      <c r="FR267">
        <v>1.86188</v>
      </c>
      <c r="FS267">
        <v>1.8584099999999999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-4.42</v>
      </c>
      <c r="GH267">
        <v>0.1154</v>
      </c>
      <c r="GI267">
        <v>-2.7106589400944232</v>
      </c>
      <c r="GJ267">
        <v>-1.6100910332537859E-3</v>
      </c>
      <c r="GK267">
        <v>7.0186618486508772E-7</v>
      </c>
      <c r="GL267">
        <v>-2.134652460378022E-10</v>
      </c>
      <c r="GM267">
        <v>0.1154050000000026</v>
      </c>
      <c r="GN267">
        <v>0</v>
      </c>
      <c r="GO267">
        <v>0</v>
      </c>
      <c r="GP267">
        <v>0</v>
      </c>
      <c r="GQ267">
        <v>5</v>
      </c>
      <c r="GR267">
        <v>2079</v>
      </c>
      <c r="GS267">
        <v>3</v>
      </c>
      <c r="GT267">
        <v>29</v>
      </c>
      <c r="GU267">
        <v>136</v>
      </c>
      <c r="GV267">
        <v>136</v>
      </c>
      <c r="GW267">
        <v>4.1821299999999999</v>
      </c>
      <c r="GX267">
        <v>2.52319</v>
      </c>
      <c r="GY267">
        <v>2.04834</v>
      </c>
      <c r="GZ267">
        <v>2.6013199999999999</v>
      </c>
      <c r="HA267">
        <v>2.1972700000000001</v>
      </c>
      <c r="HB267">
        <v>2.2827099999999998</v>
      </c>
      <c r="HC267">
        <v>41.560499999999998</v>
      </c>
      <c r="HD267">
        <v>14.1846</v>
      </c>
      <c r="HE267">
        <v>18</v>
      </c>
      <c r="HF267">
        <v>627.74</v>
      </c>
      <c r="HG267">
        <v>724.67200000000003</v>
      </c>
      <c r="HH267">
        <v>31.000299999999999</v>
      </c>
      <c r="HI267">
        <v>32.8506</v>
      </c>
      <c r="HJ267">
        <v>30.000599999999999</v>
      </c>
      <c r="HK267">
        <v>32.818800000000003</v>
      </c>
      <c r="HL267">
        <v>32.836500000000001</v>
      </c>
      <c r="HM267">
        <v>83.680700000000002</v>
      </c>
      <c r="HN267">
        <v>21.0764</v>
      </c>
      <c r="HO267">
        <v>32.292700000000004</v>
      </c>
      <c r="HP267">
        <v>31</v>
      </c>
      <c r="HQ267">
        <v>1682.19</v>
      </c>
      <c r="HR267">
        <v>33.444200000000002</v>
      </c>
      <c r="HS267">
        <v>99.411299999999997</v>
      </c>
      <c r="HT267">
        <v>98.488799999999998</v>
      </c>
    </row>
    <row r="268" spans="1:228" x14ac:dyDescent="0.2">
      <c r="A268">
        <v>253</v>
      </c>
      <c r="B268">
        <v>1669223473.5</v>
      </c>
      <c r="C268">
        <v>1005.900000095367</v>
      </c>
      <c r="D268" t="s">
        <v>865</v>
      </c>
      <c r="E268" t="s">
        <v>866</v>
      </c>
      <c r="F268">
        <v>4</v>
      </c>
      <c r="G268">
        <v>1669223471.1875</v>
      </c>
      <c r="H268">
        <f t="shared" si="102"/>
        <v>2.2412073407370747E-3</v>
      </c>
      <c r="I268">
        <f t="shared" si="103"/>
        <v>2.2412073407370747</v>
      </c>
      <c r="J268">
        <f t="shared" si="104"/>
        <v>28.079080834269448</v>
      </c>
      <c r="K268">
        <f t="shared" si="105"/>
        <v>1651.1524999999999</v>
      </c>
      <c r="L268">
        <f t="shared" si="106"/>
        <v>1263.0916435412137</v>
      </c>
      <c r="M268">
        <f t="shared" si="107"/>
        <v>127.71393986085207</v>
      </c>
      <c r="N268">
        <f t="shared" si="108"/>
        <v>166.9516160322969</v>
      </c>
      <c r="O268">
        <f t="shared" si="109"/>
        <v>0.13142735093175908</v>
      </c>
      <c r="P268">
        <f t="shared" si="110"/>
        <v>3.6832073783108004</v>
      </c>
      <c r="Q268">
        <f t="shared" si="111"/>
        <v>0.12887651610627096</v>
      </c>
      <c r="R268">
        <f t="shared" si="112"/>
        <v>8.0772881356562937E-2</v>
      </c>
      <c r="S268">
        <f t="shared" si="113"/>
        <v>226.13010707307407</v>
      </c>
      <c r="T268">
        <f t="shared" si="114"/>
        <v>33.33995256314293</v>
      </c>
      <c r="U268">
        <f t="shared" si="115"/>
        <v>33.382725000000001</v>
      </c>
      <c r="V268">
        <f t="shared" si="116"/>
        <v>5.16177228795756</v>
      </c>
      <c r="W268">
        <f t="shared" si="117"/>
        <v>69.881590934109013</v>
      </c>
      <c r="X268">
        <f t="shared" si="118"/>
        <v>3.4785254096143747</v>
      </c>
      <c r="Y268">
        <f t="shared" si="119"/>
        <v>4.9777421537157878</v>
      </c>
      <c r="Z268">
        <f t="shared" si="120"/>
        <v>1.6832468783431853</v>
      </c>
      <c r="AA268">
        <f t="shared" si="121"/>
        <v>-98.837243726504994</v>
      </c>
      <c r="AB268">
        <f t="shared" si="122"/>
        <v>-128.35256872897193</v>
      </c>
      <c r="AC268">
        <f t="shared" si="123"/>
        <v>-7.985604754713691</v>
      </c>
      <c r="AD268">
        <f t="shared" si="124"/>
        <v>-9.0453101371165587</v>
      </c>
      <c r="AE268">
        <f t="shared" si="125"/>
        <v>52.494909795072353</v>
      </c>
      <c r="AF268">
        <f t="shared" si="126"/>
        <v>2.2173586987652691</v>
      </c>
      <c r="AG268">
        <f t="shared" si="127"/>
        <v>28.079080834269448</v>
      </c>
      <c r="AH268">
        <v>1732.512104127424</v>
      </c>
      <c r="AI268">
        <v>1713.227333333333</v>
      </c>
      <c r="AJ268">
        <v>1.7932102478840879</v>
      </c>
      <c r="AK268">
        <v>65.850952648887542</v>
      </c>
      <c r="AL268">
        <f t="shared" si="128"/>
        <v>2.2412073407370747</v>
      </c>
      <c r="AM268">
        <v>33.507642281493531</v>
      </c>
      <c r="AN268">
        <v>34.408130769230787</v>
      </c>
      <c r="AO268">
        <v>-2.8347597707974881E-4</v>
      </c>
      <c r="AP268">
        <v>87.460255813304641</v>
      </c>
      <c r="AQ268">
        <v>58</v>
      </c>
      <c r="AR268">
        <v>9</v>
      </c>
      <c r="AS268">
        <f t="shared" si="129"/>
        <v>1</v>
      </c>
      <c r="AT268">
        <f t="shared" si="130"/>
        <v>0</v>
      </c>
      <c r="AU268">
        <f t="shared" si="131"/>
        <v>47426.663881472421</v>
      </c>
      <c r="AV268">
        <f t="shared" si="132"/>
        <v>1200.08</v>
      </c>
      <c r="AW268">
        <f t="shared" si="133"/>
        <v>1025.9932824212819</v>
      </c>
      <c r="AX268">
        <f t="shared" si="134"/>
        <v>0.85493740619065561</v>
      </c>
      <c r="AY268">
        <f t="shared" si="135"/>
        <v>0.1884291939479652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1669223471.1875</v>
      </c>
      <c r="BF268">
        <v>1651.1524999999999</v>
      </c>
      <c r="BG268">
        <v>1674.48</v>
      </c>
      <c r="BH268">
        <v>34.402637499999997</v>
      </c>
      <c r="BI268">
        <v>33.513225000000013</v>
      </c>
      <c r="BJ268">
        <v>1655.575</v>
      </c>
      <c r="BK268">
        <v>34.287237500000003</v>
      </c>
      <c r="BL268">
        <v>649.96887500000003</v>
      </c>
      <c r="BM268">
        <v>101.01224999999999</v>
      </c>
      <c r="BN268">
        <v>9.9922275000000005E-2</v>
      </c>
      <c r="BO268">
        <v>32.736337499999998</v>
      </c>
      <c r="BP268">
        <v>33.382725000000001</v>
      </c>
      <c r="BQ268">
        <v>999.9</v>
      </c>
      <c r="BR268">
        <v>0</v>
      </c>
      <c r="BS268">
        <v>0</v>
      </c>
      <c r="BT268">
        <v>9022.7350000000006</v>
      </c>
      <c r="BU268">
        <v>0</v>
      </c>
      <c r="BV268">
        <v>32.058462499999997</v>
      </c>
      <c r="BW268">
        <v>-23.326250000000002</v>
      </c>
      <c r="BX268">
        <v>1709.98</v>
      </c>
      <c r="BY268">
        <v>1732.5425</v>
      </c>
      <c r="BZ268">
        <v>0.88939987500000006</v>
      </c>
      <c r="CA268">
        <v>1674.48</v>
      </c>
      <c r="CB268">
        <v>33.513225000000013</v>
      </c>
      <c r="CC268">
        <v>3.4750874999999999</v>
      </c>
      <c r="CD268">
        <v>3.3852475000000002</v>
      </c>
      <c r="CE268">
        <v>26.498537500000001</v>
      </c>
      <c r="CF268">
        <v>26.054962499999998</v>
      </c>
      <c r="CG268">
        <v>1200.08</v>
      </c>
      <c r="CH268">
        <v>0.50000299999999998</v>
      </c>
      <c r="CI268">
        <v>0.49999700000000002</v>
      </c>
      <c r="CJ268">
        <v>0</v>
      </c>
      <c r="CK268">
        <v>948.64337499999988</v>
      </c>
      <c r="CL268">
        <v>4.9990899999999998</v>
      </c>
      <c r="CM268">
        <v>10470.137500000001</v>
      </c>
      <c r="CN268">
        <v>9558.4874999999993</v>
      </c>
      <c r="CO268">
        <v>42.125</v>
      </c>
      <c r="CP268">
        <v>43.75</v>
      </c>
      <c r="CQ268">
        <v>42.875</v>
      </c>
      <c r="CR268">
        <v>42.819875000000003</v>
      </c>
      <c r="CS268">
        <v>43.5</v>
      </c>
      <c r="CT268">
        <v>597.54499999999996</v>
      </c>
      <c r="CU268">
        <v>597.53625</v>
      </c>
      <c r="CV268">
        <v>0</v>
      </c>
      <c r="CW268">
        <v>1669223480.4000001</v>
      </c>
      <c r="CX268">
        <v>0</v>
      </c>
      <c r="CY268">
        <v>1669215309.0999999</v>
      </c>
      <c r="CZ268" t="s">
        <v>356</v>
      </c>
      <c r="DA268">
        <v>1669215309.0999999</v>
      </c>
      <c r="DB268">
        <v>1669215308.0999999</v>
      </c>
      <c r="DC268">
        <v>4</v>
      </c>
      <c r="DD268">
        <v>-3.3000000000000002E-2</v>
      </c>
      <c r="DE268">
        <v>-1.7000000000000001E-2</v>
      </c>
      <c r="DF268">
        <v>-3.2709999999999999</v>
      </c>
      <c r="DG268">
        <v>0.115</v>
      </c>
      <c r="DH268">
        <v>409</v>
      </c>
      <c r="DI268">
        <v>31</v>
      </c>
      <c r="DJ268">
        <v>0.59</v>
      </c>
      <c r="DK268">
        <v>0.22</v>
      </c>
      <c r="DL268">
        <v>-23.196255000000001</v>
      </c>
      <c r="DM268">
        <v>-0.51212532833011548</v>
      </c>
      <c r="DN268">
        <v>8.1468588885533155E-2</v>
      </c>
      <c r="DO268">
        <v>0</v>
      </c>
      <c r="DP268">
        <v>0.91229157500000002</v>
      </c>
      <c r="DQ268">
        <v>-0.153353437148219</v>
      </c>
      <c r="DR268">
        <v>1.527133369893981E-2</v>
      </c>
      <c r="DS268">
        <v>0</v>
      </c>
      <c r="DT268">
        <v>0</v>
      </c>
      <c r="DU268">
        <v>0</v>
      </c>
      <c r="DV268">
        <v>0</v>
      </c>
      <c r="DW268">
        <v>-1</v>
      </c>
      <c r="DX268">
        <v>0</v>
      </c>
      <c r="DY268">
        <v>2</v>
      </c>
      <c r="DZ268" t="s">
        <v>357</v>
      </c>
      <c r="EA268">
        <v>3.2969400000000002</v>
      </c>
      <c r="EB268">
        <v>2.6253600000000001</v>
      </c>
      <c r="EC268">
        <v>0.25424799999999997</v>
      </c>
      <c r="ED268">
        <v>0.25431700000000002</v>
      </c>
      <c r="EE268">
        <v>0.140517</v>
      </c>
      <c r="EF268">
        <v>0.13644899999999999</v>
      </c>
      <c r="EG268">
        <v>22609.7</v>
      </c>
      <c r="EH268">
        <v>23018.400000000001</v>
      </c>
      <c r="EI268">
        <v>28218</v>
      </c>
      <c r="EJ268">
        <v>29722.5</v>
      </c>
      <c r="EK268">
        <v>33371.699999999997</v>
      </c>
      <c r="EL268">
        <v>35626.300000000003</v>
      </c>
      <c r="EM268">
        <v>39816</v>
      </c>
      <c r="EN268">
        <v>42462.7</v>
      </c>
      <c r="EO268">
        <v>2.13165</v>
      </c>
      <c r="EP268">
        <v>2.1631800000000001</v>
      </c>
      <c r="EQ268">
        <v>0.14252200000000001</v>
      </c>
      <c r="ER268">
        <v>0</v>
      </c>
      <c r="ES268">
        <v>31.0716</v>
      </c>
      <c r="ET268">
        <v>999.9</v>
      </c>
      <c r="EU268">
        <v>59.4</v>
      </c>
      <c r="EV268">
        <v>38.5</v>
      </c>
      <c r="EW268">
        <v>40.221499999999999</v>
      </c>
      <c r="EX268">
        <v>57.540900000000001</v>
      </c>
      <c r="EY268">
        <v>-1.59856</v>
      </c>
      <c r="EZ268">
        <v>2</v>
      </c>
      <c r="FA268">
        <v>0.42845</v>
      </c>
      <c r="FB268">
        <v>0.175792</v>
      </c>
      <c r="FC268">
        <v>20.272300000000001</v>
      </c>
      <c r="FD268">
        <v>5.2196899999999999</v>
      </c>
      <c r="FE268">
        <v>12.004</v>
      </c>
      <c r="FF268">
        <v>4.9863499999999998</v>
      </c>
      <c r="FG268">
        <v>3.2846500000000001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1.8621799999999999</v>
      </c>
      <c r="FN268">
        <v>1.8643099999999999</v>
      </c>
      <c r="FO268">
        <v>1.8603499999999999</v>
      </c>
      <c r="FP268">
        <v>1.8611</v>
      </c>
      <c r="FQ268">
        <v>1.86019</v>
      </c>
      <c r="FR268">
        <v>1.86188</v>
      </c>
      <c r="FS268">
        <v>1.85842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-4.43</v>
      </c>
      <c r="GH268">
        <v>0.1154</v>
      </c>
      <c r="GI268">
        <v>-2.7106589400944232</v>
      </c>
      <c r="GJ268">
        <v>-1.6100910332537859E-3</v>
      </c>
      <c r="GK268">
        <v>7.0186618486508772E-7</v>
      </c>
      <c r="GL268">
        <v>-2.134652460378022E-10</v>
      </c>
      <c r="GM268">
        <v>0.1154050000000026</v>
      </c>
      <c r="GN268">
        <v>0</v>
      </c>
      <c r="GO268">
        <v>0</v>
      </c>
      <c r="GP268">
        <v>0</v>
      </c>
      <c r="GQ268">
        <v>5</v>
      </c>
      <c r="GR268">
        <v>2079</v>
      </c>
      <c r="GS268">
        <v>3</v>
      </c>
      <c r="GT268">
        <v>29</v>
      </c>
      <c r="GU268">
        <v>136.1</v>
      </c>
      <c r="GV268">
        <v>136.1</v>
      </c>
      <c r="GW268">
        <v>4.1967800000000004</v>
      </c>
      <c r="GX268">
        <v>2.50488</v>
      </c>
      <c r="GY268">
        <v>2.04834</v>
      </c>
      <c r="GZ268">
        <v>2.6013199999999999</v>
      </c>
      <c r="HA268">
        <v>2.1972700000000001</v>
      </c>
      <c r="HB268">
        <v>2.2973599999999998</v>
      </c>
      <c r="HC268">
        <v>41.560499999999998</v>
      </c>
      <c r="HD268">
        <v>14.1846</v>
      </c>
      <c r="HE268">
        <v>18</v>
      </c>
      <c r="HF268">
        <v>627.83799999999997</v>
      </c>
      <c r="HG268">
        <v>724.44600000000003</v>
      </c>
      <c r="HH268">
        <v>31.0001</v>
      </c>
      <c r="HI268">
        <v>32.854799999999997</v>
      </c>
      <c r="HJ268">
        <v>30.000599999999999</v>
      </c>
      <c r="HK268">
        <v>32.820900000000002</v>
      </c>
      <c r="HL268">
        <v>32.837200000000003</v>
      </c>
      <c r="HM268">
        <v>83.939499999999995</v>
      </c>
      <c r="HN268">
        <v>21.0764</v>
      </c>
      <c r="HO268">
        <v>32.292700000000004</v>
      </c>
      <c r="HP268">
        <v>31</v>
      </c>
      <c r="HQ268">
        <v>1688.86</v>
      </c>
      <c r="HR268">
        <v>33.444099999999999</v>
      </c>
      <c r="HS268">
        <v>99.410499999999999</v>
      </c>
      <c r="HT268">
        <v>98.487399999999994</v>
      </c>
    </row>
    <row r="269" spans="1:228" x14ac:dyDescent="0.2">
      <c r="A269">
        <v>254</v>
      </c>
      <c r="B269">
        <v>1669223477.5</v>
      </c>
      <c r="C269">
        <v>1009.900000095367</v>
      </c>
      <c r="D269" t="s">
        <v>867</v>
      </c>
      <c r="E269" t="s">
        <v>868</v>
      </c>
      <c r="F269">
        <v>4</v>
      </c>
      <c r="G269">
        <v>1669223475.5</v>
      </c>
      <c r="H269">
        <f t="shared" si="102"/>
        <v>2.2313095410701526E-3</v>
      </c>
      <c r="I269">
        <f t="shared" si="103"/>
        <v>2.2313095410701527</v>
      </c>
      <c r="J269">
        <f t="shared" si="104"/>
        <v>28.618362887357854</v>
      </c>
      <c r="K269">
        <f t="shared" si="105"/>
        <v>1658.4657142857141</v>
      </c>
      <c r="L269">
        <f t="shared" si="106"/>
        <v>1261.6625362313898</v>
      </c>
      <c r="M269">
        <f t="shared" si="107"/>
        <v>127.56963085371</v>
      </c>
      <c r="N269">
        <f t="shared" si="108"/>
        <v>167.69132226667065</v>
      </c>
      <c r="O269">
        <f t="shared" si="109"/>
        <v>0.13070036649943784</v>
      </c>
      <c r="P269">
        <f t="shared" si="110"/>
        <v>3.6806613376979955</v>
      </c>
      <c r="Q269">
        <f t="shared" si="111"/>
        <v>0.12817567244979527</v>
      </c>
      <c r="R269">
        <f t="shared" si="112"/>
        <v>8.033256703467602E-2</v>
      </c>
      <c r="S269">
        <f t="shared" si="113"/>
        <v>226.11312137760734</v>
      </c>
      <c r="T269">
        <f t="shared" si="114"/>
        <v>33.346454490433537</v>
      </c>
      <c r="U269">
        <f t="shared" si="115"/>
        <v>33.39095714285714</v>
      </c>
      <c r="V269">
        <f t="shared" si="116"/>
        <v>5.1641536804041754</v>
      </c>
      <c r="W269">
        <f t="shared" si="117"/>
        <v>69.878963012216417</v>
      </c>
      <c r="X269">
        <f t="shared" si="118"/>
        <v>3.4792013934246802</v>
      </c>
      <c r="Y269">
        <f t="shared" si="119"/>
        <v>4.9788967143322331</v>
      </c>
      <c r="Z269">
        <f t="shared" si="120"/>
        <v>1.6849522869794953</v>
      </c>
      <c r="AA269">
        <f t="shared" si="121"/>
        <v>-98.400750761193734</v>
      </c>
      <c r="AB269">
        <f t="shared" si="122"/>
        <v>-129.07989503169966</v>
      </c>
      <c r="AC269">
        <f t="shared" si="123"/>
        <v>-8.0368980471810687</v>
      </c>
      <c r="AD269">
        <f t="shared" si="124"/>
        <v>-9.4044224624671244</v>
      </c>
      <c r="AE269">
        <f t="shared" si="125"/>
        <v>52.38432615419633</v>
      </c>
      <c r="AF269">
        <f t="shared" si="126"/>
        <v>2.2268643170416969</v>
      </c>
      <c r="AG269">
        <f t="shared" si="127"/>
        <v>28.618362887357854</v>
      </c>
      <c r="AH269">
        <v>1739.452511781647</v>
      </c>
      <c r="AI269">
        <v>1720.1657575757581</v>
      </c>
      <c r="AJ269">
        <v>1.736526978590577</v>
      </c>
      <c r="AK269">
        <v>65.850952648887542</v>
      </c>
      <c r="AL269">
        <f t="shared" si="128"/>
        <v>2.2313095410701527</v>
      </c>
      <c r="AM269">
        <v>33.515595846878583</v>
      </c>
      <c r="AN269">
        <v>34.408293406593437</v>
      </c>
      <c r="AO269">
        <v>4.1710564366833768E-4</v>
      </c>
      <c r="AP269">
        <v>87.460255813304641</v>
      </c>
      <c r="AQ269">
        <v>58</v>
      </c>
      <c r="AR269">
        <v>9</v>
      </c>
      <c r="AS269">
        <f t="shared" si="129"/>
        <v>1</v>
      </c>
      <c r="AT269">
        <f t="shared" si="130"/>
        <v>0</v>
      </c>
      <c r="AU269">
        <f t="shared" si="131"/>
        <v>47380.477589058319</v>
      </c>
      <c r="AV269">
        <f t="shared" si="132"/>
        <v>1199.988571428572</v>
      </c>
      <c r="AW269">
        <f t="shared" si="133"/>
        <v>1025.9152421645638</v>
      </c>
      <c r="AX269">
        <f t="shared" si="134"/>
        <v>0.85493751073247637</v>
      </c>
      <c r="AY269">
        <f t="shared" si="135"/>
        <v>0.1884293957136795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1669223475.5</v>
      </c>
      <c r="BF269">
        <v>1658.4657142857141</v>
      </c>
      <c r="BG269">
        <v>1681.758571428571</v>
      </c>
      <c r="BH269">
        <v>34.409271428571429</v>
      </c>
      <c r="BI269">
        <v>33.516128571428567</v>
      </c>
      <c r="BJ269">
        <v>1662.8928571428571</v>
      </c>
      <c r="BK269">
        <v>34.293871428571428</v>
      </c>
      <c r="BL269">
        <v>650.02442857142864</v>
      </c>
      <c r="BM269">
        <v>101.0122857142857</v>
      </c>
      <c r="BN269">
        <v>0.1000380571428571</v>
      </c>
      <c r="BO269">
        <v>32.740457142857153</v>
      </c>
      <c r="BP269">
        <v>33.39095714285714</v>
      </c>
      <c r="BQ269">
        <v>999.89999999999986</v>
      </c>
      <c r="BR269">
        <v>0</v>
      </c>
      <c r="BS269">
        <v>0</v>
      </c>
      <c r="BT269">
        <v>9013.9285714285706</v>
      </c>
      <c r="BU269">
        <v>0</v>
      </c>
      <c r="BV269">
        <v>27.8231</v>
      </c>
      <c r="BW269">
        <v>-23.293228571428571</v>
      </c>
      <c r="BX269">
        <v>1717.564285714285</v>
      </c>
      <c r="BY269">
        <v>1740.0785714285721</v>
      </c>
      <c r="BZ269">
        <v>0.89316757142857128</v>
      </c>
      <c r="CA269">
        <v>1681.758571428571</v>
      </c>
      <c r="CB269">
        <v>33.516128571428567</v>
      </c>
      <c r="CC269">
        <v>3.4757600000000002</v>
      </c>
      <c r="CD269">
        <v>3.385538571428572</v>
      </c>
      <c r="CE269">
        <v>26.501771428571431</v>
      </c>
      <c r="CF269">
        <v>26.05641428571429</v>
      </c>
      <c r="CG269">
        <v>1199.988571428572</v>
      </c>
      <c r="CH269">
        <v>0.4999992857142857</v>
      </c>
      <c r="CI269">
        <v>0.50000071428571435</v>
      </c>
      <c r="CJ269">
        <v>0</v>
      </c>
      <c r="CK269">
        <v>948.68142857142846</v>
      </c>
      <c r="CL269">
        <v>4.9990899999999998</v>
      </c>
      <c r="CM269">
        <v>10431.37142857143</v>
      </c>
      <c r="CN269">
        <v>9557.7657142857151</v>
      </c>
      <c r="CO269">
        <v>42.125</v>
      </c>
      <c r="CP269">
        <v>43.75</v>
      </c>
      <c r="CQ269">
        <v>42.875</v>
      </c>
      <c r="CR269">
        <v>42.811999999999998</v>
      </c>
      <c r="CS269">
        <v>43.5</v>
      </c>
      <c r="CT269">
        <v>597.49428571428575</v>
      </c>
      <c r="CU269">
        <v>597.49428571428575</v>
      </c>
      <c r="CV269">
        <v>0</v>
      </c>
      <c r="CW269">
        <v>1669223484.5999999</v>
      </c>
      <c r="CX269">
        <v>0</v>
      </c>
      <c r="CY269">
        <v>1669215309.0999999</v>
      </c>
      <c r="CZ269" t="s">
        <v>356</v>
      </c>
      <c r="DA269">
        <v>1669215309.0999999</v>
      </c>
      <c r="DB269">
        <v>1669215308.0999999</v>
      </c>
      <c r="DC269">
        <v>4</v>
      </c>
      <c r="DD269">
        <v>-3.3000000000000002E-2</v>
      </c>
      <c r="DE269">
        <v>-1.7000000000000001E-2</v>
      </c>
      <c r="DF269">
        <v>-3.2709999999999999</v>
      </c>
      <c r="DG269">
        <v>0.115</v>
      </c>
      <c r="DH269">
        <v>409</v>
      </c>
      <c r="DI269">
        <v>31</v>
      </c>
      <c r="DJ269">
        <v>0.59</v>
      </c>
      <c r="DK269">
        <v>0.22</v>
      </c>
      <c r="DL269">
        <v>-23.215105000000001</v>
      </c>
      <c r="DM269">
        <v>-0.66804202626640563</v>
      </c>
      <c r="DN269">
        <v>8.5573766277989807E-2</v>
      </c>
      <c r="DO269">
        <v>0</v>
      </c>
      <c r="DP269">
        <v>0.90490982500000006</v>
      </c>
      <c r="DQ269">
        <v>-0.14261062288930851</v>
      </c>
      <c r="DR269">
        <v>1.4552220338985211E-2</v>
      </c>
      <c r="DS269">
        <v>0</v>
      </c>
      <c r="DT269">
        <v>0</v>
      </c>
      <c r="DU269">
        <v>0</v>
      </c>
      <c r="DV269">
        <v>0</v>
      </c>
      <c r="DW269">
        <v>-1</v>
      </c>
      <c r="DX269">
        <v>0</v>
      </c>
      <c r="DY269">
        <v>2</v>
      </c>
      <c r="DZ269" t="s">
        <v>357</v>
      </c>
      <c r="EA269">
        <v>3.2969900000000001</v>
      </c>
      <c r="EB269">
        <v>2.62534</v>
      </c>
      <c r="EC269">
        <v>0.25485400000000002</v>
      </c>
      <c r="ED269">
        <v>0.25492399999999998</v>
      </c>
      <c r="EE269">
        <v>0.140518</v>
      </c>
      <c r="EF269">
        <v>0.13638900000000001</v>
      </c>
      <c r="EG269">
        <v>22590.799999999999</v>
      </c>
      <c r="EH269">
        <v>22999.599999999999</v>
      </c>
      <c r="EI269">
        <v>28217.4</v>
      </c>
      <c r="EJ269">
        <v>29722.5</v>
      </c>
      <c r="EK269">
        <v>33370.699999999997</v>
      </c>
      <c r="EL269">
        <v>35628.9</v>
      </c>
      <c r="EM269">
        <v>39814.800000000003</v>
      </c>
      <c r="EN269">
        <v>42462.8</v>
      </c>
      <c r="EO269">
        <v>2.1317699999999999</v>
      </c>
      <c r="EP269">
        <v>2.16275</v>
      </c>
      <c r="EQ269">
        <v>0.142954</v>
      </c>
      <c r="ER269">
        <v>0</v>
      </c>
      <c r="ES269">
        <v>31.083300000000001</v>
      </c>
      <c r="ET269">
        <v>999.9</v>
      </c>
      <c r="EU269">
        <v>59.4</v>
      </c>
      <c r="EV269">
        <v>38.5</v>
      </c>
      <c r="EW269">
        <v>40.218699999999998</v>
      </c>
      <c r="EX269">
        <v>57.870899999999999</v>
      </c>
      <c r="EY269">
        <v>-1.5304500000000001</v>
      </c>
      <c r="EZ269">
        <v>2</v>
      </c>
      <c r="FA269">
        <v>0.42891800000000002</v>
      </c>
      <c r="FB269">
        <v>0.17794099999999999</v>
      </c>
      <c r="FC269">
        <v>20.272099999999998</v>
      </c>
      <c r="FD269">
        <v>5.2189399999999999</v>
      </c>
      <c r="FE269">
        <v>12.004300000000001</v>
      </c>
      <c r="FF269">
        <v>4.9863999999999997</v>
      </c>
      <c r="FG269">
        <v>3.2846500000000001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1.8621799999999999</v>
      </c>
      <c r="FN269">
        <v>1.8643099999999999</v>
      </c>
      <c r="FO269">
        <v>1.8603499999999999</v>
      </c>
      <c r="FP269">
        <v>1.8611</v>
      </c>
      <c r="FQ269">
        <v>1.86019</v>
      </c>
      <c r="FR269">
        <v>1.86188</v>
      </c>
      <c r="FS269">
        <v>1.85839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-4.43</v>
      </c>
      <c r="GH269">
        <v>0.1154</v>
      </c>
      <c r="GI269">
        <v>-2.7106589400944232</v>
      </c>
      <c r="GJ269">
        <v>-1.6100910332537859E-3</v>
      </c>
      <c r="GK269">
        <v>7.0186618486508772E-7</v>
      </c>
      <c r="GL269">
        <v>-2.134652460378022E-10</v>
      </c>
      <c r="GM269">
        <v>0.1154050000000026</v>
      </c>
      <c r="GN269">
        <v>0</v>
      </c>
      <c r="GO269">
        <v>0</v>
      </c>
      <c r="GP269">
        <v>0</v>
      </c>
      <c r="GQ269">
        <v>5</v>
      </c>
      <c r="GR269">
        <v>2079</v>
      </c>
      <c r="GS269">
        <v>3</v>
      </c>
      <c r="GT269">
        <v>29</v>
      </c>
      <c r="GU269">
        <v>136.1</v>
      </c>
      <c r="GV269">
        <v>136.19999999999999</v>
      </c>
      <c r="GW269">
        <v>4.2077600000000004</v>
      </c>
      <c r="GX269">
        <v>2.5097700000000001</v>
      </c>
      <c r="GY269">
        <v>2.04834</v>
      </c>
      <c r="GZ269">
        <v>2.6025399999999999</v>
      </c>
      <c r="HA269">
        <v>2.1972700000000001</v>
      </c>
      <c r="HB269">
        <v>2.34131</v>
      </c>
      <c r="HC269">
        <v>41.560499999999998</v>
      </c>
      <c r="HD269">
        <v>14.193300000000001</v>
      </c>
      <c r="HE269">
        <v>18</v>
      </c>
      <c r="HF269">
        <v>627.95500000000004</v>
      </c>
      <c r="HG269">
        <v>724.07600000000002</v>
      </c>
      <c r="HH269">
        <v>31.000399999999999</v>
      </c>
      <c r="HI269">
        <v>32.857799999999997</v>
      </c>
      <c r="HJ269">
        <v>30.000599999999999</v>
      </c>
      <c r="HK269">
        <v>32.823099999999997</v>
      </c>
      <c r="HL269">
        <v>32.839500000000001</v>
      </c>
      <c r="HM269">
        <v>84.190799999999996</v>
      </c>
      <c r="HN269">
        <v>21.351600000000001</v>
      </c>
      <c r="HO269">
        <v>32.292700000000004</v>
      </c>
      <c r="HP269">
        <v>31</v>
      </c>
      <c r="HQ269">
        <v>1695.54</v>
      </c>
      <c r="HR269">
        <v>33.444099999999999</v>
      </c>
      <c r="HS269">
        <v>99.407899999999998</v>
      </c>
      <c r="HT269">
        <v>98.487700000000004</v>
      </c>
    </row>
    <row r="270" spans="1:228" x14ac:dyDescent="0.2">
      <c r="A270">
        <v>255</v>
      </c>
      <c r="B270">
        <v>1669223481.5</v>
      </c>
      <c r="C270">
        <v>1013.900000095367</v>
      </c>
      <c r="D270" t="s">
        <v>869</v>
      </c>
      <c r="E270" t="s">
        <v>870</v>
      </c>
      <c r="F270">
        <v>4</v>
      </c>
      <c r="G270">
        <v>1669223479.1875</v>
      </c>
      <c r="H270">
        <f t="shared" si="102"/>
        <v>2.2165566703009816E-3</v>
      </c>
      <c r="I270">
        <f t="shared" si="103"/>
        <v>2.2165566703009816</v>
      </c>
      <c r="J270">
        <f t="shared" si="104"/>
        <v>28.958740746734083</v>
      </c>
      <c r="K270">
        <f t="shared" si="105"/>
        <v>1664.5887499999999</v>
      </c>
      <c r="L270">
        <f t="shared" si="106"/>
        <v>1260.2102651490077</v>
      </c>
      <c r="M270">
        <f t="shared" si="107"/>
        <v>127.42393558673994</v>
      </c>
      <c r="N270">
        <f t="shared" si="108"/>
        <v>168.31195200059108</v>
      </c>
      <c r="O270">
        <f t="shared" si="109"/>
        <v>0.12953572425462989</v>
      </c>
      <c r="P270">
        <f t="shared" si="110"/>
        <v>3.6819228059398381</v>
      </c>
      <c r="Q270">
        <f t="shared" si="111"/>
        <v>0.12705619584970404</v>
      </c>
      <c r="R270">
        <f t="shared" si="112"/>
        <v>7.9628945001261803E-2</v>
      </c>
      <c r="S270">
        <f t="shared" si="113"/>
        <v>226.12537491129797</v>
      </c>
      <c r="T270">
        <f t="shared" si="114"/>
        <v>33.354169434895908</v>
      </c>
      <c r="U270">
        <f t="shared" si="115"/>
        <v>33.401312500000003</v>
      </c>
      <c r="V270">
        <f t="shared" si="116"/>
        <v>5.1671506330103973</v>
      </c>
      <c r="W270">
        <f t="shared" si="117"/>
        <v>69.848055366114053</v>
      </c>
      <c r="X270">
        <f t="shared" si="118"/>
        <v>3.478596065771522</v>
      </c>
      <c r="Y270">
        <f t="shared" si="119"/>
        <v>4.9802332327481249</v>
      </c>
      <c r="Z270">
        <f t="shared" si="120"/>
        <v>1.6885545672388753</v>
      </c>
      <c r="AA270">
        <f t="shared" si="121"/>
        <v>-97.750149160273281</v>
      </c>
      <c r="AB270">
        <f t="shared" si="122"/>
        <v>-130.23325217232505</v>
      </c>
      <c r="AC270">
        <f t="shared" si="123"/>
        <v>-8.1065323202934394</v>
      </c>
      <c r="AD270">
        <f t="shared" si="124"/>
        <v>-9.9645587415938053</v>
      </c>
      <c r="AE270">
        <f t="shared" si="125"/>
        <v>52.286138759879513</v>
      </c>
      <c r="AF270">
        <f t="shared" si="126"/>
        <v>2.3754163892475875</v>
      </c>
      <c r="AG270">
        <f t="shared" si="127"/>
        <v>28.958740746734083</v>
      </c>
      <c r="AH270">
        <v>1746.3036541802619</v>
      </c>
      <c r="AI270">
        <v>1726.99115151515</v>
      </c>
      <c r="AJ270">
        <v>1.706627164799253</v>
      </c>
      <c r="AK270">
        <v>65.850952648887542</v>
      </c>
      <c r="AL270">
        <f t="shared" si="128"/>
        <v>2.2165566703009816</v>
      </c>
      <c r="AM270">
        <v>33.50519709453782</v>
      </c>
      <c r="AN270">
        <v>34.393104395604411</v>
      </c>
      <c r="AO270">
        <v>2.145818037981762E-4</v>
      </c>
      <c r="AP270">
        <v>87.460255813304641</v>
      </c>
      <c r="AQ270">
        <v>58</v>
      </c>
      <c r="AR270">
        <v>9</v>
      </c>
      <c r="AS270">
        <f t="shared" si="129"/>
        <v>1</v>
      </c>
      <c r="AT270">
        <f t="shared" si="130"/>
        <v>0</v>
      </c>
      <c r="AU270">
        <f t="shared" si="131"/>
        <v>47402.31193458628</v>
      </c>
      <c r="AV270">
        <f t="shared" si="132"/>
        <v>1200.05375</v>
      </c>
      <c r="AW270">
        <f t="shared" si="133"/>
        <v>1025.9709512493773</v>
      </c>
      <c r="AX270">
        <f t="shared" si="134"/>
        <v>0.8549374986323548</v>
      </c>
      <c r="AY270">
        <f t="shared" si="135"/>
        <v>0.18842937236044466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1669223479.1875</v>
      </c>
      <c r="BF270">
        <v>1664.5887499999999</v>
      </c>
      <c r="BG270">
        <v>1687.95</v>
      </c>
      <c r="BH270">
        <v>34.402974999999998</v>
      </c>
      <c r="BI270">
        <v>33.450212500000013</v>
      </c>
      <c r="BJ270">
        <v>1669.0237500000001</v>
      </c>
      <c r="BK270">
        <v>34.287562500000007</v>
      </c>
      <c r="BL270">
        <v>650.00212499999998</v>
      </c>
      <c r="BM270">
        <v>101.01325</v>
      </c>
      <c r="BN270">
        <v>9.9984125000000007E-2</v>
      </c>
      <c r="BO270">
        <v>32.745224999999998</v>
      </c>
      <c r="BP270">
        <v>33.401312500000003</v>
      </c>
      <c r="BQ270">
        <v>999.9</v>
      </c>
      <c r="BR270">
        <v>0</v>
      </c>
      <c r="BS270">
        <v>0</v>
      </c>
      <c r="BT270">
        <v>9018.2037500000006</v>
      </c>
      <c r="BU270">
        <v>0</v>
      </c>
      <c r="BV270">
        <v>24.850437500000002</v>
      </c>
      <c r="BW270">
        <v>-23.3602375</v>
      </c>
      <c r="BX270">
        <v>1723.89625</v>
      </c>
      <c r="BY270">
        <v>1746.36625</v>
      </c>
      <c r="BZ270">
        <v>0.95276874999999994</v>
      </c>
      <c r="CA270">
        <v>1687.95</v>
      </c>
      <c r="CB270">
        <v>33.450212500000013</v>
      </c>
      <c r="CC270">
        <v>3.4751574999999999</v>
      </c>
      <c r="CD270">
        <v>3.3789162500000001</v>
      </c>
      <c r="CE270">
        <v>26.498875000000002</v>
      </c>
      <c r="CF270">
        <v>26.023312499999999</v>
      </c>
      <c r="CG270">
        <v>1200.05375</v>
      </c>
      <c r="CH270">
        <v>0.50000112500000005</v>
      </c>
      <c r="CI270">
        <v>0.49999887500000001</v>
      </c>
      <c r="CJ270">
        <v>0</v>
      </c>
      <c r="CK270">
        <v>948.52674999999999</v>
      </c>
      <c r="CL270">
        <v>4.9990899999999998</v>
      </c>
      <c r="CM270">
        <v>10422.6625</v>
      </c>
      <c r="CN270">
        <v>9558.2862499999992</v>
      </c>
      <c r="CO270">
        <v>42.125</v>
      </c>
      <c r="CP270">
        <v>43.75</v>
      </c>
      <c r="CQ270">
        <v>42.875</v>
      </c>
      <c r="CR270">
        <v>42.859250000000003</v>
      </c>
      <c r="CS270">
        <v>43.5</v>
      </c>
      <c r="CT270">
        <v>597.52874999999995</v>
      </c>
      <c r="CU270">
        <v>597.52749999999992</v>
      </c>
      <c r="CV270">
        <v>0</v>
      </c>
      <c r="CW270">
        <v>1669223488.2</v>
      </c>
      <c r="CX270">
        <v>0</v>
      </c>
      <c r="CY270">
        <v>1669215309.0999999</v>
      </c>
      <c r="CZ270" t="s">
        <v>356</v>
      </c>
      <c r="DA270">
        <v>1669215309.0999999</v>
      </c>
      <c r="DB270">
        <v>1669215308.0999999</v>
      </c>
      <c r="DC270">
        <v>4</v>
      </c>
      <c r="DD270">
        <v>-3.3000000000000002E-2</v>
      </c>
      <c r="DE270">
        <v>-1.7000000000000001E-2</v>
      </c>
      <c r="DF270">
        <v>-3.2709999999999999</v>
      </c>
      <c r="DG270">
        <v>0.115</v>
      </c>
      <c r="DH270">
        <v>409</v>
      </c>
      <c r="DI270">
        <v>31</v>
      </c>
      <c r="DJ270">
        <v>0.59</v>
      </c>
      <c r="DK270">
        <v>0.22</v>
      </c>
      <c r="DL270">
        <v>-23.258447499999999</v>
      </c>
      <c r="DM270">
        <v>-0.81450619136955305</v>
      </c>
      <c r="DN270">
        <v>9.5124111001102282E-2</v>
      </c>
      <c r="DO270">
        <v>0</v>
      </c>
      <c r="DP270">
        <v>0.90847580000000006</v>
      </c>
      <c r="DQ270">
        <v>7.4183392120075575E-2</v>
      </c>
      <c r="DR270">
        <v>2.3643815645111092E-2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365</v>
      </c>
      <c r="EA270">
        <v>3.2970199999999998</v>
      </c>
      <c r="EB270">
        <v>2.6254300000000002</v>
      </c>
      <c r="EC270">
        <v>0.25544499999999998</v>
      </c>
      <c r="ED270">
        <v>0.25550699999999998</v>
      </c>
      <c r="EE270">
        <v>0.14046</v>
      </c>
      <c r="EF270">
        <v>0.13614100000000001</v>
      </c>
      <c r="EG270">
        <v>22573.200000000001</v>
      </c>
      <c r="EH270">
        <v>22981.1</v>
      </c>
      <c r="EI270">
        <v>28217.9</v>
      </c>
      <c r="EJ270">
        <v>29721.9</v>
      </c>
      <c r="EK270">
        <v>33374</v>
      </c>
      <c r="EL270">
        <v>35638.1</v>
      </c>
      <c r="EM270">
        <v>39815.9</v>
      </c>
      <c r="EN270">
        <v>42461.599999999999</v>
      </c>
      <c r="EO270">
        <v>2.1316000000000002</v>
      </c>
      <c r="EP270">
        <v>2.1627200000000002</v>
      </c>
      <c r="EQ270">
        <v>0.14215</v>
      </c>
      <c r="ER270">
        <v>0</v>
      </c>
      <c r="ES270">
        <v>31.0928</v>
      </c>
      <c r="ET270">
        <v>999.9</v>
      </c>
      <c r="EU270">
        <v>59.4</v>
      </c>
      <c r="EV270">
        <v>38.5</v>
      </c>
      <c r="EW270">
        <v>40.220500000000001</v>
      </c>
      <c r="EX270">
        <v>57.3309</v>
      </c>
      <c r="EY270">
        <v>-1.5024</v>
      </c>
      <c r="EZ270">
        <v>2</v>
      </c>
      <c r="FA270">
        <v>0.42928899999999998</v>
      </c>
      <c r="FB270">
        <v>0.18159600000000001</v>
      </c>
      <c r="FC270">
        <v>20.272300000000001</v>
      </c>
      <c r="FD270">
        <v>5.2195400000000003</v>
      </c>
      <c r="FE270">
        <v>12.0044</v>
      </c>
      <c r="FF270">
        <v>4.9865000000000004</v>
      </c>
      <c r="FG270">
        <v>3.2846500000000001</v>
      </c>
      <c r="FH270">
        <v>9999</v>
      </c>
      <c r="FI270">
        <v>9999</v>
      </c>
      <c r="FJ270">
        <v>9999</v>
      </c>
      <c r="FK270">
        <v>999.9</v>
      </c>
      <c r="FL270">
        <v>1.86585</v>
      </c>
      <c r="FM270">
        <v>1.86219</v>
      </c>
      <c r="FN270">
        <v>1.8643000000000001</v>
      </c>
      <c r="FO270">
        <v>1.8603499999999999</v>
      </c>
      <c r="FP270">
        <v>1.86107</v>
      </c>
      <c r="FQ270">
        <v>1.8601799999999999</v>
      </c>
      <c r="FR270">
        <v>1.86188</v>
      </c>
      <c r="FS270">
        <v>1.85843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-4.4400000000000004</v>
      </c>
      <c r="GH270">
        <v>0.1154</v>
      </c>
      <c r="GI270">
        <v>-2.7106589400944232</v>
      </c>
      <c r="GJ270">
        <v>-1.6100910332537859E-3</v>
      </c>
      <c r="GK270">
        <v>7.0186618486508772E-7</v>
      </c>
      <c r="GL270">
        <v>-2.134652460378022E-10</v>
      </c>
      <c r="GM270">
        <v>0.1154050000000026</v>
      </c>
      <c r="GN270">
        <v>0</v>
      </c>
      <c r="GO270">
        <v>0</v>
      </c>
      <c r="GP270">
        <v>0</v>
      </c>
      <c r="GQ270">
        <v>5</v>
      </c>
      <c r="GR270">
        <v>2079</v>
      </c>
      <c r="GS270">
        <v>3</v>
      </c>
      <c r="GT270">
        <v>29</v>
      </c>
      <c r="GU270">
        <v>136.19999999999999</v>
      </c>
      <c r="GV270">
        <v>136.19999999999999</v>
      </c>
      <c r="GW270">
        <v>4.22241</v>
      </c>
      <c r="GX270">
        <v>2.49756</v>
      </c>
      <c r="GY270">
        <v>2.04834</v>
      </c>
      <c r="GZ270">
        <v>2.6013199999999999</v>
      </c>
      <c r="HA270">
        <v>2.1972700000000001</v>
      </c>
      <c r="HB270">
        <v>2.36084</v>
      </c>
      <c r="HC270">
        <v>41.560499999999998</v>
      </c>
      <c r="HD270">
        <v>14.2021</v>
      </c>
      <c r="HE270">
        <v>18</v>
      </c>
      <c r="HF270">
        <v>627.84299999999996</v>
      </c>
      <c r="HG270">
        <v>724.06799999999998</v>
      </c>
      <c r="HH270">
        <v>31.000800000000002</v>
      </c>
      <c r="HI270">
        <v>32.861400000000003</v>
      </c>
      <c r="HJ270">
        <v>30.000599999999999</v>
      </c>
      <c r="HK270">
        <v>32.825299999999999</v>
      </c>
      <c r="HL270">
        <v>32.840899999999998</v>
      </c>
      <c r="HM270">
        <v>84.442400000000006</v>
      </c>
      <c r="HN270">
        <v>21.351600000000001</v>
      </c>
      <c r="HO270">
        <v>32.292700000000004</v>
      </c>
      <c r="HP270">
        <v>31</v>
      </c>
      <c r="HQ270">
        <v>1702.22</v>
      </c>
      <c r="HR270">
        <v>33.444099999999999</v>
      </c>
      <c r="HS270">
        <v>99.410300000000007</v>
      </c>
      <c r="HT270">
        <v>98.485100000000003</v>
      </c>
    </row>
    <row r="271" spans="1:228" x14ac:dyDescent="0.2">
      <c r="A271">
        <v>256</v>
      </c>
      <c r="B271">
        <v>1669223485.5</v>
      </c>
      <c r="C271">
        <v>1017.900000095367</v>
      </c>
      <c r="D271" t="s">
        <v>871</v>
      </c>
      <c r="E271" t="s">
        <v>872</v>
      </c>
      <c r="F271">
        <v>4</v>
      </c>
      <c r="G271">
        <v>1669223483.5</v>
      </c>
      <c r="H271">
        <f t="shared" si="102"/>
        <v>2.2590502896307307E-3</v>
      </c>
      <c r="I271">
        <f t="shared" si="103"/>
        <v>2.2590502896307307</v>
      </c>
      <c r="J271">
        <f t="shared" si="104"/>
        <v>28.788628749722605</v>
      </c>
      <c r="K271">
        <f t="shared" si="105"/>
        <v>1671.8328571428569</v>
      </c>
      <c r="L271">
        <f t="shared" si="106"/>
        <v>1275.9918020130681</v>
      </c>
      <c r="M271">
        <f t="shared" si="107"/>
        <v>129.01786627590974</v>
      </c>
      <c r="N271">
        <f t="shared" si="108"/>
        <v>169.04207978314284</v>
      </c>
      <c r="O271">
        <f t="shared" si="109"/>
        <v>0.13204348620999809</v>
      </c>
      <c r="P271">
        <f t="shared" si="110"/>
        <v>3.6672548590433962</v>
      </c>
      <c r="Q271">
        <f t="shared" si="111"/>
        <v>0.12945796807015814</v>
      </c>
      <c r="R271">
        <f t="shared" si="112"/>
        <v>8.1139311874092984E-2</v>
      </c>
      <c r="S271">
        <f t="shared" si="113"/>
        <v>226.13676437696071</v>
      </c>
      <c r="T271">
        <f t="shared" si="114"/>
        <v>33.351924489224885</v>
      </c>
      <c r="U271">
        <f t="shared" si="115"/>
        <v>33.391371428571432</v>
      </c>
      <c r="V271">
        <f t="shared" si="116"/>
        <v>5.1642735501374686</v>
      </c>
      <c r="W271">
        <f t="shared" si="117"/>
        <v>69.763760649577762</v>
      </c>
      <c r="X271">
        <f t="shared" si="118"/>
        <v>3.4752453780497419</v>
      </c>
      <c r="Y271">
        <f t="shared" si="119"/>
        <v>4.9814478831005724</v>
      </c>
      <c r="Z271">
        <f t="shared" si="120"/>
        <v>1.6890281720877267</v>
      </c>
      <c r="AA271">
        <f t="shared" si="121"/>
        <v>-99.624117772715223</v>
      </c>
      <c r="AB271">
        <f t="shared" si="122"/>
        <v>-126.8924888289223</v>
      </c>
      <c r="AC271">
        <f t="shared" si="123"/>
        <v>-7.9299559542275535</v>
      </c>
      <c r="AD271">
        <f t="shared" si="124"/>
        <v>-8.3097981789043587</v>
      </c>
      <c r="AE271">
        <f t="shared" si="125"/>
        <v>52.139282589560466</v>
      </c>
      <c r="AF271">
        <f t="shared" si="126"/>
        <v>2.4235998458654993</v>
      </c>
      <c r="AG271">
        <f t="shared" si="127"/>
        <v>28.788628749722605</v>
      </c>
      <c r="AH271">
        <v>1753.170219297496</v>
      </c>
      <c r="AI271">
        <v>1733.9029090909089</v>
      </c>
      <c r="AJ271">
        <v>1.713956013359573</v>
      </c>
      <c r="AK271">
        <v>65.850952648887542</v>
      </c>
      <c r="AL271">
        <f t="shared" si="128"/>
        <v>2.2590502896307307</v>
      </c>
      <c r="AM271">
        <v>33.407699929389281</v>
      </c>
      <c r="AN271">
        <v>34.358210989011013</v>
      </c>
      <c r="AO271">
        <v>-8.3109672832757681E-3</v>
      </c>
      <c r="AP271">
        <v>87.460255813304641</v>
      </c>
      <c r="AQ271">
        <v>57</v>
      </c>
      <c r="AR271">
        <v>9</v>
      </c>
      <c r="AS271">
        <f t="shared" si="129"/>
        <v>1</v>
      </c>
      <c r="AT271">
        <f t="shared" si="130"/>
        <v>0</v>
      </c>
      <c r="AU271">
        <f t="shared" si="131"/>
        <v>47139.317455611133</v>
      </c>
      <c r="AV271">
        <f t="shared" si="132"/>
        <v>1200.1185714285721</v>
      </c>
      <c r="AW271">
        <f t="shared" si="133"/>
        <v>1026.025942164229</v>
      </c>
      <c r="AX271">
        <f t="shared" si="134"/>
        <v>0.85493714253824904</v>
      </c>
      <c r="AY271">
        <f t="shared" si="135"/>
        <v>0.18842868509882049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1669223483.5</v>
      </c>
      <c r="BF271">
        <v>1671.8328571428569</v>
      </c>
      <c r="BG271">
        <v>1695.1728571428571</v>
      </c>
      <c r="BH271">
        <v>34.370314285714286</v>
      </c>
      <c r="BI271">
        <v>33.398228571428582</v>
      </c>
      <c r="BJ271">
        <v>1676.272857142857</v>
      </c>
      <c r="BK271">
        <v>34.254914285714293</v>
      </c>
      <c r="BL271">
        <v>650.02600000000007</v>
      </c>
      <c r="BM271">
        <v>101.01171428571431</v>
      </c>
      <c r="BN271">
        <v>0.1001158</v>
      </c>
      <c r="BO271">
        <v>32.749557142857142</v>
      </c>
      <c r="BP271">
        <v>33.391371428571432</v>
      </c>
      <c r="BQ271">
        <v>999.89999999999986</v>
      </c>
      <c r="BR271">
        <v>0</v>
      </c>
      <c r="BS271">
        <v>0</v>
      </c>
      <c r="BT271">
        <v>8967.6785714285706</v>
      </c>
      <c r="BU271">
        <v>0</v>
      </c>
      <c r="BV271">
        <v>24.11485714285714</v>
      </c>
      <c r="BW271">
        <v>-23.341699999999999</v>
      </c>
      <c r="BX271">
        <v>1731.3371428571429</v>
      </c>
      <c r="BY271">
        <v>1753.745714285714</v>
      </c>
      <c r="BZ271">
        <v>0.97207842857142868</v>
      </c>
      <c r="CA271">
        <v>1695.1728571428571</v>
      </c>
      <c r="CB271">
        <v>33.398228571428582</v>
      </c>
      <c r="CC271">
        <v>3.4718057142857139</v>
      </c>
      <c r="CD271">
        <v>3.3736142857142859</v>
      </c>
      <c r="CE271">
        <v>26.482471428571429</v>
      </c>
      <c r="CF271">
        <v>25.996771428571432</v>
      </c>
      <c r="CG271">
        <v>1200.1185714285721</v>
      </c>
      <c r="CH271">
        <v>0.50001099999999998</v>
      </c>
      <c r="CI271">
        <v>0.49998900000000007</v>
      </c>
      <c r="CJ271">
        <v>0</v>
      </c>
      <c r="CK271">
        <v>948.44214285714281</v>
      </c>
      <c r="CL271">
        <v>4.9990899999999998</v>
      </c>
      <c r="CM271">
        <v>10422.45714285714</v>
      </c>
      <c r="CN271">
        <v>9558.8371428571427</v>
      </c>
      <c r="CO271">
        <v>42.142714285714291</v>
      </c>
      <c r="CP271">
        <v>43.75</v>
      </c>
      <c r="CQ271">
        <v>42.875</v>
      </c>
      <c r="CR271">
        <v>42.875</v>
      </c>
      <c r="CS271">
        <v>43.5</v>
      </c>
      <c r="CT271">
        <v>597.57428571428568</v>
      </c>
      <c r="CU271">
        <v>597.54428571428582</v>
      </c>
      <c r="CV271">
        <v>0</v>
      </c>
      <c r="CW271">
        <v>1669223492.4000001</v>
      </c>
      <c r="CX271">
        <v>0</v>
      </c>
      <c r="CY271">
        <v>1669215309.0999999</v>
      </c>
      <c r="CZ271" t="s">
        <v>356</v>
      </c>
      <c r="DA271">
        <v>1669215309.0999999</v>
      </c>
      <c r="DB271">
        <v>1669215308.0999999</v>
      </c>
      <c r="DC271">
        <v>4</v>
      </c>
      <c r="DD271">
        <v>-3.3000000000000002E-2</v>
      </c>
      <c r="DE271">
        <v>-1.7000000000000001E-2</v>
      </c>
      <c r="DF271">
        <v>-3.2709999999999999</v>
      </c>
      <c r="DG271">
        <v>0.115</v>
      </c>
      <c r="DH271">
        <v>409</v>
      </c>
      <c r="DI271">
        <v>31</v>
      </c>
      <c r="DJ271">
        <v>0.59</v>
      </c>
      <c r="DK271">
        <v>0.22</v>
      </c>
      <c r="DL271">
        <v>-23.2990025</v>
      </c>
      <c r="DM271">
        <v>-0.53916360225143767</v>
      </c>
      <c r="DN271">
        <v>7.8154384034102756E-2</v>
      </c>
      <c r="DO271">
        <v>0</v>
      </c>
      <c r="DP271">
        <v>0.92040115</v>
      </c>
      <c r="DQ271">
        <v>0.29931131707316921</v>
      </c>
      <c r="DR271">
        <v>3.6177036285156089E-2</v>
      </c>
      <c r="DS271">
        <v>0</v>
      </c>
      <c r="DT271">
        <v>0</v>
      </c>
      <c r="DU271">
        <v>0</v>
      </c>
      <c r="DV271">
        <v>0</v>
      </c>
      <c r="DW271">
        <v>-1</v>
      </c>
      <c r="DX271">
        <v>0</v>
      </c>
      <c r="DY271">
        <v>2</v>
      </c>
      <c r="DZ271" t="s">
        <v>357</v>
      </c>
      <c r="EA271">
        <v>3.2969400000000002</v>
      </c>
      <c r="EB271">
        <v>2.6250900000000001</v>
      </c>
      <c r="EC271">
        <v>0.25604399999999999</v>
      </c>
      <c r="ED271">
        <v>0.25609199999999999</v>
      </c>
      <c r="EE271">
        <v>0.14036999999999999</v>
      </c>
      <c r="EF271">
        <v>0.136104</v>
      </c>
      <c r="EG271">
        <v>22554.7</v>
      </c>
      <c r="EH271">
        <v>22963.200000000001</v>
      </c>
      <c r="EI271">
        <v>28217.7</v>
      </c>
      <c r="EJ271">
        <v>29722.2</v>
      </c>
      <c r="EK271">
        <v>33377.1</v>
      </c>
      <c r="EL271">
        <v>35640</v>
      </c>
      <c r="EM271">
        <v>39815.5</v>
      </c>
      <c r="EN271">
        <v>42461.9</v>
      </c>
      <c r="EO271">
        <v>2.1317699999999999</v>
      </c>
      <c r="EP271">
        <v>2.1627000000000001</v>
      </c>
      <c r="EQ271">
        <v>0.14144200000000001</v>
      </c>
      <c r="ER271">
        <v>0</v>
      </c>
      <c r="ES271">
        <v>31.101600000000001</v>
      </c>
      <c r="ET271">
        <v>999.9</v>
      </c>
      <c r="EU271">
        <v>59.4</v>
      </c>
      <c r="EV271">
        <v>38.5</v>
      </c>
      <c r="EW271">
        <v>40.222099999999998</v>
      </c>
      <c r="EX271">
        <v>57.7209</v>
      </c>
      <c r="EY271">
        <v>-1.4543299999999999</v>
      </c>
      <c r="EZ271">
        <v>2</v>
      </c>
      <c r="FA271">
        <v>0.42973800000000001</v>
      </c>
      <c r="FB271">
        <v>0.18559400000000001</v>
      </c>
      <c r="FC271">
        <v>20.272400000000001</v>
      </c>
      <c r="FD271">
        <v>5.2184900000000001</v>
      </c>
      <c r="FE271">
        <v>12.004099999999999</v>
      </c>
      <c r="FF271">
        <v>4.9867499999999998</v>
      </c>
      <c r="FG271">
        <v>3.2846299999999999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1.86219</v>
      </c>
      <c r="FN271">
        <v>1.8643000000000001</v>
      </c>
      <c r="FO271">
        <v>1.8603499999999999</v>
      </c>
      <c r="FP271">
        <v>1.86107</v>
      </c>
      <c r="FQ271">
        <v>1.8601799999999999</v>
      </c>
      <c r="FR271">
        <v>1.86188</v>
      </c>
      <c r="FS271">
        <v>1.8584400000000001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-4.45</v>
      </c>
      <c r="GH271">
        <v>0.1154</v>
      </c>
      <c r="GI271">
        <v>-2.7106589400944232</v>
      </c>
      <c r="GJ271">
        <v>-1.6100910332537859E-3</v>
      </c>
      <c r="GK271">
        <v>7.0186618486508772E-7</v>
      </c>
      <c r="GL271">
        <v>-2.134652460378022E-10</v>
      </c>
      <c r="GM271">
        <v>0.1154050000000026</v>
      </c>
      <c r="GN271">
        <v>0</v>
      </c>
      <c r="GO271">
        <v>0</v>
      </c>
      <c r="GP271">
        <v>0</v>
      </c>
      <c r="GQ271">
        <v>5</v>
      </c>
      <c r="GR271">
        <v>2079</v>
      </c>
      <c r="GS271">
        <v>3</v>
      </c>
      <c r="GT271">
        <v>29</v>
      </c>
      <c r="GU271">
        <v>136.30000000000001</v>
      </c>
      <c r="GV271">
        <v>136.30000000000001</v>
      </c>
      <c r="GW271">
        <v>4.2346199999999996</v>
      </c>
      <c r="GX271">
        <v>2.49512</v>
      </c>
      <c r="GY271">
        <v>2.04834</v>
      </c>
      <c r="GZ271">
        <v>2.6013199999999999</v>
      </c>
      <c r="HA271">
        <v>2.1972700000000001</v>
      </c>
      <c r="HB271">
        <v>2.35107</v>
      </c>
      <c r="HC271">
        <v>41.560499999999998</v>
      </c>
      <c r="HD271">
        <v>14.2021</v>
      </c>
      <c r="HE271">
        <v>18</v>
      </c>
      <c r="HF271">
        <v>627.99199999999996</v>
      </c>
      <c r="HG271">
        <v>724.06399999999996</v>
      </c>
      <c r="HH271">
        <v>31.001000000000001</v>
      </c>
      <c r="HI271">
        <v>32.865200000000002</v>
      </c>
      <c r="HJ271">
        <v>30.000599999999999</v>
      </c>
      <c r="HK271">
        <v>32.826799999999999</v>
      </c>
      <c r="HL271">
        <v>32.842399999999998</v>
      </c>
      <c r="HM271">
        <v>84.698099999999997</v>
      </c>
      <c r="HN271">
        <v>21.351600000000001</v>
      </c>
      <c r="HO271">
        <v>32.292700000000004</v>
      </c>
      <c r="HP271">
        <v>31</v>
      </c>
      <c r="HQ271">
        <v>1708.9</v>
      </c>
      <c r="HR271">
        <v>33.451700000000002</v>
      </c>
      <c r="HS271">
        <v>99.409300000000002</v>
      </c>
      <c r="HT271">
        <v>98.486099999999993</v>
      </c>
    </row>
    <row r="272" spans="1:228" x14ac:dyDescent="0.2">
      <c r="A272">
        <v>257</v>
      </c>
      <c r="B272">
        <v>1669223489.5</v>
      </c>
      <c r="C272">
        <v>1021.900000095367</v>
      </c>
      <c r="D272" t="s">
        <v>873</v>
      </c>
      <c r="E272" t="s">
        <v>874</v>
      </c>
      <c r="F272">
        <v>4</v>
      </c>
      <c r="G272">
        <v>1669223487.1875</v>
      </c>
      <c r="H272">
        <f t="shared" ref="H272:H335" si="136">(I272)/1000</f>
        <v>2.2596701585537405E-3</v>
      </c>
      <c r="I272">
        <f t="shared" ref="I272:I315" si="137">IF(BD272, AL272, AF272)</f>
        <v>2.2596701585537406</v>
      </c>
      <c r="J272">
        <f t="shared" ref="J272:J315" si="138">IF(BD272, AG272, AE272)</f>
        <v>28.01682063857896</v>
      </c>
      <c r="K272">
        <f t="shared" ref="K272:K335" si="139">BF272 - IF(AS272&gt;1, J272*AZ272*100/(AU272*BT272), 0)</f>
        <v>1678.00875</v>
      </c>
      <c r="L272">
        <f t="shared" ref="L272:L335" si="140">((R272-H272/2)*K272-J272)/(R272+H272/2)</f>
        <v>1290.1644199657162</v>
      </c>
      <c r="M272">
        <f t="shared" ref="M272:M335" si="141">L272*(BM272+BN272)/1000</f>
        <v>130.44969964899548</v>
      </c>
      <c r="N272">
        <f t="shared" ref="N272:N315" si="142">(BF272 - IF(AS272&gt;1, J272*AZ272*100/(AU272*BT272), 0))*(BM272+BN272)/1000</f>
        <v>169.66499312676993</v>
      </c>
      <c r="O272">
        <f t="shared" ref="O272:O335" si="143">2/((1/Q272-1/P272)+SIGN(Q272)*SQRT((1/Q272-1/P272)*(1/Q272-1/P272) + 4*BA272/((BA272+1)*(BA272+1))*(2*1/Q272*1/P272-1/P272*1/P272)))</f>
        <v>0.13161461851337708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3.6773662940712386</v>
      </c>
      <c r="Q272">
        <f t="shared" ref="Q272:Q315" si="145">H272*(1000-(1000*0.61365*EXP(17.502*U272/(240.97+U272))/(BM272+BN272)+BH272)/2)/(1000*0.61365*EXP(17.502*U272/(240.97+U272))/(BM272+BN272)-BH272)</f>
        <v>0.12905260760436255</v>
      </c>
      <c r="R272">
        <f t="shared" ref="R272:R315" si="146">1/((BA272+1)/(O272/1.6)+1/(P272/1.37)) + BA272/((BA272+1)/(O272/1.6) + BA272/(P272/1.37))</f>
        <v>8.0883912379489109E-2</v>
      </c>
      <c r="S272">
        <f t="shared" ref="S272:S315" si="147">(AV272*AY272)</f>
        <v>226.1107056598249</v>
      </c>
      <c r="T272">
        <f t="shared" ref="T272:T335" si="148">(BO272+(S272+2*0.95*0.0000000567*(((BO272+$B$6)+273)^4-(BO272+273)^4)-44100*H272)/(1.84*29.3*P272+8*0.95*0.0000000567*(BO272+273)^3))</f>
        <v>33.351104018054578</v>
      </c>
      <c r="U272">
        <f t="shared" ref="U272:U335" si="149">($C$6*BP272+$D$6*BQ272+$E$6*T272)</f>
        <v>33.402874999999987</v>
      </c>
      <c r="V272">
        <f t="shared" ref="V272:V335" si="150">0.61365*EXP(17.502*U272/(240.97+U272))</f>
        <v>5.1676029687874419</v>
      </c>
      <c r="W272">
        <f t="shared" ref="W272:W335" si="151">(X272/Y272*100)</f>
        <v>69.711349881013689</v>
      </c>
      <c r="X272">
        <f t="shared" ref="X272:X315" si="152">BH272*(BM272+BN272)/1000</f>
        <v>3.4728286494644665</v>
      </c>
      <c r="Y272">
        <f t="shared" ref="Y272:Y315" si="153">0.61365*EXP(17.502*BO272/(240.97+BO272))</f>
        <v>4.9817262976431227</v>
      </c>
      <c r="Z272">
        <f t="shared" ref="Z272:Z315" si="154">(V272-BH272*(BM272+BN272)/1000)</f>
        <v>1.6947743193229754</v>
      </c>
      <c r="AA272">
        <f t="shared" ref="AA272:AA315" si="155">(-H272*44100)</f>
        <v>-99.651453992219956</v>
      </c>
      <c r="AB272">
        <f t="shared" ref="AB272:AB315" si="156">2*29.3*P272*0.92*(BO272-U272)</f>
        <v>-129.32615251895459</v>
      </c>
      <c r="AC272">
        <f t="shared" ref="AC272:AC315" si="157">2*0.95*0.0000000567*(((BO272+$B$6)+273)^4-(U272+273)^4)</f>
        <v>-8.0603153138302606</v>
      </c>
      <c r="AD272">
        <f t="shared" ref="AD272:AD335" si="158">S272+AC272+AA272+AB272</f>
        <v>-10.927216165179914</v>
      </c>
      <c r="AE272">
        <f t="shared" ref="AE272:AE315" si="159">BL272*AS272*(BG272-BF272*(1000-AS272*BI272)/(1000-AS272*BH272))/(100*AZ272)</f>
        <v>51.905613720067791</v>
      </c>
      <c r="AF272">
        <f t="shared" ref="AF272:AF315" si="160">1000*BL272*AS272*(BH272-BI272)/(100*AZ272*(1000-AS272*BH272))</f>
        <v>2.385735495644405</v>
      </c>
      <c r="AG272">
        <f t="shared" ref="AG272:AG335" si="161">(AH272 - AI272 - BM272*1000/(8.314*(BO272+273.15)) * AK272/BL272 * AJ272) * BL272/(100*AZ272) * (1000 - BI272)/1000</f>
        <v>28.01682063857896</v>
      </c>
      <c r="AH272">
        <v>1759.9098002517701</v>
      </c>
      <c r="AI272">
        <v>1740.8553939393939</v>
      </c>
      <c r="AJ272">
        <v>1.7433151090155961</v>
      </c>
      <c r="AK272">
        <v>65.850952648887542</v>
      </c>
      <c r="AL272">
        <f t="shared" ref="AL272:AL335" si="162">(AN272 - AM272 + BM272*1000/(8.314*(BO272+273.15)) * AP272/BL272 * AO272) * BL272/(100*AZ272) * 1000/(1000 - AN272)</f>
        <v>2.2596701585537406</v>
      </c>
      <c r="AM272">
        <v>33.393409907490117</v>
      </c>
      <c r="AN272">
        <v>34.336665934065962</v>
      </c>
      <c r="AO272">
        <v>-6.8956473498640461E-3</v>
      </c>
      <c r="AP272">
        <v>87.460255813304641</v>
      </c>
      <c r="AQ272">
        <v>58</v>
      </c>
      <c r="AR272">
        <v>9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47319.966930930423</v>
      </c>
      <c r="AV272">
        <f t="shared" ref="AV272:AV315" si="166">$B$10*BU272+$C$10*BV272+$F$10*CG272*(1-CJ272)</f>
        <v>1199.97</v>
      </c>
      <c r="AW272">
        <f t="shared" ref="AW272:AW335" si="167">AV272*AX272</f>
        <v>1025.8999262486138</v>
      </c>
      <c r="AX272">
        <f t="shared" ref="AX272:AX315" si="168">($B$10*$D$8+$C$10*$D$8+$F$10*((CT272+CL272)/MAX(CT272+CL272+CU272, 0.1)*$I$8+CU272/MAX(CT272+CL272+CU272, 0.1)*$J$8))/($B$10+$C$10+$F$10)</f>
        <v>0.85493797865664467</v>
      </c>
      <c r="AY272">
        <f t="shared" ref="AY272:AY315" si="169">($B$10*$K$8+$C$10*$K$8+$F$10*((CT272+CL272)/MAX(CT272+CL272+CU272, 0.1)*$P$8+CU272/MAX(CT272+CL272+CU272, 0.1)*$Q$8))/($B$10+$C$10+$F$10)</f>
        <v>0.18843029880732426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1669223487.1875</v>
      </c>
      <c r="BF272">
        <v>1678.00875</v>
      </c>
      <c r="BG272">
        <v>1701.2325000000001</v>
      </c>
      <c r="BH272">
        <v>34.346724999999999</v>
      </c>
      <c r="BI272">
        <v>33.389762500000003</v>
      </c>
      <c r="BJ272">
        <v>1682.45625</v>
      </c>
      <c r="BK272">
        <v>34.231324999999998</v>
      </c>
      <c r="BL272">
        <v>649.99850000000004</v>
      </c>
      <c r="BM272">
        <v>101.011</v>
      </c>
      <c r="BN272">
        <v>9.9910849999999995E-2</v>
      </c>
      <c r="BO272">
        <v>32.750549999999997</v>
      </c>
      <c r="BP272">
        <v>33.402874999999987</v>
      </c>
      <c r="BQ272">
        <v>999.9</v>
      </c>
      <c r="BR272">
        <v>0</v>
      </c>
      <c r="BS272">
        <v>0</v>
      </c>
      <c r="BT272">
        <v>9002.6550000000007</v>
      </c>
      <c r="BU272">
        <v>0</v>
      </c>
      <c r="BV272">
        <v>25.715937499999999</v>
      </c>
      <c r="BW272">
        <v>-23.224325</v>
      </c>
      <c r="BX272">
        <v>1737.6925000000001</v>
      </c>
      <c r="BY272">
        <v>1759.99875</v>
      </c>
      <c r="BZ272">
        <v>0.95696350000000008</v>
      </c>
      <c r="CA272">
        <v>1701.2325000000001</v>
      </c>
      <c r="CB272">
        <v>33.389762500000003</v>
      </c>
      <c r="CC272">
        <v>3.46939625</v>
      </c>
      <c r="CD272">
        <v>3.3727312500000002</v>
      </c>
      <c r="CE272">
        <v>26.470700000000001</v>
      </c>
      <c r="CF272">
        <v>25.992362499999999</v>
      </c>
      <c r="CG272">
        <v>1199.97</v>
      </c>
      <c r="CH272">
        <v>0.49998450000000011</v>
      </c>
      <c r="CI272">
        <v>0.50001549999999995</v>
      </c>
      <c r="CJ272">
        <v>0</v>
      </c>
      <c r="CK272">
        <v>948.30725000000007</v>
      </c>
      <c r="CL272">
        <v>4.9990899999999998</v>
      </c>
      <c r="CM272">
        <v>10430.674999999999</v>
      </c>
      <c r="CN272">
        <v>9557.5625</v>
      </c>
      <c r="CO272">
        <v>42.125</v>
      </c>
      <c r="CP272">
        <v>43.773249999999997</v>
      </c>
      <c r="CQ272">
        <v>42.875</v>
      </c>
      <c r="CR272">
        <v>42.875</v>
      </c>
      <c r="CS272">
        <v>43.530999999999999</v>
      </c>
      <c r="CT272">
        <v>597.46749999999997</v>
      </c>
      <c r="CU272">
        <v>597.505</v>
      </c>
      <c r="CV272">
        <v>0</v>
      </c>
      <c r="CW272">
        <v>1669223496.5999999</v>
      </c>
      <c r="CX272">
        <v>0</v>
      </c>
      <c r="CY272">
        <v>1669215309.0999999</v>
      </c>
      <c r="CZ272" t="s">
        <v>356</v>
      </c>
      <c r="DA272">
        <v>1669215309.0999999</v>
      </c>
      <c r="DB272">
        <v>1669215308.0999999</v>
      </c>
      <c r="DC272">
        <v>4</v>
      </c>
      <c r="DD272">
        <v>-3.3000000000000002E-2</v>
      </c>
      <c r="DE272">
        <v>-1.7000000000000001E-2</v>
      </c>
      <c r="DF272">
        <v>-3.2709999999999999</v>
      </c>
      <c r="DG272">
        <v>0.115</v>
      </c>
      <c r="DH272">
        <v>409</v>
      </c>
      <c r="DI272">
        <v>31</v>
      </c>
      <c r="DJ272">
        <v>0.59</v>
      </c>
      <c r="DK272">
        <v>0.22</v>
      </c>
      <c r="DL272">
        <v>-23.310244999999998</v>
      </c>
      <c r="DM272">
        <v>0.2146424015010627</v>
      </c>
      <c r="DN272">
        <v>6.2086197942859973E-2</v>
      </c>
      <c r="DO272">
        <v>0</v>
      </c>
      <c r="DP272">
        <v>0.93185192499999991</v>
      </c>
      <c r="DQ272">
        <v>0.32803779737335559</v>
      </c>
      <c r="DR272">
        <v>3.7420268292322208E-2</v>
      </c>
      <c r="DS272">
        <v>0</v>
      </c>
      <c r="DT272">
        <v>0</v>
      </c>
      <c r="DU272">
        <v>0</v>
      </c>
      <c r="DV272">
        <v>0</v>
      </c>
      <c r="DW272">
        <v>-1</v>
      </c>
      <c r="DX272">
        <v>0</v>
      </c>
      <c r="DY272">
        <v>2</v>
      </c>
      <c r="DZ272" t="s">
        <v>357</v>
      </c>
      <c r="EA272">
        <v>3.2969300000000001</v>
      </c>
      <c r="EB272">
        <v>2.6252399999999998</v>
      </c>
      <c r="EC272">
        <v>0.256631</v>
      </c>
      <c r="ED272">
        <v>0.25667000000000001</v>
      </c>
      <c r="EE272">
        <v>0.14030500000000001</v>
      </c>
      <c r="EF272">
        <v>0.13608600000000001</v>
      </c>
      <c r="EG272">
        <v>22536.6</v>
      </c>
      <c r="EH272">
        <v>22945</v>
      </c>
      <c r="EI272">
        <v>28217.4</v>
      </c>
      <c r="EJ272">
        <v>29721.9</v>
      </c>
      <c r="EK272">
        <v>33379.199999999997</v>
      </c>
      <c r="EL272">
        <v>35640.6</v>
      </c>
      <c r="EM272">
        <v>39814.9</v>
      </c>
      <c r="EN272">
        <v>42461.8</v>
      </c>
      <c r="EO272">
        <v>2.1314299999999999</v>
      </c>
      <c r="EP272">
        <v>2.1627000000000001</v>
      </c>
      <c r="EQ272">
        <v>0.142045</v>
      </c>
      <c r="ER272">
        <v>0</v>
      </c>
      <c r="ES272">
        <v>31.1098</v>
      </c>
      <c r="ET272">
        <v>999.9</v>
      </c>
      <c r="EU272">
        <v>59.4</v>
      </c>
      <c r="EV272">
        <v>38.5</v>
      </c>
      <c r="EW272">
        <v>40.2239</v>
      </c>
      <c r="EX272">
        <v>57.7209</v>
      </c>
      <c r="EY272">
        <v>-1.4342999999999999</v>
      </c>
      <c r="EZ272">
        <v>2</v>
      </c>
      <c r="FA272">
        <v>0.43022899999999997</v>
      </c>
      <c r="FB272">
        <v>0.191797</v>
      </c>
      <c r="FC272">
        <v>20.272400000000001</v>
      </c>
      <c r="FD272">
        <v>5.2183400000000004</v>
      </c>
      <c r="FE272">
        <v>12.004</v>
      </c>
      <c r="FF272">
        <v>4.9865000000000004</v>
      </c>
      <c r="FG272">
        <v>3.2846500000000001</v>
      </c>
      <c r="FH272">
        <v>9999</v>
      </c>
      <c r="FI272">
        <v>9999</v>
      </c>
      <c r="FJ272">
        <v>9999</v>
      </c>
      <c r="FK272">
        <v>999.9</v>
      </c>
      <c r="FL272">
        <v>1.86585</v>
      </c>
      <c r="FM272">
        <v>1.86219</v>
      </c>
      <c r="FN272">
        <v>1.8643099999999999</v>
      </c>
      <c r="FO272">
        <v>1.8603499999999999</v>
      </c>
      <c r="FP272">
        <v>1.8610899999999999</v>
      </c>
      <c r="FQ272">
        <v>1.8601799999999999</v>
      </c>
      <c r="FR272">
        <v>1.86188</v>
      </c>
      <c r="FS272">
        <v>1.85842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-4.45</v>
      </c>
      <c r="GH272">
        <v>0.1154</v>
      </c>
      <c r="GI272">
        <v>-2.7106589400944232</v>
      </c>
      <c r="GJ272">
        <v>-1.6100910332537859E-3</v>
      </c>
      <c r="GK272">
        <v>7.0186618486508772E-7</v>
      </c>
      <c r="GL272">
        <v>-2.134652460378022E-10</v>
      </c>
      <c r="GM272">
        <v>0.1154050000000026</v>
      </c>
      <c r="GN272">
        <v>0</v>
      </c>
      <c r="GO272">
        <v>0</v>
      </c>
      <c r="GP272">
        <v>0</v>
      </c>
      <c r="GQ272">
        <v>5</v>
      </c>
      <c r="GR272">
        <v>2079</v>
      </c>
      <c r="GS272">
        <v>3</v>
      </c>
      <c r="GT272">
        <v>29</v>
      </c>
      <c r="GU272">
        <v>136.30000000000001</v>
      </c>
      <c r="GV272">
        <v>136.4</v>
      </c>
      <c r="GW272">
        <v>4.2456100000000001</v>
      </c>
      <c r="GX272">
        <v>2.5146500000000001</v>
      </c>
      <c r="GY272">
        <v>2.04834</v>
      </c>
      <c r="GZ272">
        <v>2.6025399999999999</v>
      </c>
      <c r="HA272">
        <v>2.1972700000000001</v>
      </c>
      <c r="HB272">
        <v>2.3571800000000001</v>
      </c>
      <c r="HC272">
        <v>41.560499999999998</v>
      </c>
      <c r="HD272">
        <v>14.210800000000001</v>
      </c>
      <c r="HE272">
        <v>18</v>
      </c>
      <c r="HF272">
        <v>627.74599999999998</v>
      </c>
      <c r="HG272">
        <v>724.08900000000006</v>
      </c>
      <c r="HH272">
        <v>31.0015</v>
      </c>
      <c r="HI272">
        <v>32.869500000000002</v>
      </c>
      <c r="HJ272">
        <v>30.000599999999999</v>
      </c>
      <c r="HK272">
        <v>32.829000000000001</v>
      </c>
      <c r="HL272">
        <v>32.844499999999996</v>
      </c>
      <c r="HM272">
        <v>84.950599999999994</v>
      </c>
      <c r="HN272">
        <v>21.351600000000001</v>
      </c>
      <c r="HO272">
        <v>32.292700000000004</v>
      </c>
      <c r="HP272">
        <v>31</v>
      </c>
      <c r="HQ272">
        <v>1715.58</v>
      </c>
      <c r="HR272">
        <v>33.471800000000002</v>
      </c>
      <c r="HS272">
        <v>99.408100000000005</v>
      </c>
      <c r="HT272">
        <v>98.485399999999998</v>
      </c>
    </row>
    <row r="273" spans="1:228" x14ac:dyDescent="0.2">
      <c r="A273">
        <v>258</v>
      </c>
      <c r="B273">
        <v>1669223493.5</v>
      </c>
      <c r="C273">
        <v>1025.900000095367</v>
      </c>
      <c r="D273" t="s">
        <v>875</v>
      </c>
      <c r="E273" t="s">
        <v>876</v>
      </c>
      <c r="F273">
        <v>4</v>
      </c>
      <c r="G273">
        <v>1669223491.5</v>
      </c>
      <c r="H273">
        <f t="shared" si="136"/>
        <v>2.2506190976750743E-3</v>
      </c>
      <c r="I273">
        <f t="shared" si="137"/>
        <v>2.2506190976750742</v>
      </c>
      <c r="J273">
        <f t="shared" si="138"/>
        <v>28.595215640229963</v>
      </c>
      <c r="K273">
        <f t="shared" si="139"/>
        <v>1685.1985714285711</v>
      </c>
      <c r="L273">
        <f t="shared" si="140"/>
        <v>1287.4794572281062</v>
      </c>
      <c r="M273">
        <f t="shared" si="141"/>
        <v>130.17572383967496</v>
      </c>
      <c r="N273">
        <f t="shared" si="142"/>
        <v>170.3886944507835</v>
      </c>
      <c r="O273">
        <f t="shared" si="143"/>
        <v>0.13065949861928403</v>
      </c>
      <c r="P273">
        <f t="shared" si="144"/>
        <v>3.6836271406998295</v>
      </c>
      <c r="Q273">
        <f t="shared" si="145"/>
        <v>0.12813835596487602</v>
      </c>
      <c r="R273">
        <f t="shared" si="146"/>
        <v>8.0308935304019002E-2</v>
      </c>
      <c r="S273">
        <f t="shared" si="147"/>
        <v>226.12768715027727</v>
      </c>
      <c r="T273">
        <f t="shared" si="148"/>
        <v>33.357878250379052</v>
      </c>
      <c r="U273">
        <f t="shared" si="149"/>
        <v>33.413671428571433</v>
      </c>
      <c r="V273">
        <f t="shared" si="150"/>
        <v>5.1707294211681631</v>
      </c>
      <c r="W273">
        <f t="shared" si="151"/>
        <v>69.646884263470668</v>
      </c>
      <c r="X273">
        <f t="shared" si="152"/>
        <v>3.4707431120964771</v>
      </c>
      <c r="Y273">
        <f t="shared" si="153"/>
        <v>4.9833429719078746</v>
      </c>
      <c r="Z273">
        <f t="shared" si="154"/>
        <v>1.699986309071686</v>
      </c>
      <c r="AA273">
        <f t="shared" si="155"/>
        <v>-99.252302207470777</v>
      </c>
      <c r="AB273">
        <f t="shared" si="156"/>
        <v>-130.54567672041546</v>
      </c>
      <c r="AC273">
        <f t="shared" si="157"/>
        <v>-8.1231532970148876</v>
      </c>
      <c r="AD273">
        <f t="shared" si="158"/>
        <v>-11.793445074623847</v>
      </c>
      <c r="AE273">
        <f t="shared" si="159"/>
        <v>52.079274711520846</v>
      </c>
      <c r="AF273">
        <f t="shared" si="160"/>
        <v>2.3466706154397086</v>
      </c>
      <c r="AG273">
        <f t="shared" si="161"/>
        <v>28.595215640229963</v>
      </c>
      <c r="AH273">
        <v>1766.917543298835</v>
      </c>
      <c r="AI273">
        <v>1747.6959393939401</v>
      </c>
      <c r="AJ273">
        <v>1.723163208011856</v>
      </c>
      <c r="AK273">
        <v>65.850952648887542</v>
      </c>
      <c r="AL273">
        <f t="shared" si="162"/>
        <v>2.2506190976750742</v>
      </c>
      <c r="AM273">
        <v>33.387719372427348</v>
      </c>
      <c r="AN273">
        <v>34.32132857142858</v>
      </c>
      <c r="AO273">
        <v>-5.7670471843553391E-3</v>
      </c>
      <c r="AP273">
        <v>87.460255813304641</v>
      </c>
      <c r="AQ273">
        <v>58</v>
      </c>
      <c r="AR273">
        <v>9</v>
      </c>
      <c r="AS273">
        <f t="shared" si="163"/>
        <v>1</v>
      </c>
      <c r="AT273">
        <f t="shared" si="164"/>
        <v>0</v>
      </c>
      <c r="AU273">
        <f t="shared" si="165"/>
        <v>47431.051577495746</v>
      </c>
      <c r="AV273">
        <f t="shared" si="166"/>
        <v>1200.0642857142859</v>
      </c>
      <c r="AW273">
        <f t="shared" si="167"/>
        <v>1025.9801280571385</v>
      </c>
      <c r="AX273">
        <f t="shared" si="168"/>
        <v>0.85493763981691084</v>
      </c>
      <c r="AY273">
        <f t="shared" si="169"/>
        <v>0.18842964484663804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1669223491.5</v>
      </c>
      <c r="BF273">
        <v>1685.1985714285711</v>
      </c>
      <c r="BG273">
        <v>1708.474285714286</v>
      </c>
      <c r="BH273">
        <v>34.32675714285714</v>
      </c>
      <c r="BI273">
        <v>33.385442857142863</v>
      </c>
      <c r="BJ273">
        <v>1689.6571428571431</v>
      </c>
      <c r="BK273">
        <v>34.211357142857153</v>
      </c>
      <c r="BL273">
        <v>649.99714285714276</v>
      </c>
      <c r="BM273">
        <v>101.0091428571429</v>
      </c>
      <c r="BN273">
        <v>9.9828714285714285E-2</v>
      </c>
      <c r="BO273">
        <v>32.756314285714282</v>
      </c>
      <c r="BP273">
        <v>33.413671428571433</v>
      </c>
      <c r="BQ273">
        <v>999.89999999999986</v>
      </c>
      <c r="BR273">
        <v>0</v>
      </c>
      <c r="BS273">
        <v>0</v>
      </c>
      <c r="BT273">
        <v>9024.4642857142862</v>
      </c>
      <c r="BU273">
        <v>0</v>
      </c>
      <c r="BV273">
        <v>30.13155714285714</v>
      </c>
      <c r="BW273">
        <v>-23.274457142857141</v>
      </c>
      <c r="BX273">
        <v>1745.1057142857139</v>
      </c>
      <c r="BY273">
        <v>1767.482857142857</v>
      </c>
      <c r="BZ273">
        <v>0.94131371428571431</v>
      </c>
      <c r="CA273">
        <v>1708.474285714286</v>
      </c>
      <c r="CB273">
        <v>33.385442857142863</v>
      </c>
      <c r="CC273">
        <v>3.4673142857142851</v>
      </c>
      <c r="CD273">
        <v>3.3722342857142849</v>
      </c>
      <c r="CE273">
        <v>26.460557142857141</v>
      </c>
      <c r="CF273">
        <v>25.98985714285714</v>
      </c>
      <c r="CG273">
        <v>1200.0642857142859</v>
      </c>
      <c r="CH273">
        <v>0.49999500000000008</v>
      </c>
      <c r="CI273">
        <v>0.50000500000000003</v>
      </c>
      <c r="CJ273">
        <v>0</v>
      </c>
      <c r="CK273">
        <v>948.18714285714282</v>
      </c>
      <c r="CL273">
        <v>4.9990899999999998</v>
      </c>
      <c r="CM273">
        <v>10440.200000000001</v>
      </c>
      <c r="CN273">
        <v>9558.3528571428578</v>
      </c>
      <c r="CO273">
        <v>42.160428571428582</v>
      </c>
      <c r="CP273">
        <v>43.794285714285721</v>
      </c>
      <c r="CQ273">
        <v>42.875</v>
      </c>
      <c r="CR273">
        <v>42.875</v>
      </c>
      <c r="CS273">
        <v>43.544285714285706</v>
      </c>
      <c r="CT273">
        <v>597.52857142857135</v>
      </c>
      <c r="CU273">
        <v>597.53857142857146</v>
      </c>
      <c r="CV273">
        <v>0</v>
      </c>
      <c r="CW273">
        <v>1669223500.2</v>
      </c>
      <c r="CX273">
        <v>0</v>
      </c>
      <c r="CY273">
        <v>1669215309.0999999</v>
      </c>
      <c r="CZ273" t="s">
        <v>356</v>
      </c>
      <c r="DA273">
        <v>1669215309.0999999</v>
      </c>
      <c r="DB273">
        <v>1669215308.0999999</v>
      </c>
      <c r="DC273">
        <v>4</v>
      </c>
      <c r="DD273">
        <v>-3.3000000000000002E-2</v>
      </c>
      <c r="DE273">
        <v>-1.7000000000000001E-2</v>
      </c>
      <c r="DF273">
        <v>-3.2709999999999999</v>
      </c>
      <c r="DG273">
        <v>0.115</v>
      </c>
      <c r="DH273">
        <v>409</v>
      </c>
      <c r="DI273">
        <v>31</v>
      </c>
      <c r="DJ273">
        <v>0.59</v>
      </c>
      <c r="DK273">
        <v>0.22</v>
      </c>
      <c r="DL273">
        <v>-23.295000000000002</v>
      </c>
      <c r="DM273">
        <v>0.24665226480835081</v>
      </c>
      <c r="DN273">
        <v>6.3662160909816148E-2</v>
      </c>
      <c r="DO273">
        <v>0</v>
      </c>
      <c r="DP273">
        <v>0.94256824390243898</v>
      </c>
      <c r="DQ273">
        <v>0.16121280836236779</v>
      </c>
      <c r="DR273">
        <v>3.043406724081683E-2</v>
      </c>
      <c r="DS273">
        <v>0</v>
      </c>
      <c r="DT273">
        <v>0</v>
      </c>
      <c r="DU273">
        <v>0</v>
      </c>
      <c r="DV273">
        <v>0</v>
      </c>
      <c r="DW273">
        <v>-1</v>
      </c>
      <c r="DX273">
        <v>0</v>
      </c>
      <c r="DY273">
        <v>2</v>
      </c>
      <c r="DZ273" t="s">
        <v>357</v>
      </c>
      <c r="EA273">
        <v>3.2969400000000002</v>
      </c>
      <c r="EB273">
        <v>2.6253899999999999</v>
      </c>
      <c r="EC273">
        <v>0.257216</v>
      </c>
      <c r="ED273">
        <v>0.25724599999999997</v>
      </c>
      <c r="EE273">
        <v>0.14025699999999999</v>
      </c>
      <c r="EF273">
        <v>0.136073</v>
      </c>
      <c r="EG273">
        <v>22518.9</v>
      </c>
      <c r="EH273">
        <v>22926.9</v>
      </c>
      <c r="EI273">
        <v>28217.5</v>
      </c>
      <c r="EJ273">
        <v>29721.7</v>
      </c>
      <c r="EK273">
        <v>33381.300000000003</v>
      </c>
      <c r="EL273">
        <v>35640.800000000003</v>
      </c>
      <c r="EM273">
        <v>39815.1</v>
      </c>
      <c r="EN273">
        <v>42461.2</v>
      </c>
      <c r="EO273">
        <v>2.1310799999999999</v>
      </c>
      <c r="EP273">
        <v>2.1625800000000002</v>
      </c>
      <c r="EQ273">
        <v>0.141572</v>
      </c>
      <c r="ER273">
        <v>0</v>
      </c>
      <c r="ES273">
        <v>31.1173</v>
      </c>
      <c r="ET273">
        <v>999.9</v>
      </c>
      <c r="EU273">
        <v>59.4</v>
      </c>
      <c r="EV273">
        <v>38.5</v>
      </c>
      <c r="EW273">
        <v>40.223799999999997</v>
      </c>
      <c r="EX273">
        <v>57.240900000000003</v>
      </c>
      <c r="EY273">
        <v>-1.4102600000000001</v>
      </c>
      <c r="EZ273">
        <v>2</v>
      </c>
      <c r="FA273">
        <v>0.43067800000000001</v>
      </c>
      <c r="FB273">
        <v>0.19787299999999999</v>
      </c>
      <c r="FC273">
        <v>20.272500000000001</v>
      </c>
      <c r="FD273">
        <v>5.2178899999999997</v>
      </c>
      <c r="FE273">
        <v>12.004</v>
      </c>
      <c r="FF273">
        <v>4.9865500000000003</v>
      </c>
      <c r="FG273">
        <v>3.2846299999999999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1.8621799999999999</v>
      </c>
      <c r="FN273">
        <v>1.8643099999999999</v>
      </c>
      <c r="FO273">
        <v>1.8603499999999999</v>
      </c>
      <c r="FP273">
        <v>1.8611</v>
      </c>
      <c r="FQ273">
        <v>1.86019</v>
      </c>
      <c r="FR273">
        <v>1.86188</v>
      </c>
      <c r="FS273">
        <v>1.85843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-4.46</v>
      </c>
      <c r="GH273">
        <v>0.1154</v>
      </c>
      <c r="GI273">
        <v>-2.7106589400944232</v>
      </c>
      <c r="GJ273">
        <v>-1.6100910332537859E-3</v>
      </c>
      <c r="GK273">
        <v>7.0186618486508772E-7</v>
      </c>
      <c r="GL273">
        <v>-2.134652460378022E-10</v>
      </c>
      <c r="GM273">
        <v>0.1154050000000026</v>
      </c>
      <c r="GN273">
        <v>0</v>
      </c>
      <c r="GO273">
        <v>0</v>
      </c>
      <c r="GP273">
        <v>0</v>
      </c>
      <c r="GQ273">
        <v>5</v>
      </c>
      <c r="GR273">
        <v>2079</v>
      </c>
      <c r="GS273">
        <v>3</v>
      </c>
      <c r="GT273">
        <v>29</v>
      </c>
      <c r="GU273">
        <v>136.4</v>
      </c>
      <c r="GV273">
        <v>136.4</v>
      </c>
      <c r="GW273">
        <v>4.2590300000000001</v>
      </c>
      <c r="GX273">
        <v>2.4694799999999999</v>
      </c>
      <c r="GY273">
        <v>2.04834</v>
      </c>
      <c r="GZ273">
        <v>2.6013199999999999</v>
      </c>
      <c r="HA273">
        <v>2.1972700000000001</v>
      </c>
      <c r="HB273">
        <v>2.34131</v>
      </c>
      <c r="HC273">
        <v>41.534399999999998</v>
      </c>
      <c r="HD273">
        <v>14.2021</v>
      </c>
      <c r="HE273">
        <v>18</v>
      </c>
      <c r="HF273">
        <v>627.5</v>
      </c>
      <c r="HG273">
        <v>723.98900000000003</v>
      </c>
      <c r="HH273">
        <v>31.0016</v>
      </c>
      <c r="HI273">
        <v>32.873100000000001</v>
      </c>
      <c r="HJ273">
        <v>30.000599999999999</v>
      </c>
      <c r="HK273">
        <v>32.831099999999999</v>
      </c>
      <c r="HL273">
        <v>32.8459</v>
      </c>
      <c r="HM273">
        <v>85.196100000000001</v>
      </c>
      <c r="HN273">
        <v>21.351600000000001</v>
      </c>
      <c r="HO273">
        <v>32.292700000000004</v>
      </c>
      <c r="HP273">
        <v>31</v>
      </c>
      <c r="HQ273">
        <v>1722.27</v>
      </c>
      <c r="HR273">
        <v>33.495399999999997</v>
      </c>
      <c r="HS273">
        <v>99.408500000000004</v>
      </c>
      <c r="HT273">
        <v>98.484399999999994</v>
      </c>
    </row>
    <row r="274" spans="1:228" x14ac:dyDescent="0.2">
      <c r="A274">
        <v>259</v>
      </c>
      <c r="B274">
        <v>1669223497.5</v>
      </c>
      <c r="C274">
        <v>1029.900000095367</v>
      </c>
      <c r="D274" t="s">
        <v>877</v>
      </c>
      <c r="E274" t="s">
        <v>878</v>
      </c>
      <c r="F274">
        <v>4</v>
      </c>
      <c r="G274">
        <v>1669223495.1875</v>
      </c>
      <c r="H274">
        <f t="shared" si="136"/>
        <v>2.214862578882796E-3</v>
      </c>
      <c r="I274">
        <f t="shared" si="137"/>
        <v>2.214862578882796</v>
      </c>
      <c r="J274">
        <f t="shared" si="138"/>
        <v>28.438015665523793</v>
      </c>
      <c r="K274">
        <f t="shared" si="139"/>
        <v>1691.3687500000001</v>
      </c>
      <c r="L274">
        <f t="shared" si="140"/>
        <v>1289.5600864623323</v>
      </c>
      <c r="M274">
        <f t="shared" si="141"/>
        <v>130.38449437872873</v>
      </c>
      <c r="N274">
        <f t="shared" si="142"/>
        <v>171.01045666023259</v>
      </c>
      <c r="O274">
        <f t="shared" si="143"/>
        <v>0.12848329112452686</v>
      </c>
      <c r="P274">
        <f t="shared" si="144"/>
        <v>3.6770082855841384</v>
      </c>
      <c r="Q274">
        <f t="shared" si="145"/>
        <v>0.126040286604576</v>
      </c>
      <c r="R274">
        <f t="shared" si="146"/>
        <v>7.8990804357419994E-2</v>
      </c>
      <c r="S274">
        <f t="shared" si="147"/>
        <v>226.11101278410587</v>
      </c>
      <c r="T274">
        <f t="shared" si="148"/>
        <v>33.368805072475475</v>
      </c>
      <c r="U274">
        <f t="shared" si="149"/>
        <v>33.410562499999997</v>
      </c>
      <c r="V274">
        <f t="shared" si="150"/>
        <v>5.1698289624847158</v>
      </c>
      <c r="W274">
        <f t="shared" si="151"/>
        <v>69.602141447859921</v>
      </c>
      <c r="X274">
        <f t="shared" si="152"/>
        <v>3.4690011965100735</v>
      </c>
      <c r="Y274">
        <f t="shared" si="153"/>
        <v>4.9840437727174782</v>
      </c>
      <c r="Z274">
        <f t="shared" si="154"/>
        <v>1.7008277659746422</v>
      </c>
      <c r="AA274">
        <f t="shared" si="155"/>
        <v>-97.675439728731305</v>
      </c>
      <c r="AB274">
        <f t="shared" si="156"/>
        <v>-129.19957697377953</v>
      </c>
      <c r="AC274">
        <f t="shared" si="157"/>
        <v>-8.0538399409784489</v>
      </c>
      <c r="AD274">
        <f t="shared" si="158"/>
        <v>-8.8178438593834017</v>
      </c>
      <c r="AE274">
        <f t="shared" si="159"/>
        <v>51.752980163114636</v>
      </c>
      <c r="AF274">
        <f t="shared" si="160"/>
        <v>2.3069406743280467</v>
      </c>
      <c r="AG274">
        <f t="shared" si="161"/>
        <v>28.438015665523793</v>
      </c>
      <c r="AH274">
        <v>1773.6701091715411</v>
      </c>
      <c r="AI274">
        <v>1754.560969696968</v>
      </c>
      <c r="AJ274">
        <v>1.7122035207237409</v>
      </c>
      <c r="AK274">
        <v>65.850952648887542</v>
      </c>
      <c r="AL274">
        <f t="shared" si="162"/>
        <v>2.214862578882796</v>
      </c>
      <c r="AM274">
        <v>33.384578252753762</v>
      </c>
      <c r="AN274">
        <v>34.30291978021981</v>
      </c>
      <c r="AO274">
        <v>-5.5967556628442518E-3</v>
      </c>
      <c r="AP274">
        <v>87.460255813304641</v>
      </c>
      <c r="AQ274">
        <v>58</v>
      </c>
      <c r="AR274">
        <v>9</v>
      </c>
      <c r="AS274">
        <f t="shared" si="163"/>
        <v>1</v>
      </c>
      <c r="AT274">
        <f t="shared" si="164"/>
        <v>0</v>
      </c>
      <c r="AU274">
        <f t="shared" si="165"/>
        <v>47312.261272146352</v>
      </c>
      <c r="AV274">
        <f t="shared" si="166"/>
        <v>1199.96875</v>
      </c>
      <c r="AW274">
        <f t="shared" si="167"/>
        <v>1025.8991387482415</v>
      </c>
      <c r="AX274">
        <f t="shared" si="168"/>
        <v>0.85493821297283068</v>
      </c>
      <c r="AY274">
        <f t="shared" si="169"/>
        <v>0.18843075103756315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1669223495.1875</v>
      </c>
      <c r="BF274">
        <v>1691.3687500000001</v>
      </c>
      <c r="BG274">
        <v>1714.4862499999999</v>
      </c>
      <c r="BH274">
        <v>34.309950000000001</v>
      </c>
      <c r="BI274">
        <v>33.384587500000002</v>
      </c>
      <c r="BJ274">
        <v>1695.83125</v>
      </c>
      <c r="BK274">
        <v>34.194550000000007</v>
      </c>
      <c r="BL274">
        <v>650.01900000000001</v>
      </c>
      <c r="BM274">
        <v>101.007625</v>
      </c>
      <c r="BN274">
        <v>0.10010603749999999</v>
      </c>
      <c r="BO274">
        <v>32.758812499999998</v>
      </c>
      <c r="BP274">
        <v>33.410562499999997</v>
      </c>
      <c r="BQ274">
        <v>999.9</v>
      </c>
      <c r="BR274">
        <v>0</v>
      </c>
      <c r="BS274">
        <v>0</v>
      </c>
      <c r="BT274">
        <v>9001.71875</v>
      </c>
      <c r="BU274">
        <v>0</v>
      </c>
      <c r="BV274">
        <v>30.146787499999999</v>
      </c>
      <c r="BW274">
        <v>-23.117975000000001</v>
      </c>
      <c r="BX274">
        <v>1751.46</v>
      </c>
      <c r="BY274">
        <v>1773.7</v>
      </c>
      <c r="BZ274">
        <v>0.92537924999999999</v>
      </c>
      <c r="CA274">
        <v>1714.4862499999999</v>
      </c>
      <c r="CB274">
        <v>33.384587500000002</v>
      </c>
      <c r="CC274">
        <v>3.46557</v>
      </c>
      <c r="CD274">
        <v>3.3721012500000001</v>
      </c>
      <c r="CE274">
        <v>26.452000000000002</v>
      </c>
      <c r="CF274">
        <v>25.989174999999999</v>
      </c>
      <c r="CG274">
        <v>1199.96875</v>
      </c>
      <c r="CH274">
        <v>0.49997675000000003</v>
      </c>
      <c r="CI274">
        <v>0.50002324999999992</v>
      </c>
      <c r="CJ274">
        <v>0</v>
      </c>
      <c r="CK274">
        <v>948.13462500000003</v>
      </c>
      <c r="CL274">
        <v>4.9990899999999998</v>
      </c>
      <c r="CM274">
        <v>10408.2125</v>
      </c>
      <c r="CN274">
        <v>9557.5162500000006</v>
      </c>
      <c r="CO274">
        <v>42.155999999999999</v>
      </c>
      <c r="CP274">
        <v>43.796499999999988</v>
      </c>
      <c r="CQ274">
        <v>42.875</v>
      </c>
      <c r="CR274">
        <v>42.875</v>
      </c>
      <c r="CS274">
        <v>43.561999999999998</v>
      </c>
      <c r="CT274">
        <v>597.45749999999998</v>
      </c>
      <c r="CU274">
        <v>597.51374999999996</v>
      </c>
      <c r="CV274">
        <v>0</v>
      </c>
      <c r="CW274">
        <v>1669223504.4000001</v>
      </c>
      <c r="CX274">
        <v>0</v>
      </c>
      <c r="CY274">
        <v>1669215309.0999999</v>
      </c>
      <c r="CZ274" t="s">
        <v>356</v>
      </c>
      <c r="DA274">
        <v>1669215309.0999999</v>
      </c>
      <c r="DB274">
        <v>1669215308.0999999</v>
      </c>
      <c r="DC274">
        <v>4</v>
      </c>
      <c r="DD274">
        <v>-3.3000000000000002E-2</v>
      </c>
      <c r="DE274">
        <v>-1.7000000000000001E-2</v>
      </c>
      <c r="DF274">
        <v>-3.2709999999999999</v>
      </c>
      <c r="DG274">
        <v>0.115</v>
      </c>
      <c r="DH274">
        <v>409</v>
      </c>
      <c r="DI274">
        <v>31</v>
      </c>
      <c r="DJ274">
        <v>0.59</v>
      </c>
      <c r="DK274">
        <v>0.22</v>
      </c>
      <c r="DL274">
        <v>-23.27788536585366</v>
      </c>
      <c r="DM274">
        <v>0.65574146341462347</v>
      </c>
      <c r="DN274">
        <v>8.2392000443376134E-2</v>
      </c>
      <c r="DO274">
        <v>0</v>
      </c>
      <c r="DP274">
        <v>0.94791265853658546</v>
      </c>
      <c r="DQ274">
        <v>-2.1941101045298141E-2</v>
      </c>
      <c r="DR274">
        <v>2.3440347561114398E-2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365</v>
      </c>
      <c r="EA274">
        <v>3.2970600000000001</v>
      </c>
      <c r="EB274">
        <v>2.6253799999999998</v>
      </c>
      <c r="EC274">
        <v>0.257797</v>
      </c>
      <c r="ED274">
        <v>0.257801</v>
      </c>
      <c r="EE274">
        <v>0.140207</v>
      </c>
      <c r="EF274">
        <v>0.136099</v>
      </c>
      <c r="EG274">
        <v>22501</v>
      </c>
      <c r="EH274">
        <v>22909.1</v>
      </c>
      <c r="EI274">
        <v>28217.3</v>
      </c>
      <c r="EJ274">
        <v>29720.9</v>
      </c>
      <c r="EK274">
        <v>33382.699999999997</v>
      </c>
      <c r="EL274">
        <v>35638.800000000003</v>
      </c>
      <c r="EM274">
        <v>39814.5</v>
      </c>
      <c r="EN274">
        <v>42460.2</v>
      </c>
      <c r="EO274">
        <v>2.1310699999999998</v>
      </c>
      <c r="EP274">
        <v>2.1625000000000001</v>
      </c>
      <c r="EQ274">
        <v>0.14086799999999999</v>
      </c>
      <c r="ER274">
        <v>0</v>
      </c>
      <c r="ES274">
        <v>31.122199999999999</v>
      </c>
      <c r="ET274">
        <v>999.9</v>
      </c>
      <c r="EU274">
        <v>59.4</v>
      </c>
      <c r="EV274">
        <v>38.5</v>
      </c>
      <c r="EW274">
        <v>40.222799999999999</v>
      </c>
      <c r="EX274">
        <v>57.7209</v>
      </c>
      <c r="EY274">
        <v>-1.5024</v>
      </c>
      <c r="EZ274">
        <v>2</v>
      </c>
      <c r="FA274">
        <v>0.43109500000000001</v>
      </c>
      <c r="FB274">
        <v>0.201626</v>
      </c>
      <c r="FC274">
        <v>20.272300000000001</v>
      </c>
      <c r="FD274">
        <v>5.2166899999999998</v>
      </c>
      <c r="FE274">
        <v>12.004300000000001</v>
      </c>
      <c r="FF274">
        <v>4.9863</v>
      </c>
      <c r="FG274">
        <v>3.28443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1.8621799999999999</v>
      </c>
      <c r="FN274">
        <v>1.8643000000000001</v>
      </c>
      <c r="FO274">
        <v>1.8603499999999999</v>
      </c>
      <c r="FP274">
        <v>1.8611</v>
      </c>
      <c r="FQ274">
        <v>1.86019</v>
      </c>
      <c r="FR274">
        <v>1.86188</v>
      </c>
      <c r="FS274">
        <v>1.85843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-4.47</v>
      </c>
      <c r="GH274">
        <v>0.1154</v>
      </c>
      <c r="GI274">
        <v>-2.7106589400944232</v>
      </c>
      <c r="GJ274">
        <v>-1.6100910332537859E-3</v>
      </c>
      <c r="GK274">
        <v>7.0186618486508772E-7</v>
      </c>
      <c r="GL274">
        <v>-2.134652460378022E-10</v>
      </c>
      <c r="GM274">
        <v>0.1154050000000026</v>
      </c>
      <c r="GN274">
        <v>0</v>
      </c>
      <c r="GO274">
        <v>0</v>
      </c>
      <c r="GP274">
        <v>0</v>
      </c>
      <c r="GQ274">
        <v>5</v>
      </c>
      <c r="GR274">
        <v>2079</v>
      </c>
      <c r="GS274">
        <v>3</v>
      </c>
      <c r="GT274">
        <v>29</v>
      </c>
      <c r="GU274">
        <v>136.5</v>
      </c>
      <c r="GV274">
        <v>136.5</v>
      </c>
      <c r="GW274">
        <v>4.2687999999999997</v>
      </c>
      <c r="GX274">
        <v>2.5158700000000001</v>
      </c>
      <c r="GY274">
        <v>2.04834</v>
      </c>
      <c r="GZ274">
        <v>2.6013199999999999</v>
      </c>
      <c r="HA274">
        <v>2.1972700000000001</v>
      </c>
      <c r="HB274">
        <v>2.3132299999999999</v>
      </c>
      <c r="HC274">
        <v>41.534399999999998</v>
      </c>
      <c r="HD274">
        <v>14.193300000000001</v>
      </c>
      <c r="HE274">
        <v>18</v>
      </c>
      <c r="HF274">
        <v>627.52200000000005</v>
      </c>
      <c r="HG274">
        <v>723.947</v>
      </c>
      <c r="HH274">
        <v>31.001300000000001</v>
      </c>
      <c r="HI274">
        <v>32.876899999999999</v>
      </c>
      <c r="HJ274">
        <v>30.000599999999999</v>
      </c>
      <c r="HK274">
        <v>32.833300000000001</v>
      </c>
      <c r="HL274">
        <v>32.848199999999999</v>
      </c>
      <c r="HM274">
        <v>85.4392</v>
      </c>
      <c r="HN274">
        <v>21.076699999999999</v>
      </c>
      <c r="HO274">
        <v>32.292700000000004</v>
      </c>
      <c r="HP274">
        <v>31</v>
      </c>
      <c r="HQ274">
        <v>1728.99</v>
      </c>
      <c r="HR274">
        <v>33.527999999999999</v>
      </c>
      <c r="HS274">
        <v>99.407399999999996</v>
      </c>
      <c r="HT274">
        <v>98.481899999999996</v>
      </c>
    </row>
    <row r="275" spans="1:228" x14ac:dyDescent="0.2">
      <c r="A275">
        <v>260</v>
      </c>
      <c r="B275">
        <v>1669223501.5</v>
      </c>
      <c r="C275">
        <v>1033.900000095367</v>
      </c>
      <c r="D275" t="s">
        <v>879</v>
      </c>
      <c r="E275" t="s">
        <v>880</v>
      </c>
      <c r="F275">
        <v>4</v>
      </c>
      <c r="G275">
        <v>1669223499.5</v>
      </c>
      <c r="H275">
        <f t="shared" si="136"/>
        <v>2.2050612561743035E-3</v>
      </c>
      <c r="I275">
        <f t="shared" si="137"/>
        <v>2.2050612561743033</v>
      </c>
      <c r="J275">
        <f t="shared" si="138"/>
        <v>28.80726327295632</v>
      </c>
      <c r="K275">
        <f t="shared" si="139"/>
        <v>1698.3971428571431</v>
      </c>
      <c r="L275">
        <f t="shared" si="140"/>
        <v>1290.0916550581333</v>
      </c>
      <c r="M275">
        <f t="shared" si="141"/>
        <v>130.43604493401139</v>
      </c>
      <c r="N275">
        <f t="shared" si="142"/>
        <v>171.71819162842993</v>
      </c>
      <c r="O275">
        <f t="shared" si="143"/>
        <v>0.12788058686576537</v>
      </c>
      <c r="P275">
        <f t="shared" si="144"/>
        <v>3.6673111603783806</v>
      </c>
      <c r="Q275">
        <f t="shared" si="145"/>
        <v>0.12545394669829871</v>
      </c>
      <c r="R275">
        <f t="shared" si="146"/>
        <v>7.8622905308967372E-2</v>
      </c>
      <c r="S275">
        <f t="shared" si="147"/>
        <v>226.11794876407617</v>
      </c>
      <c r="T275">
        <f t="shared" si="148"/>
        <v>33.371145236480821</v>
      </c>
      <c r="U275">
        <f t="shared" si="149"/>
        <v>33.40821428571428</v>
      </c>
      <c r="V275">
        <f t="shared" si="150"/>
        <v>5.1691489247284448</v>
      </c>
      <c r="W275">
        <f t="shared" si="151"/>
        <v>69.585990225312216</v>
      </c>
      <c r="X275">
        <f t="shared" si="152"/>
        <v>3.4679483668247983</v>
      </c>
      <c r="Y275">
        <f t="shared" si="153"/>
        <v>4.9836876009034885</v>
      </c>
      <c r="Z275">
        <f t="shared" si="154"/>
        <v>1.7012005579036464</v>
      </c>
      <c r="AA275">
        <f t="shared" si="155"/>
        <v>-97.243201397286782</v>
      </c>
      <c r="AB275">
        <f t="shared" si="156"/>
        <v>-128.64560106985004</v>
      </c>
      <c r="AC275">
        <f t="shared" si="157"/>
        <v>-8.0403691755167017</v>
      </c>
      <c r="AD275">
        <f t="shared" si="158"/>
        <v>-7.8112228785773539</v>
      </c>
      <c r="AE275">
        <f t="shared" si="159"/>
        <v>51.262153044752566</v>
      </c>
      <c r="AF275">
        <f t="shared" si="160"/>
        <v>2.1990176802742583</v>
      </c>
      <c r="AG275">
        <f t="shared" si="161"/>
        <v>28.80726327295632</v>
      </c>
      <c r="AH275">
        <v>1780.18192599244</v>
      </c>
      <c r="AI275">
        <v>1761.1832121212119</v>
      </c>
      <c r="AJ275">
        <v>1.645517103123928</v>
      </c>
      <c r="AK275">
        <v>65.850952648887542</v>
      </c>
      <c r="AL275">
        <f t="shared" si="162"/>
        <v>2.2050612561743033</v>
      </c>
      <c r="AM275">
        <v>33.390130390179351</v>
      </c>
      <c r="AN275">
        <v>34.30164725274728</v>
      </c>
      <c r="AO275">
        <v>-5.0653881677943501E-3</v>
      </c>
      <c r="AP275">
        <v>87.460255813304641</v>
      </c>
      <c r="AQ275">
        <v>57</v>
      </c>
      <c r="AR275">
        <v>9</v>
      </c>
      <c r="AS275">
        <f t="shared" si="163"/>
        <v>1</v>
      </c>
      <c r="AT275">
        <f t="shared" si="164"/>
        <v>0</v>
      </c>
      <c r="AU275">
        <f t="shared" si="165"/>
        <v>47139.053735456298</v>
      </c>
      <c r="AV275">
        <f t="shared" si="166"/>
        <v>1200.012857142857</v>
      </c>
      <c r="AW275">
        <f t="shared" si="167"/>
        <v>1025.9361351109203</v>
      </c>
      <c r="AX275">
        <f t="shared" si="168"/>
        <v>0.85493761921318012</v>
      </c>
      <c r="AY275">
        <f t="shared" si="169"/>
        <v>0.18842960508143763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1669223499.5</v>
      </c>
      <c r="BF275">
        <v>1698.3971428571431</v>
      </c>
      <c r="BG275">
        <v>1721.24</v>
      </c>
      <c r="BH275">
        <v>34.300114285714287</v>
      </c>
      <c r="BI275">
        <v>33.418085714285723</v>
      </c>
      <c r="BJ275">
        <v>1702.8671428571431</v>
      </c>
      <c r="BK275">
        <v>34.184714285714293</v>
      </c>
      <c r="BL275">
        <v>650.05785714285707</v>
      </c>
      <c r="BM275">
        <v>101.0058571428571</v>
      </c>
      <c r="BN275">
        <v>0.1001723571428571</v>
      </c>
      <c r="BO275">
        <v>32.757542857142859</v>
      </c>
      <c r="BP275">
        <v>33.40821428571428</v>
      </c>
      <c r="BQ275">
        <v>999.89999999999986</v>
      </c>
      <c r="BR275">
        <v>0</v>
      </c>
      <c r="BS275">
        <v>0</v>
      </c>
      <c r="BT275">
        <v>8968.3928571428569</v>
      </c>
      <c r="BU275">
        <v>0</v>
      </c>
      <c r="BV275">
        <v>23.724242857142851</v>
      </c>
      <c r="BW275">
        <v>-22.84374285714285</v>
      </c>
      <c r="BX275">
        <v>1758.72</v>
      </c>
      <c r="BY275">
        <v>1780.75</v>
      </c>
      <c r="BZ275">
        <v>0.88201957142857157</v>
      </c>
      <c r="CA275">
        <v>1721.24</v>
      </c>
      <c r="CB275">
        <v>33.418085714285723</v>
      </c>
      <c r="CC275">
        <v>3.4645128571428572</v>
      </c>
      <c r="CD275">
        <v>3.3754214285714288</v>
      </c>
      <c r="CE275">
        <v>26.446828571428568</v>
      </c>
      <c r="CF275">
        <v>26.00581428571429</v>
      </c>
      <c r="CG275">
        <v>1200.012857142857</v>
      </c>
      <c r="CH275">
        <v>0.49999685714285719</v>
      </c>
      <c r="CI275">
        <v>0.50000314285714287</v>
      </c>
      <c r="CJ275">
        <v>0</v>
      </c>
      <c r="CK275">
        <v>948.2084285714285</v>
      </c>
      <c r="CL275">
        <v>4.9990899999999998</v>
      </c>
      <c r="CM275">
        <v>10391.05714285714</v>
      </c>
      <c r="CN275">
        <v>9557.9442857142858</v>
      </c>
      <c r="CO275">
        <v>42.169285714285706</v>
      </c>
      <c r="CP275">
        <v>43.758857142857153</v>
      </c>
      <c r="CQ275">
        <v>42.875</v>
      </c>
      <c r="CR275">
        <v>42.875</v>
      </c>
      <c r="CS275">
        <v>43.561999999999998</v>
      </c>
      <c r="CT275">
        <v>597.50285714285712</v>
      </c>
      <c r="CU275">
        <v>597.51142857142861</v>
      </c>
      <c r="CV275">
        <v>0</v>
      </c>
      <c r="CW275">
        <v>1669223508.5999999</v>
      </c>
      <c r="CX275">
        <v>0</v>
      </c>
      <c r="CY275">
        <v>1669215309.0999999</v>
      </c>
      <c r="CZ275" t="s">
        <v>356</v>
      </c>
      <c r="DA275">
        <v>1669215309.0999999</v>
      </c>
      <c r="DB275">
        <v>1669215308.0999999</v>
      </c>
      <c r="DC275">
        <v>4</v>
      </c>
      <c r="DD275">
        <v>-3.3000000000000002E-2</v>
      </c>
      <c r="DE275">
        <v>-1.7000000000000001E-2</v>
      </c>
      <c r="DF275">
        <v>-3.2709999999999999</v>
      </c>
      <c r="DG275">
        <v>0.115</v>
      </c>
      <c r="DH275">
        <v>409</v>
      </c>
      <c r="DI275">
        <v>31</v>
      </c>
      <c r="DJ275">
        <v>0.59</v>
      </c>
      <c r="DK275">
        <v>0.22</v>
      </c>
      <c r="DL275">
        <v>-23.173929999999999</v>
      </c>
      <c r="DM275">
        <v>1.5260262664165141</v>
      </c>
      <c r="DN275">
        <v>0.16766393947417549</v>
      </c>
      <c r="DO275">
        <v>0</v>
      </c>
      <c r="DP275">
        <v>0.93929284999999996</v>
      </c>
      <c r="DQ275">
        <v>-0.30309730581613842</v>
      </c>
      <c r="DR275">
        <v>3.0067434483631961E-2</v>
      </c>
      <c r="DS275">
        <v>0</v>
      </c>
      <c r="DT275">
        <v>0</v>
      </c>
      <c r="DU275">
        <v>0</v>
      </c>
      <c r="DV275">
        <v>0</v>
      </c>
      <c r="DW275">
        <v>-1</v>
      </c>
      <c r="DX275">
        <v>0</v>
      </c>
      <c r="DY275">
        <v>2</v>
      </c>
      <c r="DZ275" t="s">
        <v>357</v>
      </c>
      <c r="EA275">
        <v>3.2969900000000001</v>
      </c>
      <c r="EB275">
        <v>2.6250599999999999</v>
      </c>
      <c r="EC275">
        <v>0.25836199999999998</v>
      </c>
      <c r="ED275">
        <v>0.25835200000000003</v>
      </c>
      <c r="EE275">
        <v>0.14021400000000001</v>
      </c>
      <c r="EF275">
        <v>0.13620099999999999</v>
      </c>
      <c r="EG275">
        <v>22483.8</v>
      </c>
      <c r="EH275">
        <v>22891.8</v>
      </c>
      <c r="EI275">
        <v>28217.4</v>
      </c>
      <c r="EJ275">
        <v>29720.6</v>
      </c>
      <c r="EK275">
        <v>33382.400000000001</v>
      </c>
      <c r="EL275">
        <v>35634.5</v>
      </c>
      <c r="EM275">
        <v>39814.5</v>
      </c>
      <c r="EN275">
        <v>42460</v>
      </c>
      <c r="EO275">
        <v>2.1318199999999998</v>
      </c>
      <c r="EP275">
        <v>2.16235</v>
      </c>
      <c r="EQ275">
        <v>0.14051</v>
      </c>
      <c r="ER275">
        <v>0</v>
      </c>
      <c r="ES275">
        <v>31.1249</v>
      </c>
      <c r="ET275">
        <v>999.9</v>
      </c>
      <c r="EU275">
        <v>59.4</v>
      </c>
      <c r="EV275">
        <v>38.5</v>
      </c>
      <c r="EW275">
        <v>40.223100000000002</v>
      </c>
      <c r="EX275">
        <v>57.600900000000003</v>
      </c>
      <c r="EY275">
        <v>-1.5544899999999999</v>
      </c>
      <c r="EZ275">
        <v>2</v>
      </c>
      <c r="FA275">
        <v>0.43138199999999999</v>
      </c>
      <c r="FB275">
        <v>0.20530999999999999</v>
      </c>
      <c r="FC275">
        <v>20.272500000000001</v>
      </c>
      <c r="FD275">
        <v>5.2175900000000004</v>
      </c>
      <c r="FE275">
        <v>12.004</v>
      </c>
      <c r="FF275">
        <v>4.9867999999999997</v>
      </c>
      <c r="FG275">
        <v>3.2845499999999999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1.8621799999999999</v>
      </c>
      <c r="FN275">
        <v>1.8643000000000001</v>
      </c>
      <c r="FO275">
        <v>1.8603499999999999</v>
      </c>
      <c r="FP275">
        <v>1.86111</v>
      </c>
      <c r="FQ275">
        <v>1.86019</v>
      </c>
      <c r="FR275">
        <v>1.86188</v>
      </c>
      <c r="FS275">
        <v>1.8584400000000001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-4.47</v>
      </c>
      <c r="GH275">
        <v>0.1154</v>
      </c>
      <c r="GI275">
        <v>-2.7106589400944232</v>
      </c>
      <c r="GJ275">
        <v>-1.6100910332537859E-3</v>
      </c>
      <c r="GK275">
        <v>7.0186618486508772E-7</v>
      </c>
      <c r="GL275">
        <v>-2.134652460378022E-10</v>
      </c>
      <c r="GM275">
        <v>0.1154050000000026</v>
      </c>
      <c r="GN275">
        <v>0</v>
      </c>
      <c r="GO275">
        <v>0</v>
      </c>
      <c r="GP275">
        <v>0</v>
      </c>
      <c r="GQ275">
        <v>5</v>
      </c>
      <c r="GR275">
        <v>2079</v>
      </c>
      <c r="GS275">
        <v>3</v>
      </c>
      <c r="GT275">
        <v>29</v>
      </c>
      <c r="GU275">
        <v>136.5</v>
      </c>
      <c r="GV275">
        <v>136.6</v>
      </c>
      <c r="GW275">
        <v>4.2846700000000002</v>
      </c>
      <c r="GX275">
        <v>2.4682599999999999</v>
      </c>
      <c r="GY275">
        <v>2.04834</v>
      </c>
      <c r="GZ275">
        <v>2.6013199999999999</v>
      </c>
      <c r="HA275">
        <v>2.1972700000000001</v>
      </c>
      <c r="HB275">
        <v>2.33765</v>
      </c>
      <c r="HC275">
        <v>41.534399999999998</v>
      </c>
      <c r="HD275">
        <v>14.193300000000001</v>
      </c>
      <c r="HE275">
        <v>18</v>
      </c>
      <c r="HF275">
        <v>628.10900000000004</v>
      </c>
      <c r="HG275">
        <v>723.822</v>
      </c>
      <c r="HH275">
        <v>31.001200000000001</v>
      </c>
      <c r="HI275">
        <v>32.8812</v>
      </c>
      <c r="HJ275">
        <v>30.000499999999999</v>
      </c>
      <c r="HK275">
        <v>32.834800000000001</v>
      </c>
      <c r="HL275">
        <v>32.849600000000002</v>
      </c>
      <c r="HM275">
        <v>85.693299999999994</v>
      </c>
      <c r="HN275">
        <v>21.076699999999999</v>
      </c>
      <c r="HO275">
        <v>32.292700000000004</v>
      </c>
      <c r="HP275">
        <v>31</v>
      </c>
      <c r="HQ275">
        <v>1735.67</v>
      </c>
      <c r="HR275">
        <v>33.535800000000002</v>
      </c>
      <c r="HS275">
        <v>99.407399999999996</v>
      </c>
      <c r="HT275">
        <v>98.481200000000001</v>
      </c>
    </row>
    <row r="276" spans="1:228" x14ac:dyDescent="0.2">
      <c r="A276">
        <v>261</v>
      </c>
      <c r="B276">
        <v>1669223505.5</v>
      </c>
      <c r="C276">
        <v>1037.900000095367</v>
      </c>
      <c r="D276" t="s">
        <v>881</v>
      </c>
      <c r="E276" t="s">
        <v>882</v>
      </c>
      <c r="F276">
        <v>4</v>
      </c>
      <c r="G276">
        <v>1669223503.1875</v>
      </c>
      <c r="H276">
        <f t="shared" si="136"/>
        <v>2.1901278604300406E-3</v>
      </c>
      <c r="I276">
        <f t="shared" si="137"/>
        <v>2.1901278604300405</v>
      </c>
      <c r="J276">
        <f t="shared" si="138"/>
        <v>28.79372645497703</v>
      </c>
      <c r="K276">
        <f t="shared" si="139"/>
        <v>1704.2962500000001</v>
      </c>
      <c r="L276">
        <f t="shared" si="140"/>
        <v>1294.3126252901704</v>
      </c>
      <c r="M276">
        <f t="shared" si="141"/>
        <v>130.86425576900345</v>
      </c>
      <c r="N276">
        <f t="shared" si="142"/>
        <v>172.31653003164695</v>
      </c>
      <c r="O276">
        <f t="shared" si="143"/>
        <v>0.12724678931041106</v>
      </c>
      <c r="P276">
        <f t="shared" si="144"/>
        <v>3.6705711125313925</v>
      </c>
      <c r="Q276">
        <f t="shared" si="145"/>
        <v>0.12484599031826683</v>
      </c>
      <c r="R276">
        <f t="shared" si="146"/>
        <v>7.8240673387462878E-2</v>
      </c>
      <c r="S276">
        <f t="shared" si="147"/>
        <v>226.11148386098347</v>
      </c>
      <c r="T276">
        <f t="shared" si="148"/>
        <v>33.369980375734698</v>
      </c>
      <c r="U276">
        <f t="shared" si="149"/>
        <v>33.398512500000002</v>
      </c>
      <c r="V276">
        <f t="shared" si="150"/>
        <v>5.1663401334601708</v>
      </c>
      <c r="W276">
        <f t="shared" si="151"/>
        <v>69.60960830075355</v>
      </c>
      <c r="X276">
        <f t="shared" si="152"/>
        <v>3.4683921799228687</v>
      </c>
      <c r="Y276">
        <f t="shared" si="153"/>
        <v>4.9826342434472837</v>
      </c>
      <c r="Z276">
        <f t="shared" si="154"/>
        <v>1.6979479535373021</v>
      </c>
      <c r="AA276">
        <f t="shared" si="155"/>
        <v>-96.584638644964798</v>
      </c>
      <c r="AB276">
        <f t="shared" si="156"/>
        <v>-127.58323107992116</v>
      </c>
      <c r="AC276">
        <f t="shared" si="157"/>
        <v>-7.9663633971789931</v>
      </c>
      <c r="AD276">
        <f t="shared" si="158"/>
        <v>-6.0227492610814721</v>
      </c>
      <c r="AE276">
        <f t="shared" si="159"/>
        <v>51.732490413618137</v>
      </c>
      <c r="AF276">
        <f t="shared" si="160"/>
        <v>2.1837165493268489</v>
      </c>
      <c r="AG276">
        <f t="shared" si="161"/>
        <v>28.79372645497703</v>
      </c>
      <c r="AH276">
        <v>1786.993010813934</v>
      </c>
      <c r="AI276">
        <v>1767.8736969696961</v>
      </c>
      <c r="AJ276">
        <v>1.676663613434092</v>
      </c>
      <c r="AK276">
        <v>65.850952648887542</v>
      </c>
      <c r="AL276">
        <f t="shared" si="162"/>
        <v>2.1901278604300405</v>
      </c>
      <c r="AM276">
        <v>33.431304068718198</v>
      </c>
      <c r="AN276">
        <v>34.303387912087928</v>
      </c>
      <c r="AO276">
        <v>1.2002215547050111E-3</v>
      </c>
      <c r="AP276">
        <v>87.460255813304641</v>
      </c>
      <c r="AQ276">
        <v>58</v>
      </c>
      <c r="AR276">
        <v>9</v>
      </c>
      <c r="AS276">
        <f t="shared" si="163"/>
        <v>1</v>
      </c>
      <c r="AT276">
        <f t="shared" si="164"/>
        <v>0</v>
      </c>
      <c r="AU276">
        <f t="shared" si="165"/>
        <v>47197.924245350136</v>
      </c>
      <c r="AV276">
        <f t="shared" si="166"/>
        <v>1199.9712500000001</v>
      </c>
      <c r="AW276">
        <f t="shared" si="167"/>
        <v>1025.901276093774</v>
      </c>
      <c r="AX276">
        <f t="shared" si="168"/>
        <v>0.85493821297283068</v>
      </c>
      <c r="AY276">
        <f t="shared" si="169"/>
        <v>0.18843075103756315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1669223503.1875</v>
      </c>
      <c r="BF276">
        <v>1704.2962500000001</v>
      </c>
      <c r="BG276">
        <v>1727.33</v>
      </c>
      <c r="BH276">
        <v>34.304124999999999</v>
      </c>
      <c r="BI276">
        <v>33.428199999999997</v>
      </c>
      <c r="BJ276">
        <v>1708.77125</v>
      </c>
      <c r="BK276">
        <v>34.188725000000012</v>
      </c>
      <c r="BL276">
        <v>650.030125</v>
      </c>
      <c r="BM276">
        <v>101.007125</v>
      </c>
      <c r="BN276">
        <v>0.10002115</v>
      </c>
      <c r="BO276">
        <v>32.753787500000001</v>
      </c>
      <c r="BP276">
        <v>33.398512500000002</v>
      </c>
      <c r="BQ276">
        <v>999.9</v>
      </c>
      <c r="BR276">
        <v>0</v>
      </c>
      <c r="BS276">
        <v>0</v>
      </c>
      <c r="BT276">
        <v>8979.53125</v>
      </c>
      <c r="BU276">
        <v>0</v>
      </c>
      <c r="BV276">
        <v>20.8259875</v>
      </c>
      <c r="BW276">
        <v>-23.036525000000001</v>
      </c>
      <c r="BX276">
        <v>1764.835</v>
      </c>
      <c r="BY276">
        <v>1787.07</v>
      </c>
      <c r="BZ276">
        <v>0.87590562499999991</v>
      </c>
      <c r="CA276">
        <v>1727.33</v>
      </c>
      <c r="CB276">
        <v>33.428199999999997</v>
      </c>
      <c r="CC276">
        <v>3.4649562500000002</v>
      </c>
      <c r="CD276">
        <v>3.3764837499999998</v>
      </c>
      <c r="CE276">
        <v>26.448987500000001</v>
      </c>
      <c r="CF276">
        <v>26.0111375</v>
      </c>
      <c r="CG276">
        <v>1199.9712500000001</v>
      </c>
      <c r="CH276">
        <v>0.49997524999999998</v>
      </c>
      <c r="CI276">
        <v>0.50002475000000002</v>
      </c>
      <c r="CJ276">
        <v>0</v>
      </c>
      <c r="CK276">
        <v>947.98174999999992</v>
      </c>
      <c r="CL276">
        <v>4.9990899999999998</v>
      </c>
      <c r="CM276">
        <v>10386.299999999999</v>
      </c>
      <c r="CN276">
        <v>9557.5275000000001</v>
      </c>
      <c r="CO276">
        <v>42.155999999999999</v>
      </c>
      <c r="CP276">
        <v>43.804250000000003</v>
      </c>
      <c r="CQ276">
        <v>42.875</v>
      </c>
      <c r="CR276">
        <v>42.875</v>
      </c>
      <c r="CS276">
        <v>43.561999999999998</v>
      </c>
      <c r="CT276">
        <v>597.45749999999998</v>
      </c>
      <c r="CU276">
        <v>597.51375000000007</v>
      </c>
      <c r="CV276">
        <v>0</v>
      </c>
      <c r="CW276">
        <v>1669223512.2</v>
      </c>
      <c r="CX276">
        <v>0</v>
      </c>
      <c r="CY276">
        <v>1669215309.0999999</v>
      </c>
      <c r="CZ276" t="s">
        <v>356</v>
      </c>
      <c r="DA276">
        <v>1669215309.0999999</v>
      </c>
      <c r="DB276">
        <v>1669215308.0999999</v>
      </c>
      <c r="DC276">
        <v>4</v>
      </c>
      <c r="DD276">
        <v>-3.3000000000000002E-2</v>
      </c>
      <c r="DE276">
        <v>-1.7000000000000001E-2</v>
      </c>
      <c r="DF276">
        <v>-3.2709999999999999</v>
      </c>
      <c r="DG276">
        <v>0.115</v>
      </c>
      <c r="DH276">
        <v>409</v>
      </c>
      <c r="DI276">
        <v>31</v>
      </c>
      <c r="DJ276">
        <v>0.59</v>
      </c>
      <c r="DK276">
        <v>0.22</v>
      </c>
      <c r="DL276">
        <v>-23.102625</v>
      </c>
      <c r="DM276">
        <v>1.285249530956857</v>
      </c>
      <c r="DN276">
        <v>0.16389335518867129</v>
      </c>
      <c r="DO276">
        <v>0</v>
      </c>
      <c r="DP276">
        <v>0.91920007500000001</v>
      </c>
      <c r="DQ276">
        <v>-0.32794643527204509</v>
      </c>
      <c r="DR276">
        <v>3.2488408172290852E-2</v>
      </c>
      <c r="DS276">
        <v>0</v>
      </c>
      <c r="DT276">
        <v>0</v>
      </c>
      <c r="DU276">
        <v>0</v>
      </c>
      <c r="DV276">
        <v>0</v>
      </c>
      <c r="DW276">
        <v>-1</v>
      </c>
      <c r="DX276">
        <v>0</v>
      </c>
      <c r="DY276">
        <v>2</v>
      </c>
      <c r="DZ276" t="s">
        <v>357</v>
      </c>
      <c r="EA276">
        <v>3.2971300000000001</v>
      </c>
      <c r="EB276">
        <v>2.62527</v>
      </c>
      <c r="EC276">
        <v>0.25894</v>
      </c>
      <c r="ED276">
        <v>0.25895099999999999</v>
      </c>
      <c r="EE276">
        <v>0.14021400000000001</v>
      </c>
      <c r="EF276">
        <v>0.136183</v>
      </c>
      <c r="EG276">
        <v>22466.1</v>
      </c>
      <c r="EH276">
        <v>22873.3</v>
      </c>
      <c r="EI276">
        <v>28217.200000000001</v>
      </c>
      <c r="EJ276">
        <v>29720.799999999999</v>
      </c>
      <c r="EK276">
        <v>33381.9</v>
      </c>
      <c r="EL276">
        <v>35635.5</v>
      </c>
      <c r="EM276">
        <v>39813.800000000003</v>
      </c>
      <c r="EN276">
        <v>42460.3</v>
      </c>
      <c r="EO276">
        <v>2.1316199999999998</v>
      </c>
      <c r="EP276">
        <v>2.16235</v>
      </c>
      <c r="EQ276">
        <v>0.14011599999999999</v>
      </c>
      <c r="ER276">
        <v>0</v>
      </c>
      <c r="ES276">
        <v>31.125699999999998</v>
      </c>
      <c r="ET276">
        <v>999.9</v>
      </c>
      <c r="EU276">
        <v>59.4</v>
      </c>
      <c r="EV276">
        <v>38.5</v>
      </c>
      <c r="EW276">
        <v>40.226399999999998</v>
      </c>
      <c r="EX276">
        <v>58.050899999999999</v>
      </c>
      <c r="EY276">
        <v>-1.6706700000000001</v>
      </c>
      <c r="EZ276">
        <v>2</v>
      </c>
      <c r="FA276">
        <v>0.43172300000000002</v>
      </c>
      <c r="FB276">
        <v>0.20861399999999999</v>
      </c>
      <c r="FC276">
        <v>20.272400000000001</v>
      </c>
      <c r="FD276">
        <v>5.21699</v>
      </c>
      <c r="FE276">
        <v>12.004</v>
      </c>
      <c r="FF276">
        <v>4.9865000000000004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1.8622000000000001</v>
      </c>
      <c r="FN276">
        <v>1.8643000000000001</v>
      </c>
      <c r="FO276">
        <v>1.8603499999999999</v>
      </c>
      <c r="FP276">
        <v>1.8611</v>
      </c>
      <c r="FQ276">
        <v>1.86019</v>
      </c>
      <c r="FR276">
        <v>1.86188</v>
      </c>
      <c r="FS276">
        <v>1.85843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-4.4800000000000004</v>
      </c>
      <c r="GH276">
        <v>0.1154</v>
      </c>
      <c r="GI276">
        <v>-2.7106589400944232</v>
      </c>
      <c r="GJ276">
        <v>-1.6100910332537859E-3</v>
      </c>
      <c r="GK276">
        <v>7.0186618486508772E-7</v>
      </c>
      <c r="GL276">
        <v>-2.134652460378022E-10</v>
      </c>
      <c r="GM276">
        <v>0.1154050000000026</v>
      </c>
      <c r="GN276">
        <v>0</v>
      </c>
      <c r="GO276">
        <v>0</v>
      </c>
      <c r="GP276">
        <v>0</v>
      </c>
      <c r="GQ276">
        <v>5</v>
      </c>
      <c r="GR276">
        <v>2079</v>
      </c>
      <c r="GS276">
        <v>3</v>
      </c>
      <c r="GT276">
        <v>29</v>
      </c>
      <c r="GU276">
        <v>136.6</v>
      </c>
      <c r="GV276">
        <v>136.6</v>
      </c>
      <c r="GW276">
        <v>4.2968799999999998</v>
      </c>
      <c r="GX276">
        <v>2.4658199999999999</v>
      </c>
      <c r="GY276">
        <v>2.04834</v>
      </c>
      <c r="GZ276">
        <v>2.6013199999999999</v>
      </c>
      <c r="HA276">
        <v>2.1972700000000001</v>
      </c>
      <c r="HB276">
        <v>2.2900399999999999</v>
      </c>
      <c r="HC276">
        <v>41.560499999999998</v>
      </c>
      <c r="HD276">
        <v>14.1846</v>
      </c>
      <c r="HE276">
        <v>18</v>
      </c>
      <c r="HF276">
        <v>627.97900000000004</v>
      </c>
      <c r="HG276">
        <v>723.84100000000001</v>
      </c>
      <c r="HH276">
        <v>31.001100000000001</v>
      </c>
      <c r="HI276">
        <v>32.884099999999997</v>
      </c>
      <c r="HJ276">
        <v>30.000499999999999</v>
      </c>
      <c r="HK276">
        <v>32.8369</v>
      </c>
      <c r="HL276">
        <v>32.851100000000002</v>
      </c>
      <c r="HM276">
        <v>85.942999999999998</v>
      </c>
      <c r="HN276">
        <v>20.785799999999998</v>
      </c>
      <c r="HO276">
        <v>32.292700000000004</v>
      </c>
      <c r="HP276">
        <v>31</v>
      </c>
      <c r="HQ276">
        <v>1742.4</v>
      </c>
      <c r="HR276">
        <v>33.549700000000001</v>
      </c>
      <c r="HS276">
        <v>99.406099999999995</v>
      </c>
      <c r="HT276">
        <v>98.481899999999996</v>
      </c>
    </row>
    <row r="277" spans="1:228" x14ac:dyDescent="0.2">
      <c r="A277">
        <v>262</v>
      </c>
      <c r="B277">
        <v>1669223509.5</v>
      </c>
      <c r="C277">
        <v>1041.900000095367</v>
      </c>
      <c r="D277" t="s">
        <v>883</v>
      </c>
      <c r="E277" t="s">
        <v>884</v>
      </c>
      <c r="F277">
        <v>4</v>
      </c>
      <c r="G277">
        <v>1669223507.5</v>
      </c>
      <c r="H277">
        <f t="shared" si="136"/>
        <v>2.221627596527598E-3</v>
      </c>
      <c r="I277">
        <f t="shared" si="137"/>
        <v>2.2216275965275982</v>
      </c>
      <c r="J277">
        <f t="shared" si="138"/>
        <v>28.648439377719761</v>
      </c>
      <c r="K277">
        <f t="shared" si="139"/>
        <v>1711.39</v>
      </c>
      <c r="L277">
        <f t="shared" si="140"/>
        <v>1308.462100941191</v>
      </c>
      <c r="M277">
        <f t="shared" si="141"/>
        <v>132.29459524413329</v>
      </c>
      <c r="N277">
        <f t="shared" si="142"/>
        <v>173.03340096132686</v>
      </c>
      <c r="O277">
        <f t="shared" si="143"/>
        <v>0.12920190288464004</v>
      </c>
      <c r="P277">
        <f t="shared" si="144"/>
        <v>3.6786903239906996</v>
      </c>
      <c r="Q277">
        <f t="shared" si="145"/>
        <v>0.12673288361719082</v>
      </c>
      <c r="R277">
        <f t="shared" si="146"/>
        <v>7.9425953960785986E-2</v>
      </c>
      <c r="S277">
        <f t="shared" si="147"/>
        <v>226.11629019243381</v>
      </c>
      <c r="T277">
        <f t="shared" si="148"/>
        <v>33.359255752003158</v>
      </c>
      <c r="U277">
        <f t="shared" si="149"/>
        <v>33.396185714285707</v>
      </c>
      <c r="V277">
        <f t="shared" si="150"/>
        <v>5.1656666966058369</v>
      </c>
      <c r="W277">
        <f t="shared" si="151"/>
        <v>69.631950936215063</v>
      </c>
      <c r="X277">
        <f t="shared" si="152"/>
        <v>3.4689443442147332</v>
      </c>
      <c r="Y277">
        <f t="shared" si="153"/>
        <v>4.9818284531369654</v>
      </c>
      <c r="Z277">
        <f t="shared" si="154"/>
        <v>1.6967223523911037</v>
      </c>
      <c r="AA277">
        <f t="shared" si="155"/>
        <v>-97.973777006867067</v>
      </c>
      <c r="AB277">
        <f t="shared" si="156"/>
        <v>-127.97381274326445</v>
      </c>
      <c r="AC277">
        <f t="shared" si="157"/>
        <v>-7.9729120195304208</v>
      </c>
      <c r="AD277">
        <f t="shared" si="158"/>
        <v>-7.8042115772281164</v>
      </c>
      <c r="AE277">
        <f t="shared" si="159"/>
        <v>51.98974704364683</v>
      </c>
      <c r="AF277">
        <f t="shared" si="160"/>
        <v>2.1207031528453832</v>
      </c>
      <c r="AG277">
        <f t="shared" si="161"/>
        <v>28.648439377719761</v>
      </c>
      <c r="AH277">
        <v>1793.921170153629</v>
      </c>
      <c r="AI277">
        <v>1774.747272727272</v>
      </c>
      <c r="AJ277">
        <v>1.705805638971285</v>
      </c>
      <c r="AK277">
        <v>65.850952648887542</v>
      </c>
      <c r="AL277">
        <f t="shared" si="162"/>
        <v>2.2216275965275982</v>
      </c>
      <c r="AM277">
        <v>33.422491044513677</v>
      </c>
      <c r="AN277">
        <v>34.315742857142858</v>
      </c>
      <c r="AO277">
        <v>-4.0466967970566222E-4</v>
      </c>
      <c r="AP277">
        <v>87.460255813304641</v>
      </c>
      <c r="AQ277">
        <v>58</v>
      </c>
      <c r="AR277">
        <v>9</v>
      </c>
      <c r="AS277">
        <f t="shared" si="163"/>
        <v>1</v>
      </c>
      <c r="AT277">
        <f t="shared" si="164"/>
        <v>0</v>
      </c>
      <c r="AU277">
        <f t="shared" si="165"/>
        <v>47343.563137124591</v>
      </c>
      <c r="AV277">
        <f t="shared" si="166"/>
        <v>1200.001428571429</v>
      </c>
      <c r="AW277">
        <f t="shared" si="167"/>
        <v>1025.9266208250954</v>
      </c>
      <c r="AX277">
        <f t="shared" si="168"/>
        <v>0.85493783290444481</v>
      </c>
      <c r="AY277">
        <f t="shared" si="169"/>
        <v>0.1884300175055787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1669223507.5</v>
      </c>
      <c r="BF277">
        <v>1711.39</v>
      </c>
      <c r="BG277">
        <v>1734.4914285714281</v>
      </c>
      <c r="BH277">
        <v>34.309657142857141</v>
      </c>
      <c r="BI277">
        <v>33.459042857142848</v>
      </c>
      <c r="BJ277">
        <v>1715.8757142857139</v>
      </c>
      <c r="BK277">
        <v>34.194257142857147</v>
      </c>
      <c r="BL277">
        <v>650.0531428571428</v>
      </c>
      <c r="BM277">
        <v>101.00700000000001</v>
      </c>
      <c r="BN277">
        <v>9.9937028571428582E-2</v>
      </c>
      <c r="BO277">
        <v>32.750914285714288</v>
      </c>
      <c r="BP277">
        <v>33.396185714285707</v>
      </c>
      <c r="BQ277">
        <v>999.89999999999986</v>
      </c>
      <c r="BR277">
        <v>0</v>
      </c>
      <c r="BS277">
        <v>0</v>
      </c>
      <c r="BT277">
        <v>9007.5871428571445</v>
      </c>
      <c r="BU277">
        <v>0</v>
      </c>
      <c r="BV277">
        <v>18.172928571428571</v>
      </c>
      <c r="BW277">
        <v>-23.101142857142861</v>
      </c>
      <c r="BX277">
        <v>1772.191428571429</v>
      </c>
      <c r="BY277">
        <v>1794.5342857142859</v>
      </c>
      <c r="BZ277">
        <v>0.85062085714285707</v>
      </c>
      <c r="CA277">
        <v>1734.4914285714281</v>
      </c>
      <c r="CB277">
        <v>33.459042857142848</v>
      </c>
      <c r="CC277">
        <v>3.465515714285714</v>
      </c>
      <c r="CD277">
        <v>3.3795957142857151</v>
      </c>
      <c r="CE277">
        <v>26.451728571428571</v>
      </c>
      <c r="CF277">
        <v>26.026700000000002</v>
      </c>
      <c r="CG277">
        <v>1200.001428571429</v>
      </c>
      <c r="CH277">
        <v>0.4999872857142858</v>
      </c>
      <c r="CI277">
        <v>0.50001271428571425</v>
      </c>
      <c r="CJ277">
        <v>0</v>
      </c>
      <c r="CK277">
        <v>948.0517142857143</v>
      </c>
      <c r="CL277">
        <v>4.9990899999999998</v>
      </c>
      <c r="CM277">
        <v>10381.88571428571</v>
      </c>
      <c r="CN277">
        <v>9557.8200000000015</v>
      </c>
      <c r="CO277">
        <v>42.142714285714291</v>
      </c>
      <c r="CP277">
        <v>43.811999999999998</v>
      </c>
      <c r="CQ277">
        <v>42.875</v>
      </c>
      <c r="CR277">
        <v>42.875</v>
      </c>
      <c r="CS277">
        <v>43.561999999999998</v>
      </c>
      <c r="CT277">
        <v>597.48857142857139</v>
      </c>
      <c r="CU277">
        <v>597.51428571428573</v>
      </c>
      <c r="CV277">
        <v>0</v>
      </c>
      <c r="CW277">
        <v>1669223516.4000001</v>
      </c>
      <c r="CX277">
        <v>0</v>
      </c>
      <c r="CY277">
        <v>1669215309.0999999</v>
      </c>
      <c r="CZ277" t="s">
        <v>356</v>
      </c>
      <c r="DA277">
        <v>1669215309.0999999</v>
      </c>
      <c r="DB277">
        <v>1669215308.0999999</v>
      </c>
      <c r="DC277">
        <v>4</v>
      </c>
      <c r="DD277">
        <v>-3.3000000000000002E-2</v>
      </c>
      <c r="DE277">
        <v>-1.7000000000000001E-2</v>
      </c>
      <c r="DF277">
        <v>-3.2709999999999999</v>
      </c>
      <c r="DG277">
        <v>0.115</v>
      </c>
      <c r="DH277">
        <v>409</v>
      </c>
      <c r="DI277">
        <v>31</v>
      </c>
      <c r="DJ277">
        <v>0.59</v>
      </c>
      <c r="DK277">
        <v>0.22</v>
      </c>
      <c r="DL277">
        <v>-23.081422499999999</v>
      </c>
      <c r="DM277">
        <v>0.64427504690436077</v>
      </c>
      <c r="DN277">
        <v>0.15202696387072251</v>
      </c>
      <c r="DO277">
        <v>0</v>
      </c>
      <c r="DP277">
        <v>0.89969057499999994</v>
      </c>
      <c r="DQ277">
        <v>-0.32903512570356708</v>
      </c>
      <c r="DR277">
        <v>3.2983603121011132E-2</v>
      </c>
      <c r="DS277">
        <v>0</v>
      </c>
      <c r="DT277">
        <v>0</v>
      </c>
      <c r="DU277">
        <v>0</v>
      </c>
      <c r="DV277">
        <v>0</v>
      </c>
      <c r="DW277">
        <v>-1</v>
      </c>
      <c r="DX277">
        <v>0</v>
      </c>
      <c r="DY277">
        <v>2</v>
      </c>
      <c r="DZ277" t="s">
        <v>357</v>
      </c>
      <c r="EA277">
        <v>3.2969300000000001</v>
      </c>
      <c r="EB277">
        <v>2.6251799999999998</v>
      </c>
      <c r="EC277">
        <v>0.25951200000000002</v>
      </c>
      <c r="ED277">
        <v>0.25951999999999997</v>
      </c>
      <c r="EE277">
        <v>0.14025599999999999</v>
      </c>
      <c r="EF277">
        <v>0.13639899999999999</v>
      </c>
      <c r="EG277">
        <v>22448.3</v>
      </c>
      <c r="EH277">
        <v>22855</v>
      </c>
      <c r="EI277">
        <v>28216.799999999999</v>
      </c>
      <c r="EJ277">
        <v>29720</v>
      </c>
      <c r="EK277">
        <v>33380.199999999997</v>
      </c>
      <c r="EL277">
        <v>35625.699999999997</v>
      </c>
      <c r="EM277">
        <v>39813.699999999997</v>
      </c>
      <c r="EN277">
        <v>42459.1</v>
      </c>
      <c r="EO277">
        <v>2.1316199999999998</v>
      </c>
      <c r="EP277">
        <v>2.16248</v>
      </c>
      <c r="EQ277">
        <v>0.13975799999999999</v>
      </c>
      <c r="ER277">
        <v>0</v>
      </c>
      <c r="ES277">
        <v>31.125699999999998</v>
      </c>
      <c r="ET277">
        <v>999.9</v>
      </c>
      <c r="EU277">
        <v>59.4</v>
      </c>
      <c r="EV277">
        <v>38.5</v>
      </c>
      <c r="EW277">
        <v>40.2241</v>
      </c>
      <c r="EX277">
        <v>57.3309</v>
      </c>
      <c r="EY277">
        <v>-1.71875</v>
      </c>
      <c r="EZ277">
        <v>2</v>
      </c>
      <c r="FA277">
        <v>0.43218000000000001</v>
      </c>
      <c r="FB277">
        <v>0.213118</v>
      </c>
      <c r="FC277">
        <v>20.272400000000001</v>
      </c>
      <c r="FD277">
        <v>5.2171399999999997</v>
      </c>
      <c r="FE277">
        <v>12.005000000000001</v>
      </c>
      <c r="FF277">
        <v>4.9865000000000004</v>
      </c>
      <c r="FG277">
        <v>3.2844500000000001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1.86219</v>
      </c>
      <c r="FN277">
        <v>1.8643000000000001</v>
      </c>
      <c r="FO277">
        <v>1.8603499999999999</v>
      </c>
      <c r="FP277">
        <v>1.8611</v>
      </c>
      <c r="FQ277">
        <v>1.8602000000000001</v>
      </c>
      <c r="FR277">
        <v>1.86188</v>
      </c>
      <c r="FS277">
        <v>1.85843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-4.4800000000000004</v>
      </c>
      <c r="GH277">
        <v>0.1154</v>
      </c>
      <c r="GI277">
        <v>-2.7106589400944232</v>
      </c>
      <c r="GJ277">
        <v>-1.6100910332537859E-3</v>
      </c>
      <c r="GK277">
        <v>7.0186618486508772E-7</v>
      </c>
      <c r="GL277">
        <v>-2.134652460378022E-10</v>
      </c>
      <c r="GM277">
        <v>0.1154050000000026</v>
      </c>
      <c r="GN277">
        <v>0</v>
      </c>
      <c r="GO277">
        <v>0</v>
      </c>
      <c r="GP277">
        <v>0</v>
      </c>
      <c r="GQ277">
        <v>5</v>
      </c>
      <c r="GR277">
        <v>2079</v>
      </c>
      <c r="GS277">
        <v>3</v>
      </c>
      <c r="GT277">
        <v>29</v>
      </c>
      <c r="GU277">
        <v>136.69999999999999</v>
      </c>
      <c r="GV277">
        <v>136.69999999999999</v>
      </c>
      <c r="GW277">
        <v>4.3102999999999998</v>
      </c>
      <c r="GX277">
        <v>2.4597199999999999</v>
      </c>
      <c r="GY277">
        <v>2.04834</v>
      </c>
      <c r="GZ277">
        <v>2.6013199999999999</v>
      </c>
      <c r="HA277">
        <v>2.1972700000000001</v>
      </c>
      <c r="HB277">
        <v>2.3010299999999999</v>
      </c>
      <c r="HC277">
        <v>41.560499999999998</v>
      </c>
      <c r="HD277">
        <v>14.1846</v>
      </c>
      <c r="HE277">
        <v>18</v>
      </c>
      <c r="HF277">
        <v>627.99300000000005</v>
      </c>
      <c r="HG277">
        <v>723.96500000000003</v>
      </c>
      <c r="HH277">
        <v>31.001200000000001</v>
      </c>
      <c r="HI277">
        <v>32.887799999999999</v>
      </c>
      <c r="HJ277">
        <v>30.000599999999999</v>
      </c>
      <c r="HK277">
        <v>32.8384</v>
      </c>
      <c r="HL277">
        <v>32.851700000000001</v>
      </c>
      <c r="HM277">
        <v>86.200100000000006</v>
      </c>
      <c r="HN277">
        <v>20.785799999999998</v>
      </c>
      <c r="HO277">
        <v>32.292700000000004</v>
      </c>
      <c r="HP277">
        <v>31</v>
      </c>
      <c r="HQ277">
        <v>1749.18</v>
      </c>
      <c r="HR277">
        <v>33.542499999999997</v>
      </c>
      <c r="HS277">
        <v>99.4054</v>
      </c>
      <c r="HT277">
        <v>98.479200000000006</v>
      </c>
    </row>
    <row r="278" spans="1:228" x14ac:dyDescent="0.2">
      <c r="A278">
        <v>263</v>
      </c>
      <c r="B278">
        <v>1669223513.5</v>
      </c>
      <c r="C278">
        <v>1045.900000095367</v>
      </c>
      <c r="D278" t="s">
        <v>885</v>
      </c>
      <c r="E278" t="s">
        <v>886</v>
      </c>
      <c r="F278">
        <v>4</v>
      </c>
      <c r="G278">
        <v>1669223511.1875</v>
      </c>
      <c r="H278">
        <f t="shared" si="136"/>
        <v>2.1309819517369567E-3</v>
      </c>
      <c r="I278">
        <f t="shared" si="137"/>
        <v>2.1309819517369566</v>
      </c>
      <c r="J278">
        <f t="shared" si="138"/>
        <v>28.995803206911052</v>
      </c>
      <c r="K278">
        <f t="shared" si="139"/>
        <v>1717.4087500000001</v>
      </c>
      <c r="L278">
        <f t="shared" si="140"/>
        <v>1295.8290245960845</v>
      </c>
      <c r="M278">
        <f t="shared" si="141"/>
        <v>131.01983942521744</v>
      </c>
      <c r="N278">
        <f t="shared" si="142"/>
        <v>173.64529917255206</v>
      </c>
      <c r="O278">
        <f t="shared" si="143"/>
        <v>0.12419139898970302</v>
      </c>
      <c r="P278">
        <f t="shared" si="144"/>
        <v>3.6792360649928479</v>
      </c>
      <c r="Q278">
        <f t="shared" si="145"/>
        <v>0.12190867401033859</v>
      </c>
      <c r="R278">
        <f t="shared" si="146"/>
        <v>7.6394520237025754E-2</v>
      </c>
      <c r="S278">
        <f t="shared" si="147"/>
        <v>226.11861328683074</v>
      </c>
      <c r="T278">
        <f t="shared" si="148"/>
        <v>33.38169114231583</v>
      </c>
      <c r="U278">
        <f t="shared" si="149"/>
        <v>33.387912499999999</v>
      </c>
      <c r="V278">
        <f t="shared" si="150"/>
        <v>5.1632728154526486</v>
      </c>
      <c r="W278">
        <f t="shared" si="151"/>
        <v>69.666198730231883</v>
      </c>
      <c r="X278">
        <f t="shared" si="152"/>
        <v>3.4713413233171648</v>
      </c>
      <c r="Y278">
        <f t="shared" si="153"/>
        <v>4.982820057054103</v>
      </c>
      <c r="Z278">
        <f t="shared" si="154"/>
        <v>1.6919314921354838</v>
      </c>
      <c r="AA278">
        <f t="shared" si="155"/>
        <v>-93.976304071599785</v>
      </c>
      <c r="AB278">
        <f t="shared" si="156"/>
        <v>-125.65043818363658</v>
      </c>
      <c r="AC278">
        <f t="shared" si="157"/>
        <v>-7.8268199912441334</v>
      </c>
      <c r="AD278">
        <f t="shared" si="158"/>
        <v>-1.3349489596497506</v>
      </c>
      <c r="AE278">
        <f t="shared" si="159"/>
        <v>52.336612961577359</v>
      </c>
      <c r="AF278">
        <f t="shared" si="160"/>
        <v>2.0596060087705657</v>
      </c>
      <c r="AG278">
        <f t="shared" si="161"/>
        <v>28.995803206911052</v>
      </c>
      <c r="AH278">
        <v>1800.920249550057</v>
      </c>
      <c r="AI278">
        <v>1781.567515151514</v>
      </c>
      <c r="AJ278">
        <v>1.7124115262216799</v>
      </c>
      <c r="AK278">
        <v>65.850952648887542</v>
      </c>
      <c r="AL278">
        <f t="shared" si="162"/>
        <v>2.1309819517369566</v>
      </c>
      <c r="AM278">
        <v>33.496870757584041</v>
      </c>
      <c r="AN278">
        <v>34.349227472527502</v>
      </c>
      <c r="AO278">
        <v>4.580343348540965E-4</v>
      </c>
      <c r="AP278">
        <v>87.460255813304641</v>
      </c>
      <c r="AQ278">
        <v>58</v>
      </c>
      <c r="AR278">
        <v>9</v>
      </c>
      <c r="AS278">
        <f t="shared" si="163"/>
        <v>1</v>
      </c>
      <c r="AT278">
        <f t="shared" si="164"/>
        <v>0</v>
      </c>
      <c r="AU278">
        <f t="shared" si="165"/>
        <v>47352.791345195175</v>
      </c>
      <c r="AV278">
        <f t="shared" si="166"/>
        <v>1200.02</v>
      </c>
      <c r="AW278">
        <f t="shared" si="167"/>
        <v>1025.9418887496531</v>
      </c>
      <c r="AX278">
        <f t="shared" si="168"/>
        <v>0.85493732500262754</v>
      </c>
      <c r="AY278">
        <f t="shared" si="169"/>
        <v>0.18842903725507137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1669223511.1875</v>
      </c>
      <c r="BF278">
        <v>1717.4087500000001</v>
      </c>
      <c r="BG278">
        <v>1740.6187500000001</v>
      </c>
      <c r="BH278">
        <v>34.332700000000003</v>
      </c>
      <c r="BI278">
        <v>33.506512499999999</v>
      </c>
      <c r="BJ278">
        <v>1721.9012499999999</v>
      </c>
      <c r="BK278">
        <v>34.217300000000002</v>
      </c>
      <c r="BL278">
        <v>649.97524999999996</v>
      </c>
      <c r="BM278">
        <v>101.009</v>
      </c>
      <c r="BN278">
        <v>9.9893949999999995E-2</v>
      </c>
      <c r="BO278">
        <v>32.754449999999999</v>
      </c>
      <c r="BP278">
        <v>33.387912499999999</v>
      </c>
      <c r="BQ278">
        <v>999.9</v>
      </c>
      <c r="BR278">
        <v>0</v>
      </c>
      <c r="BS278">
        <v>0</v>
      </c>
      <c r="BT278">
        <v>9009.2950000000001</v>
      </c>
      <c r="BU278">
        <v>0</v>
      </c>
      <c r="BV278">
        <v>17.069099999999999</v>
      </c>
      <c r="BW278">
        <v>-23.210325000000001</v>
      </c>
      <c r="BX278">
        <v>1778.4675</v>
      </c>
      <c r="BY278">
        <v>1800.9625000000001</v>
      </c>
      <c r="BZ278">
        <v>0.82617712500000007</v>
      </c>
      <c r="CA278">
        <v>1740.6187500000001</v>
      </c>
      <c r="CB278">
        <v>33.506512499999999</v>
      </c>
      <c r="CC278">
        <v>3.4679125000000002</v>
      </c>
      <c r="CD278">
        <v>3.3844612500000002</v>
      </c>
      <c r="CE278">
        <v>26.463462499999999</v>
      </c>
      <c r="CF278">
        <v>26.051024999999999</v>
      </c>
      <c r="CG278">
        <v>1200.02</v>
      </c>
      <c r="CH278">
        <v>0.50000662500000004</v>
      </c>
      <c r="CI278">
        <v>0.49999337500000002</v>
      </c>
      <c r="CJ278">
        <v>0</v>
      </c>
      <c r="CK278">
        <v>947.85124999999994</v>
      </c>
      <c r="CL278">
        <v>4.9990899999999998</v>
      </c>
      <c r="CM278">
        <v>10378.387500000001</v>
      </c>
      <c r="CN278">
        <v>9558.03125</v>
      </c>
      <c r="CO278">
        <v>42.155999999999999</v>
      </c>
      <c r="CP278">
        <v>43.796499999999988</v>
      </c>
      <c r="CQ278">
        <v>42.875</v>
      </c>
      <c r="CR278">
        <v>42.898249999999997</v>
      </c>
      <c r="CS278">
        <v>43.561999999999998</v>
      </c>
      <c r="CT278">
        <v>597.51874999999995</v>
      </c>
      <c r="CU278">
        <v>597.50375000000008</v>
      </c>
      <c r="CV278">
        <v>0</v>
      </c>
      <c r="CW278">
        <v>1669223520.5999999</v>
      </c>
      <c r="CX278">
        <v>0</v>
      </c>
      <c r="CY278">
        <v>1669215309.0999999</v>
      </c>
      <c r="CZ278" t="s">
        <v>356</v>
      </c>
      <c r="DA278">
        <v>1669215309.0999999</v>
      </c>
      <c r="DB278">
        <v>1669215308.0999999</v>
      </c>
      <c r="DC278">
        <v>4</v>
      </c>
      <c r="DD278">
        <v>-3.3000000000000002E-2</v>
      </c>
      <c r="DE278">
        <v>-1.7000000000000001E-2</v>
      </c>
      <c r="DF278">
        <v>-3.2709999999999999</v>
      </c>
      <c r="DG278">
        <v>0.115</v>
      </c>
      <c r="DH278">
        <v>409</v>
      </c>
      <c r="DI278">
        <v>31</v>
      </c>
      <c r="DJ278">
        <v>0.59</v>
      </c>
      <c r="DK278">
        <v>0.22</v>
      </c>
      <c r="DL278">
        <v>-23.067260000000001</v>
      </c>
      <c r="DM278">
        <v>-0.51983639774853418</v>
      </c>
      <c r="DN278">
        <v>0.13601348793410151</v>
      </c>
      <c r="DO278">
        <v>0</v>
      </c>
      <c r="DP278">
        <v>0.87550557500000004</v>
      </c>
      <c r="DQ278">
        <v>-0.35669805253283571</v>
      </c>
      <c r="DR278">
        <v>3.6172095507371077E-2</v>
      </c>
      <c r="DS278">
        <v>0</v>
      </c>
      <c r="DT278">
        <v>0</v>
      </c>
      <c r="DU278">
        <v>0</v>
      </c>
      <c r="DV278">
        <v>0</v>
      </c>
      <c r="DW278">
        <v>-1</v>
      </c>
      <c r="DX278">
        <v>0</v>
      </c>
      <c r="DY278">
        <v>2</v>
      </c>
      <c r="DZ278" t="s">
        <v>357</v>
      </c>
      <c r="EA278">
        <v>3.29697</v>
      </c>
      <c r="EB278">
        <v>2.6252399999999998</v>
      </c>
      <c r="EC278">
        <v>0.2601</v>
      </c>
      <c r="ED278">
        <v>0.26011099999999998</v>
      </c>
      <c r="EE278">
        <v>0.140346</v>
      </c>
      <c r="EF278">
        <v>0.136404</v>
      </c>
      <c r="EG278">
        <v>22429.3</v>
      </c>
      <c r="EH278">
        <v>22836.400000000001</v>
      </c>
      <c r="EI278">
        <v>28215.5</v>
      </c>
      <c r="EJ278">
        <v>29719.599999999999</v>
      </c>
      <c r="EK278">
        <v>33375.199999999997</v>
      </c>
      <c r="EL278">
        <v>35625.1</v>
      </c>
      <c r="EM278">
        <v>39811.9</v>
      </c>
      <c r="EN278">
        <v>42458.6</v>
      </c>
      <c r="EO278">
        <v>2.1311800000000001</v>
      </c>
      <c r="EP278">
        <v>2.16235</v>
      </c>
      <c r="EQ278">
        <v>0.13956399999999999</v>
      </c>
      <c r="ER278">
        <v>0</v>
      </c>
      <c r="ES278">
        <v>31.126300000000001</v>
      </c>
      <c r="ET278">
        <v>999.9</v>
      </c>
      <c r="EU278">
        <v>59.4</v>
      </c>
      <c r="EV278">
        <v>38.5</v>
      </c>
      <c r="EW278">
        <v>40.224899999999998</v>
      </c>
      <c r="EX278">
        <v>57.060899999999997</v>
      </c>
      <c r="EY278">
        <v>-1.67869</v>
      </c>
      <c r="EZ278">
        <v>2</v>
      </c>
      <c r="FA278">
        <v>0.432508</v>
      </c>
      <c r="FB278">
        <v>0.217225</v>
      </c>
      <c r="FC278">
        <v>20.272200000000002</v>
      </c>
      <c r="FD278">
        <v>5.2178899999999997</v>
      </c>
      <c r="FE278">
        <v>12.0046</v>
      </c>
      <c r="FF278">
        <v>4.9870999999999999</v>
      </c>
      <c r="FG278">
        <v>3.2846500000000001</v>
      </c>
      <c r="FH278">
        <v>9999</v>
      </c>
      <c r="FI278">
        <v>9999</v>
      </c>
      <c r="FJ278">
        <v>9999</v>
      </c>
      <c r="FK278">
        <v>999.9</v>
      </c>
      <c r="FL278">
        <v>1.86585</v>
      </c>
      <c r="FM278">
        <v>1.86219</v>
      </c>
      <c r="FN278">
        <v>1.8643000000000001</v>
      </c>
      <c r="FO278">
        <v>1.8603499999999999</v>
      </c>
      <c r="FP278">
        <v>1.8611</v>
      </c>
      <c r="FQ278">
        <v>1.86019</v>
      </c>
      <c r="FR278">
        <v>1.86188</v>
      </c>
      <c r="FS278">
        <v>1.85842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-4.5</v>
      </c>
      <c r="GH278">
        <v>0.1154</v>
      </c>
      <c r="GI278">
        <v>-2.7106589400944232</v>
      </c>
      <c r="GJ278">
        <v>-1.6100910332537859E-3</v>
      </c>
      <c r="GK278">
        <v>7.0186618486508772E-7</v>
      </c>
      <c r="GL278">
        <v>-2.134652460378022E-10</v>
      </c>
      <c r="GM278">
        <v>0.1154050000000026</v>
      </c>
      <c r="GN278">
        <v>0</v>
      </c>
      <c r="GO278">
        <v>0</v>
      </c>
      <c r="GP278">
        <v>0</v>
      </c>
      <c r="GQ278">
        <v>5</v>
      </c>
      <c r="GR278">
        <v>2079</v>
      </c>
      <c r="GS278">
        <v>3</v>
      </c>
      <c r="GT278">
        <v>29</v>
      </c>
      <c r="GU278">
        <v>136.69999999999999</v>
      </c>
      <c r="GV278">
        <v>136.80000000000001</v>
      </c>
      <c r="GW278">
        <v>4.3225100000000003</v>
      </c>
      <c r="GX278">
        <v>2.4572799999999999</v>
      </c>
      <c r="GY278">
        <v>2.04834</v>
      </c>
      <c r="GZ278">
        <v>2.6013199999999999</v>
      </c>
      <c r="HA278">
        <v>2.1972700000000001</v>
      </c>
      <c r="HB278">
        <v>2.32422</v>
      </c>
      <c r="HC278">
        <v>41.560499999999998</v>
      </c>
      <c r="HD278">
        <v>14.193300000000001</v>
      </c>
      <c r="HE278">
        <v>18</v>
      </c>
      <c r="HF278">
        <v>627.66300000000001</v>
      </c>
      <c r="HG278">
        <v>723.87599999999998</v>
      </c>
      <c r="HH278">
        <v>31.001200000000001</v>
      </c>
      <c r="HI278">
        <v>32.890700000000002</v>
      </c>
      <c r="HJ278">
        <v>30.000599999999999</v>
      </c>
      <c r="HK278">
        <v>32.8399</v>
      </c>
      <c r="HL278">
        <v>32.853999999999999</v>
      </c>
      <c r="HM278">
        <v>86.452799999999996</v>
      </c>
      <c r="HN278">
        <v>20.785799999999998</v>
      </c>
      <c r="HO278">
        <v>32.292700000000004</v>
      </c>
      <c r="HP278">
        <v>31</v>
      </c>
      <c r="HQ278">
        <v>1755.87</v>
      </c>
      <c r="HR278">
        <v>33.533900000000003</v>
      </c>
      <c r="HS278">
        <v>99.400800000000004</v>
      </c>
      <c r="HT278">
        <v>98.477900000000005</v>
      </c>
    </row>
    <row r="279" spans="1:228" x14ac:dyDescent="0.2">
      <c r="A279">
        <v>264</v>
      </c>
      <c r="B279">
        <v>1669223517.5</v>
      </c>
      <c r="C279">
        <v>1049.900000095367</v>
      </c>
      <c r="D279" t="s">
        <v>887</v>
      </c>
      <c r="E279" t="s">
        <v>888</v>
      </c>
      <c r="F279">
        <v>4</v>
      </c>
      <c r="G279">
        <v>1669223515.5</v>
      </c>
      <c r="H279">
        <f t="shared" si="136"/>
        <v>2.2890911860030524E-3</v>
      </c>
      <c r="I279">
        <f t="shared" si="137"/>
        <v>2.2890911860030525</v>
      </c>
      <c r="J279">
        <f t="shared" si="138"/>
        <v>28.269682042881698</v>
      </c>
      <c r="K279">
        <f t="shared" si="139"/>
        <v>1724.6628571428571</v>
      </c>
      <c r="L279">
        <f t="shared" si="140"/>
        <v>1337.7442282823847</v>
      </c>
      <c r="M279">
        <f t="shared" si="141"/>
        <v>135.25696630730013</v>
      </c>
      <c r="N279">
        <f t="shared" si="142"/>
        <v>174.37762841969956</v>
      </c>
      <c r="O279">
        <f t="shared" si="143"/>
        <v>0.1336676305400345</v>
      </c>
      <c r="P279">
        <f t="shared" si="144"/>
        <v>3.6730124440274938</v>
      </c>
      <c r="Q279">
        <f t="shared" si="145"/>
        <v>0.13102286825716672</v>
      </c>
      <c r="R279">
        <f t="shared" si="146"/>
        <v>8.2122555510089318E-2</v>
      </c>
      <c r="S279">
        <f t="shared" si="147"/>
        <v>226.11993514800506</v>
      </c>
      <c r="T279">
        <f t="shared" si="148"/>
        <v>33.356081693575625</v>
      </c>
      <c r="U279">
        <f t="shared" si="149"/>
        <v>33.394457142857149</v>
      </c>
      <c r="V279">
        <f t="shared" si="150"/>
        <v>5.1651664491327489</v>
      </c>
      <c r="W279">
        <f t="shared" si="151"/>
        <v>69.697528611757264</v>
      </c>
      <c r="X279">
        <f t="shared" si="152"/>
        <v>3.4741802812727851</v>
      </c>
      <c r="Y279">
        <f t="shared" si="153"/>
        <v>4.9846534740497619</v>
      </c>
      <c r="Z279">
        <f t="shared" si="154"/>
        <v>1.6909861678599638</v>
      </c>
      <c r="AA279">
        <f t="shared" si="155"/>
        <v>-100.94892130273462</v>
      </c>
      <c r="AB279">
        <f t="shared" si="156"/>
        <v>-125.43966190152535</v>
      </c>
      <c r="AC279">
        <f t="shared" si="157"/>
        <v>-7.8274320611961121</v>
      </c>
      <c r="AD279">
        <f t="shared" si="158"/>
        <v>-8.0960801174510237</v>
      </c>
      <c r="AE279">
        <f t="shared" si="159"/>
        <v>52.501105772418541</v>
      </c>
      <c r="AF279">
        <f t="shared" si="160"/>
        <v>2.1536832503935259</v>
      </c>
      <c r="AG279">
        <f t="shared" si="161"/>
        <v>28.269682042881698</v>
      </c>
      <c r="AH279">
        <v>1808.006401633769</v>
      </c>
      <c r="AI279">
        <v>1788.7004848484839</v>
      </c>
      <c r="AJ279">
        <v>1.778815514438032</v>
      </c>
      <c r="AK279">
        <v>65.850952648887542</v>
      </c>
      <c r="AL279">
        <f t="shared" si="162"/>
        <v>2.2890911860030525</v>
      </c>
      <c r="AM279">
        <v>33.504381458117948</v>
      </c>
      <c r="AN279">
        <v>34.365272527472548</v>
      </c>
      <c r="AO279">
        <v>1.07128600938257E-2</v>
      </c>
      <c r="AP279">
        <v>87.460255813304641</v>
      </c>
      <c r="AQ279">
        <v>58</v>
      </c>
      <c r="AR279">
        <v>9</v>
      </c>
      <c r="AS279">
        <f t="shared" si="163"/>
        <v>1</v>
      </c>
      <c r="AT279">
        <f t="shared" si="164"/>
        <v>0</v>
      </c>
      <c r="AU279">
        <f t="shared" si="165"/>
        <v>47240.472843573778</v>
      </c>
      <c r="AV279">
        <f t="shared" si="166"/>
        <v>1200.015714285714</v>
      </c>
      <c r="AW279">
        <f t="shared" si="167"/>
        <v>1025.9393280559609</v>
      </c>
      <c r="AX279">
        <f t="shared" si="168"/>
        <v>0.8549382444267668</v>
      </c>
      <c r="AY279">
        <f t="shared" si="169"/>
        <v>0.18843081174366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1669223515.5</v>
      </c>
      <c r="BF279">
        <v>1724.6628571428571</v>
      </c>
      <c r="BG279">
        <v>1748.012857142857</v>
      </c>
      <c r="BH279">
        <v>34.360999999999997</v>
      </c>
      <c r="BI279">
        <v>33.497171428571427</v>
      </c>
      <c r="BJ279">
        <v>1729.1628571428571</v>
      </c>
      <c r="BK279">
        <v>34.245585714285717</v>
      </c>
      <c r="BL279">
        <v>650.0291428571428</v>
      </c>
      <c r="BM279">
        <v>101.00828571428571</v>
      </c>
      <c r="BN279">
        <v>9.9955642857142854E-2</v>
      </c>
      <c r="BO279">
        <v>32.760985714285717</v>
      </c>
      <c r="BP279">
        <v>33.394457142857149</v>
      </c>
      <c r="BQ279">
        <v>999.89999999999986</v>
      </c>
      <c r="BR279">
        <v>0</v>
      </c>
      <c r="BS279">
        <v>0</v>
      </c>
      <c r="BT279">
        <v>8987.8571428571431</v>
      </c>
      <c r="BU279">
        <v>0</v>
      </c>
      <c r="BV279">
        <v>17.605914285714281</v>
      </c>
      <c r="BW279">
        <v>-23.35052857142858</v>
      </c>
      <c r="BX279">
        <v>1786.032857142857</v>
      </c>
      <c r="BY279">
        <v>1808.5942857142859</v>
      </c>
      <c r="BZ279">
        <v>0.8637985714285713</v>
      </c>
      <c r="CA279">
        <v>1748.012857142857</v>
      </c>
      <c r="CB279">
        <v>33.497171428571427</v>
      </c>
      <c r="CC279">
        <v>3.4707414285714289</v>
      </c>
      <c r="CD279">
        <v>3.3834914285714279</v>
      </c>
      <c r="CE279">
        <v>26.477271428571431</v>
      </c>
      <c r="CF279">
        <v>26.046185714285709</v>
      </c>
      <c r="CG279">
        <v>1200.015714285714</v>
      </c>
      <c r="CH279">
        <v>0.49997485714285711</v>
      </c>
      <c r="CI279">
        <v>0.50002514285714283</v>
      </c>
      <c r="CJ279">
        <v>0</v>
      </c>
      <c r="CK279">
        <v>947.5731428571429</v>
      </c>
      <c r="CL279">
        <v>4.9990899999999998</v>
      </c>
      <c r="CM279">
        <v>10373.98571428572</v>
      </c>
      <c r="CN279">
        <v>9557.8828571428567</v>
      </c>
      <c r="CO279">
        <v>42.169285714285706</v>
      </c>
      <c r="CP279">
        <v>43.811999999999998</v>
      </c>
      <c r="CQ279">
        <v>42.875</v>
      </c>
      <c r="CR279">
        <v>42.928142857142859</v>
      </c>
      <c r="CS279">
        <v>43.561999999999998</v>
      </c>
      <c r="CT279">
        <v>597.4799999999999</v>
      </c>
      <c r="CU279">
        <v>597.53857142857146</v>
      </c>
      <c r="CV279">
        <v>0</v>
      </c>
      <c r="CW279">
        <v>1669223524.2</v>
      </c>
      <c r="CX279">
        <v>0</v>
      </c>
      <c r="CY279">
        <v>1669215309.0999999</v>
      </c>
      <c r="CZ279" t="s">
        <v>356</v>
      </c>
      <c r="DA279">
        <v>1669215309.0999999</v>
      </c>
      <c r="DB279">
        <v>1669215308.0999999</v>
      </c>
      <c r="DC279">
        <v>4</v>
      </c>
      <c r="DD279">
        <v>-3.3000000000000002E-2</v>
      </c>
      <c r="DE279">
        <v>-1.7000000000000001E-2</v>
      </c>
      <c r="DF279">
        <v>-3.2709999999999999</v>
      </c>
      <c r="DG279">
        <v>0.115</v>
      </c>
      <c r="DH279">
        <v>409</v>
      </c>
      <c r="DI279">
        <v>31</v>
      </c>
      <c r="DJ279">
        <v>0.59</v>
      </c>
      <c r="DK279">
        <v>0.22</v>
      </c>
      <c r="DL279">
        <v>-23.104800000000001</v>
      </c>
      <c r="DM279">
        <v>-1.654383489680936</v>
      </c>
      <c r="DN279">
        <v>0.17324401144051141</v>
      </c>
      <c r="DO279">
        <v>0</v>
      </c>
      <c r="DP279">
        <v>0.86154975</v>
      </c>
      <c r="DQ279">
        <v>-0.17492611632270111</v>
      </c>
      <c r="DR279">
        <v>2.526932425466696E-2</v>
      </c>
      <c r="DS279">
        <v>0</v>
      </c>
      <c r="DT279">
        <v>0</v>
      </c>
      <c r="DU279">
        <v>0</v>
      </c>
      <c r="DV279">
        <v>0</v>
      </c>
      <c r="DW279">
        <v>-1</v>
      </c>
      <c r="DX279">
        <v>0</v>
      </c>
      <c r="DY279">
        <v>2</v>
      </c>
      <c r="DZ279" t="s">
        <v>357</v>
      </c>
      <c r="EA279">
        <v>3.2968299999999999</v>
      </c>
      <c r="EB279">
        <v>2.6251000000000002</v>
      </c>
      <c r="EC279">
        <v>0.260685</v>
      </c>
      <c r="ED279">
        <v>0.26069399999999998</v>
      </c>
      <c r="EE279">
        <v>0.14038600000000001</v>
      </c>
      <c r="EF279">
        <v>0.13636200000000001</v>
      </c>
      <c r="EG279">
        <v>22411.8</v>
      </c>
      <c r="EH279">
        <v>22818.3</v>
      </c>
      <c r="EI279">
        <v>28215.8</v>
      </c>
      <c r="EJ279">
        <v>29719.599999999999</v>
      </c>
      <c r="EK279">
        <v>33374.400000000001</v>
      </c>
      <c r="EL279">
        <v>35627.1</v>
      </c>
      <c r="EM279">
        <v>39812.699999999997</v>
      </c>
      <c r="EN279">
        <v>42458.9</v>
      </c>
      <c r="EO279">
        <v>2.13103</v>
      </c>
      <c r="EP279">
        <v>2.1623700000000001</v>
      </c>
      <c r="EQ279">
        <v>0.139877</v>
      </c>
      <c r="ER279">
        <v>0</v>
      </c>
      <c r="ES279">
        <v>31.128399999999999</v>
      </c>
      <c r="ET279">
        <v>999.9</v>
      </c>
      <c r="EU279">
        <v>59.4</v>
      </c>
      <c r="EV279">
        <v>38.5</v>
      </c>
      <c r="EW279">
        <v>40.219000000000001</v>
      </c>
      <c r="EX279">
        <v>57.840899999999998</v>
      </c>
      <c r="EY279">
        <v>-1.5584899999999999</v>
      </c>
      <c r="EZ279">
        <v>2</v>
      </c>
      <c r="FA279">
        <v>0.43301299999999998</v>
      </c>
      <c r="FB279">
        <v>0.22180800000000001</v>
      </c>
      <c r="FC279">
        <v>20.272300000000001</v>
      </c>
      <c r="FD279">
        <v>5.2180400000000002</v>
      </c>
      <c r="FE279">
        <v>12.0044</v>
      </c>
      <c r="FF279">
        <v>4.9870999999999999</v>
      </c>
      <c r="FG279">
        <v>3.2846299999999999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1.8622000000000001</v>
      </c>
      <c r="FN279">
        <v>1.86429</v>
      </c>
      <c r="FO279">
        <v>1.8603499999999999</v>
      </c>
      <c r="FP279">
        <v>1.8610800000000001</v>
      </c>
      <c r="FQ279">
        <v>1.8601700000000001</v>
      </c>
      <c r="FR279">
        <v>1.86188</v>
      </c>
      <c r="FS279">
        <v>1.85842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-4.5</v>
      </c>
      <c r="GH279">
        <v>0.1154</v>
      </c>
      <c r="GI279">
        <v>-2.7106589400944232</v>
      </c>
      <c r="GJ279">
        <v>-1.6100910332537859E-3</v>
      </c>
      <c r="GK279">
        <v>7.0186618486508772E-7</v>
      </c>
      <c r="GL279">
        <v>-2.134652460378022E-10</v>
      </c>
      <c r="GM279">
        <v>0.1154050000000026</v>
      </c>
      <c r="GN279">
        <v>0</v>
      </c>
      <c r="GO279">
        <v>0</v>
      </c>
      <c r="GP279">
        <v>0</v>
      </c>
      <c r="GQ279">
        <v>5</v>
      </c>
      <c r="GR279">
        <v>2079</v>
      </c>
      <c r="GS279">
        <v>3</v>
      </c>
      <c r="GT279">
        <v>29</v>
      </c>
      <c r="GU279">
        <v>136.80000000000001</v>
      </c>
      <c r="GV279">
        <v>136.80000000000001</v>
      </c>
      <c r="GW279">
        <v>4.3322799999999999</v>
      </c>
      <c r="GX279">
        <v>2.50488</v>
      </c>
      <c r="GY279">
        <v>2.04834</v>
      </c>
      <c r="GZ279">
        <v>2.6013199999999999</v>
      </c>
      <c r="HA279">
        <v>2.1972700000000001</v>
      </c>
      <c r="HB279">
        <v>2.3584000000000001</v>
      </c>
      <c r="HC279">
        <v>41.560499999999998</v>
      </c>
      <c r="HD279">
        <v>14.2021</v>
      </c>
      <c r="HE279">
        <v>18</v>
      </c>
      <c r="HF279">
        <v>627.57799999999997</v>
      </c>
      <c r="HG279">
        <v>723.9</v>
      </c>
      <c r="HH279">
        <v>31.001300000000001</v>
      </c>
      <c r="HI279">
        <v>32.893599999999999</v>
      </c>
      <c r="HJ279">
        <v>30.000599999999999</v>
      </c>
      <c r="HK279">
        <v>32.842700000000001</v>
      </c>
      <c r="HL279">
        <v>32.853999999999999</v>
      </c>
      <c r="HM279">
        <v>86.705699999999993</v>
      </c>
      <c r="HN279">
        <v>20.785799999999998</v>
      </c>
      <c r="HO279">
        <v>32.292700000000004</v>
      </c>
      <c r="HP279">
        <v>31</v>
      </c>
      <c r="HQ279">
        <v>1762.56</v>
      </c>
      <c r="HR279">
        <v>33.533700000000003</v>
      </c>
      <c r="HS279">
        <v>99.402500000000003</v>
      </c>
      <c r="HT279">
        <v>98.478300000000004</v>
      </c>
    </row>
    <row r="280" spans="1:228" x14ac:dyDescent="0.2">
      <c r="A280">
        <v>265</v>
      </c>
      <c r="B280">
        <v>1669223521.5</v>
      </c>
      <c r="C280">
        <v>1053.900000095367</v>
      </c>
      <c r="D280" t="s">
        <v>889</v>
      </c>
      <c r="E280" t="s">
        <v>890</v>
      </c>
      <c r="F280">
        <v>4</v>
      </c>
      <c r="G280">
        <v>1669223519.1875</v>
      </c>
      <c r="H280">
        <f t="shared" si="136"/>
        <v>2.205701505081396E-3</v>
      </c>
      <c r="I280">
        <f t="shared" si="137"/>
        <v>2.2057015050813962</v>
      </c>
      <c r="J280">
        <f t="shared" si="138"/>
        <v>28.82471715855684</v>
      </c>
      <c r="K280">
        <f t="shared" si="139"/>
        <v>1730.82375</v>
      </c>
      <c r="L280">
        <f t="shared" si="140"/>
        <v>1324.0386565346043</v>
      </c>
      <c r="M280">
        <f t="shared" si="141"/>
        <v>133.87112150005353</v>
      </c>
      <c r="N280">
        <f t="shared" si="142"/>
        <v>175.00041663275451</v>
      </c>
      <c r="O280">
        <f t="shared" si="143"/>
        <v>0.12873720495916893</v>
      </c>
      <c r="P280">
        <f t="shared" si="144"/>
        <v>3.6702347531685908</v>
      </c>
      <c r="Q280">
        <f t="shared" si="145"/>
        <v>0.12628020111279767</v>
      </c>
      <c r="R280">
        <f t="shared" si="146"/>
        <v>7.914197196424673E-2</v>
      </c>
      <c r="S280">
        <f t="shared" si="147"/>
        <v>226.12169312270481</v>
      </c>
      <c r="T280">
        <f t="shared" si="148"/>
        <v>33.375511485992362</v>
      </c>
      <c r="U280">
        <f t="shared" si="149"/>
        <v>33.394762499999999</v>
      </c>
      <c r="V280">
        <f t="shared" si="150"/>
        <v>5.1652548162310827</v>
      </c>
      <c r="W280">
        <f t="shared" si="151"/>
        <v>69.701701794267549</v>
      </c>
      <c r="X280">
        <f t="shared" si="152"/>
        <v>3.4746820006924639</v>
      </c>
      <c r="Y280">
        <f t="shared" si="153"/>
        <v>4.9850748421442859</v>
      </c>
      <c r="Z280">
        <f t="shared" si="154"/>
        <v>1.6905728155386188</v>
      </c>
      <c r="AA280">
        <f t="shared" si="155"/>
        <v>-97.271436374089561</v>
      </c>
      <c r="AB280">
        <f t="shared" si="156"/>
        <v>-125.10806204650615</v>
      </c>
      <c r="AC280">
        <f t="shared" si="157"/>
        <v>-7.8127176601222432</v>
      </c>
      <c r="AD280">
        <f t="shared" si="158"/>
        <v>-4.070522958013143</v>
      </c>
      <c r="AE280">
        <f t="shared" si="159"/>
        <v>52.223412332142942</v>
      </c>
      <c r="AF280">
        <f t="shared" si="160"/>
        <v>2.2026897333220878</v>
      </c>
      <c r="AG280">
        <f t="shared" si="161"/>
        <v>28.82471715855684</v>
      </c>
      <c r="AH280">
        <v>1814.7743962664599</v>
      </c>
      <c r="AI280">
        <v>1795.5167878787879</v>
      </c>
      <c r="AJ280">
        <v>1.7074031773711671</v>
      </c>
      <c r="AK280">
        <v>65.850952648887542</v>
      </c>
      <c r="AL280">
        <f t="shared" si="162"/>
        <v>2.2057015050813962</v>
      </c>
      <c r="AM280">
        <v>33.491421900293354</v>
      </c>
      <c r="AN280">
        <v>34.364454945054973</v>
      </c>
      <c r="AO280">
        <v>2.187412816958079E-3</v>
      </c>
      <c r="AP280">
        <v>87.460255813304641</v>
      </c>
      <c r="AQ280">
        <v>58</v>
      </c>
      <c r="AR280">
        <v>9</v>
      </c>
      <c r="AS280">
        <f t="shared" si="163"/>
        <v>1</v>
      </c>
      <c r="AT280">
        <f t="shared" si="164"/>
        <v>0</v>
      </c>
      <c r="AU280">
        <f t="shared" si="165"/>
        <v>47190.57429914442</v>
      </c>
      <c r="AV280">
        <f t="shared" si="166"/>
        <v>1200.03</v>
      </c>
      <c r="AW280">
        <f t="shared" si="167"/>
        <v>1025.9510575765312</v>
      </c>
      <c r="AX280">
        <f t="shared" si="168"/>
        <v>0.8549378412010793</v>
      </c>
      <c r="AY280">
        <f t="shared" si="169"/>
        <v>0.18843003351808274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1669223519.1875</v>
      </c>
      <c r="BF280">
        <v>1730.82375</v>
      </c>
      <c r="BG280">
        <v>1754.1</v>
      </c>
      <c r="BH280">
        <v>34.365987500000003</v>
      </c>
      <c r="BI280">
        <v>33.482474999999987</v>
      </c>
      <c r="BJ280">
        <v>1735.3325</v>
      </c>
      <c r="BK280">
        <v>34.250587500000002</v>
      </c>
      <c r="BL280">
        <v>650.00537499999996</v>
      </c>
      <c r="BM280">
        <v>101.00812500000001</v>
      </c>
      <c r="BN280">
        <v>0.100041925</v>
      </c>
      <c r="BO280">
        <v>32.762487500000013</v>
      </c>
      <c r="BP280">
        <v>33.394762499999999</v>
      </c>
      <c r="BQ280">
        <v>999.9</v>
      </c>
      <c r="BR280">
        <v>0</v>
      </c>
      <c r="BS280">
        <v>0</v>
      </c>
      <c r="BT280">
        <v>8978.28125</v>
      </c>
      <c r="BU280">
        <v>0</v>
      </c>
      <c r="BV280">
        <v>18.88475</v>
      </c>
      <c r="BW280">
        <v>-23.2763125</v>
      </c>
      <c r="BX280">
        <v>1792.425</v>
      </c>
      <c r="BY280">
        <v>1814.86625</v>
      </c>
      <c r="BZ280">
        <v>0.88350774999999993</v>
      </c>
      <c r="CA280">
        <v>1754.1</v>
      </c>
      <c r="CB280">
        <v>33.482474999999987</v>
      </c>
      <c r="CC280">
        <v>3.4712475</v>
      </c>
      <c r="CD280">
        <v>3.3820049999999999</v>
      </c>
      <c r="CE280">
        <v>26.479749999999999</v>
      </c>
      <c r="CF280">
        <v>26.038762500000001</v>
      </c>
      <c r="CG280">
        <v>1200.03</v>
      </c>
      <c r="CH280">
        <v>0.49998912499999998</v>
      </c>
      <c r="CI280">
        <v>0.50001087499999997</v>
      </c>
      <c r="CJ280">
        <v>0</v>
      </c>
      <c r="CK280">
        <v>947.61725000000001</v>
      </c>
      <c r="CL280">
        <v>4.9990899999999998</v>
      </c>
      <c r="CM280">
        <v>10370.762500000001</v>
      </c>
      <c r="CN280">
        <v>9558.0687500000004</v>
      </c>
      <c r="CO280">
        <v>42.186999999999998</v>
      </c>
      <c r="CP280">
        <v>43.811999999999998</v>
      </c>
      <c r="CQ280">
        <v>42.875</v>
      </c>
      <c r="CR280">
        <v>42.936999999999998</v>
      </c>
      <c r="CS280">
        <v>43.561999999999998</v>
      </c>
      <c r="CT280">
        <v>597.50374999999997</v>
      </c>
      <c r="CU280">
        <v>597.53</v>
      </c>
      <c r="CV280">
        <v>0</v>
      </c>
      <c r="CW280">
        <v>1669223528.4000001</v>
      </c>
      <c r="CX280">
        <v>0</v>
      </c>
      <c r="CY280">
        <v>1669215309.0999999</v>
      </c>
      <c r="CZ280" t="s">
        <v>356</v>
      </c>
      <c r="DA280">
        <v>1669215309.0999999</v>
      </c>
      <c r="DB280">
        <v>1669215308.0999999</v>
      </c>
      <c r="DC280">
        <v>4</v>
      </c>
      <c r="DD280">
        <v>-3.3000000000000002E-2</v>
      </c>
      <c r="DE280">
        <v>-1.7000000000000001E-2</v>
      </c>
      <c r="DF280">
        <v>-3.2709999999999999</v>
      </c>
      <c r="DG280">
        <v>0.115</v>
      </c>
      <c r="DH280">
        <v>409</v>
      </c>
      <c r="DI280">
        <v>31</v>
      </c>
      <c r="DJ280">
        <v>0.59</v>
      </c>
      <c r="DK280">
        <v>0.22</v>
      </c>
      <c r="DL280">
        <v>-23.1853525</v>
      </c>
      <c r="DM280">
        <v>-1.1978442776735221</v>
      </c>
      <c r="DN280">
        <v>0.13821192420970799</v>
      </c>
      <c r="DO280">
        <v>0</v>
      </c>
      <c r="DP280">
        <v>0.85982512500000008</v>
      </c>
      <c r="DQ280">
        <v>1.764050656660409E-2</v>
      </c>
      <c r="DR280">
        <v>2.2651208646767059E-2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365</v>
      </c>
      <c r="EA280">
        <v>3.2969499999999998</v>
      </c>
      <c r="EB280">
        <v>2.6252800000000001</v>
      </c>
      <c r="EC280">
        <v>0.26127</v>
      </c>
      <c r="ED280">
        <v>0.261264</v>
      </c>
      <c r="EE280">
        <v>0.14038</v>
      </c>
      <c r="EF280">
        <v>0.136319</v>
      </c>
      <c r="EG280">
        <v>22394.2</v>
      </c>
      <c r="EH280">
        <v>22800.5</v>
      </c>
      <c r="EI280">
        <v>28216.1</v>
      </c>
      <c r="EJ280">
        <v>29719.5</v>
      </c>
      <c r="EK280">
        <v>33374.6</v>
      </c>
      <c r="EL280">
        <v>35628.9</v>
      </c>
      <c r="EM280">
        <v>39812.6</v>
      </c>
      <c r="EN280">
        <v>42458.9</v>
      </c>
      <c r="EO280">
        <v>2.1310199999999999</v>
      </c>
      <c r="EP280">
        <v>2.16235</v>
      </c>
      <c r="EQ280">
        <v>0.139624</v>
      </c>
      <c r="ER280">
        <v>0</v>
      </c>
      <c r="ES280">
        <v>31.128399999999999</v>
      </c>
      <c r="ET280">
        <v>999.9</v>
      </c>
      <c r="EU280">
        <v>59.4</v>
      </c>
      <c r="EV280">
        <v>38.5</v>
      </c>
      <c r="EW280">
        <v>40.225099999999998</v>
      </c>
      <c r="EX280">
        <v>57.840899999999998</v>
      </c>
      <c r="EY280">
        <v>-1.5024</v>
      </c>
      <c r="EZ280">
        <v>2</v>
      </c>
      <c r="FA280">
        <v>0.43331799999999998</v>
      </c>
      <c r="FB280">
        <v>0.225332</v>
      </c>
      <c r="FC280">
        <v>20.272200000000002</v>
      </c>
      <c r="FD280">
        <v>5.21774</v>
      </c>
      <c r="FE280">
        <v>12.0044</v>
      </c>
      <c r="FF280">
        <v>4.9868499999999996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1.8658399999999999</v>
      </c>
      <c r="FM280">
        <v>1.8621799999999999</v>
      </c>
      <c r="FN280">
        <v>1.8642700000000001</v>
      </c>
      <c r="FO280">
        <v>1.8603499999999999</v>
      </c>
      <c r="FP280">
        <v>1.8610899999999999</v>
      </c>
      <c r="FQ280">
        <v>1.86016</v>
      </c>
      <c r="FR280">
        <v>1.86188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-4.51</v>
      </c>
      <c r="GH280">
        <v>0.1154</v>
      </c>
      <c r="GI280">
        <v>-2.7106589400944232</v>
      </c>
      <c r="GJ280">
        <v>-1.6100910332537859E-3</v>
      </c>
      <c r="GK280">
        <v>7.0186618486508772E-7</v>
      </c>
      <c r="GL280">
        <v>-2.134652460378022E-10</v>
      </c>
      <c r="GM280">
        <v>0.1154050000000026</v>
      </c>
      <c r="GN280">
        <v>0</v>
      </c>
      <c r="GO280">
        <v>0</v>
      </c>
      <c r="GP280">
        <v>0</v>
      </c>
      <c r="GQ280">
        <v>5</v>
      </c>
      <c r="GR280">
        <v>2079</v>
      </c>
      <c r="GS280">
        <v>3</v>
      </c>
      <c r="GT280">
        <v>29</v>
      </c>
      <c r="GU280">
        <v>136.9</v>
      </c>
      <c r="GV280">
        <v>136.9</v>
      </c>
      <c r="GW280">
        <v>4.3469199999999999</v>
      </c>
      <c r="GX280">
        <v>2.4523899999999998</v>
      </c>
      <c r="GY280">
        <v>2.04834</v>
      </c>
      <c r="GZ280">
        <v>2.6013199999999999</v>
      </c>
      <c r="HA280">
        <v>2.1972700000000001</v>
      </c>
      <c r="HB280">
        <v>2.36328</v>
      </c>
      <c r="HC280">
        <v>41.560499999999998</v>
      </c>
      <c r="HD280">
        <v>14.2021</v>
      </c>
      <c r="HE280">
        <v>18</v>
      </c>
      <c r="HF280">
        <v>627.58500000000004</v>
      </c>
      <c r="HG280">
        <v>723.90099999999995</v>
      </c>
      <c r="HH280">
        <v>31.001100000000001</v>
      </c>
      <c r="HI280">
        <v>32.897300000000001</v>
      </c>
      <c r="HJ280">
        <v>30.000499999999999</v>
      </c>
      <c r="HK280">
        <v>32.843499999999999</v>
      </c>
      <c r="HL280">
        <v>32.856099999999998</v>
      </c>
      <c r="HM280">
        <v>86.962000000000003</v>
      </c>
      <c r="HN280">
        <v>20.785799999999998</v>
      </c>
      <c r="HO280">
        <v>32.292700000000004</v>
      </c>
      <c r="HP280">
        <v>31</v>
      </c>
      <c r="HQ280">
        <v>1769.25</v>
      </c>
      <c r="HR280">
        <v>33.533700000000003</v>
      </c>
      <c r="HS280">
        <v>99.402699999999996</v>
      </c>
      <c r="HT280">
        <v>98.478099999999998</v>
      </c>
    </row>
    <row r="281" spans="1:228" x14ac:dyDescent="0.2">
      <c r="A281">
        <v>266</v>
      </c>
      <c r="B281">
        <v>1669223525.5</v>
      </c>
      <c r="C281">
        <v>1057.900000095367</v>
      </c>
      <c r="D281" t="s">
        <v>891</v>
      </c>
      <c r="E281" t="s">
        <v>892</v>
      </c>
      <c r="F281">
        <v>4</v>
      </c>
      <c r="G281">
        <v>1669223523.5</v>
      </c>
      <c r="H281">
        <f t="shared" si="136"/>
        <v>2.1843099509135841E-3</v>
      </c>
      <c r="I281">
        <f t="shared" si="137"/>
        <v>2.1843099509135842</v>
      </c>
      <c r="J281">
        <f t="shared" si="138"/>
        <v>28.486174247306796</v>
      </c>
      <c r="K281">
        <f t="shared" si="139"/>
        <v>1738.1071428571429</v>
      </c>
      <c r="L281">
        <f t="shared" si="140"/>
        <v>1331.7997065322866</v>
      </c>
      <c r="M281">
        <f t="shared" si="141"/>
        <v>134.65384477377998</v>
      </c>
      <c r="N281">
        <f t="shared" si="142"/>
        <v>175.73424011624084</v>
      </c>
      <c r="O281">
        <f t="shared" si="143"/>
        <v>0.12744453093782943</v>
      </c>
      <c r="P281">
        <f t="shared" si="144"/>
        <v>3.6749879464353241</v>
      </c>
      <c r="Q281">
        <f t="shared" si="145"/>
        <v>0.12503917600111003</v>
      </c>
      <c r="R281">
        <f t="shared" si="146"/>
        <v>7.8361815316616609E-2</v>
      </c>
      <c r="S281">
        <f t="shared" si="147"/>
        <v>226.11840476411177</v>
      </c>
      <c r="T281">
        <f t="shared" si="148"/>
        <v>33.373432405253936</v>
      </c>
      <c r="U281">
        <f t="shared" si="149"/>
        <v>33.392385714285709</v>
      </c>
      <c r="V281">
        <f t="shared" si="150"/>
        <v>5.1645670345290009</v>
      </c>
      <c r="W281">
        <f t="shared" si="151"/>
        <v>69.706482180635589</v>
      </c>
      <c r="X281">
        <f t="shared" si="152"/>
        <v>3.4737857064846667</v>
      </c>
      <c r="Y281">
        <f t="shared" si="153"/>
        <v>4.9834471598821866</v>
      </c>
      <c r="Z281">
        <f t="shared" si="154"/>
        <v>1.6907813280443342</v>
      </c>
      <c r="AA281">
        <f t="shared" si="155"/>
        <v>-96.328068835289059</v>
      </c>
      <c r="AB281">
        <f t="shared" si="156"/>
        <v>-125.94866652193539</v>
      </c>
      <c r="AC281">
        <f t="shared" si="157"/>
        <v>-7.8547239952931944</v>
      </c>
      <c r="AD281">
        <f t="shared" si="158"/>
        <v>-4.013054588405879</v>
      </c>
      <c r="AE281">
        <f t="shared" si="159"/>
        <v>51.96580483479682</v>
      </c>
      <c r="AF281">
        <f t="shared" si="160"/>
        <v>2.2243017207264186</v>
      </c>
      <c r="AG281">
        <f t="shared" si="161"/>
        <v>28.486174247306796</v>
      </c>
      <c r="AH281">
        <v>1821.724178099962</v>
      </c>
      <c r="AI281">
        <v>1802.5335151515151</v>
      </c>
      <c r="AJ281">
        <v>1.7269886929914531</v>
      </c>
      <c r="AK281">
        <v>65.850952648887542</v>
      </c>
      <c r="AL281">
        <f t="shared" si="162"/>
        <v>2.1843099509135842</v>
      </c>
      <c r="AM281">
        <v>33.475142819013023</v>
      </c>
      <c r="AN281">
        <v>34.35306263736264</v>
      </c>
      <c r="AO281">
        <v>-3.3141518313284721E-4</v>
      </c>
      <c r="AP281">
        <v>87.460255813304641</v>
      </c>
      <c r="AQ281">
        <v>58</v>
      </c>
      <c r="AR281">
        <v>9</v>
      </c>
      <c r="AS281">
        <f t="shared" si="163"/>
        <v>1</v>
      </c>
      <c r="AT281">
        <f t="shared" si="164"/>
        <v>0</v>
      </c>
      <c r="AU281">
        <f t="shared" si="165"/>
        <v>47276.452645624879</v>
      </c>
      <c r="AV281">
        <f t="shared" si="166"/>
        <v>1200.015714285714</v>
      </c>
      <c r="AW281">
        <f t="shared" si="167"/>
        <v>1025.9385351109386</v>
      </c>
      <c r="AX281">
        <f t="shared" si="168"/>
        <v>0.85493758364790118</v>
      </c>
      <c r="AY281">
        <f t="shared" si="169"/>
        <v>0.18842953644044932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1669223523.5</v>
      </c>
      <c r="BF281">
        <v>1738.1071428571429</v>
      </c>
      <c r="BG281">
        <v>1761.298571428571</v>
      </c>
      <c r="BH281">
        <v>34.357628571428577</v>
      </c>
      <c r="BI281">
        <v>33.465442857142861</v>
      </c>
      <c r="BJ281">
        <v>1742.6214285714279</v>
      </c>
      <c r="BK281">
        <v>34.242228571428569</v>
      </c>
      <c r="BL281">
        <v>650.00771428571431</v>
      </c>
      <c r="BM281">
        <v>101.0067142857143</v>
      </c>
      <c r="BN281">
        <v>9.9964228571428573E-2</v>
      </c>
      <c r="BO281">
        <v>32.756685714285723</v>
      </c>
      <c r="BP281">
        <v>33.392385714285709</v>
      </c>
      <c r="BQ281">
        <v>999.89999999999986</v>
      </c>
      <c r="BR281">
        <v>0</v>
      </c>
      <c r="BS281">
        <v>0</v>
      </c>
      <c r="BT281">
        <v>8994.8200000000015</v>
      </c>
      <c r="BU281">
        <v>0</v>
      </c>
      <c r="BV281">
        <v>19.628428571428572</v>
      </c>
      <c r="BW281">
        <v>-23.192514285714289</v>
      </c>
      <c r="BX281">
        <v>1799.948571428572</v>
      </c>
      <c r="BY281">
        <v>1822.2842857142859</v>
      </c>
      <c r="BZ281">
        <v>0.8921768571428571</v>
      </c>
      <c r="CA281">
        <v>1761.298571428571</v>
      </c>
      <c r="CB281">
        <v>33.465442857142861</v>
      </c>
      <c r="CC281">
        <v>3.4703528571428568</v>
      </c>
      <c r="CD281">
        <v>3.380235714285714</v>
      </c>
      <c r="CE281">
        <v>26.4754</v>
      </c>
      <c r="CF281">
        <v>26.02992857142857</v>
      </c>
      <c r="CG281">
        <v>1200.015714285714</v>
      </c>
      <c r="CH281">
        <v>0.49999685714285719</v>
      </c>
      <c r="CI281">
        <v>0.50000314285714287</v>
      </c>
      <c r="CJ281">
        <v>0</v>
      </c>
      <c r="CK281">
        <v>947.69400000000007</v>
      </c>
      <c r="CL281">
        <v>4.9990899999999998</v>
      </c>
      <c r="CM281">
        <v>10367.585714285709</v>
      </c>
      <c r="CN281">
        <v>9557.9757142857161</v>
      </c>
      <c r="CO281">
        <v>42.186999999999998</v>
      </c>
      <c r="CP281">
        <v>43.811999999999998</v>
      </c>
      <c r="CQ281">
        <v>42.875</v>
      </c>
      <c r="CR281">
        <v>42.936999999999998</v>
      </c>
      <c r="CS281">
        <v>43.561999999999998</v>
      </c>
      <c r="CT281">
        <v>597.50571428571425</v>
      </c>
      <c r="CU281">
        <v>597.51142857142861</v>
      </c>
      <c r="CV281">
        <v>0</v>
      </c>
      <c r="CW281">
        <v>1669223532.5999999</v>
      </c>
      <c r="CX281">
        <v>0</v>
      </c>
      <c r="CY281">
        <v>1669215309.0999999</v>
      </c>
      <c r="CZ281" t="s">
        <v>356</v>
      </c>
      <c r="DA281">
        <v>1669215309.0999999</v>
      </c>
      <c r="DB281">
        <v>1669215308.0999999</v>
      </c>
      <c r="DC281">
        <v>4</v>
      </c>
      <c r="DD281">
        <v>-3.3000000000000002E-2</v>
      </c>
      <c r="DE281">
        <v>-1.7000000000000001E-2</v>
      </c>
      <c r="DF281">
        <v>-3.2709999999999999</v>
      </c>
      <c r="DG281">
        <v>0.115</v>
      </c>
      <c r="DH281">
        <v>409</v>
      </c>
      <c r="DI281">
        <v>31</v>
      </c>
      <c r="DJ281">
        <v>0.59</v>
      </c>
      <c r="DK281">
        <v>0.22</v>
      </c>
      <c r="DL281">
        <v>-23.232130000000002</v>
      </c>
      <c r="DM281">
        <v>-0.36803527204494862</v>
      </c>
      <c r="DN281">
        <v>8.5123073252791101E-2</v>
      </c>
      <c r="DO281">
        <v>0</v>
      </c>
      <c r="DP281">
        <v>0.86303415000000006</v>
      </c>
      <c r="DQ281">
        <v>0.1736150994371467</v>
      </c>
      <c r="DR281">
        <v>2.5530612234678202E-2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357</v>
      </c>
      <c r="EA281">
        <v>3.2968799999999998</v>
      </c>
      <c r="EB281">
        <v>2.6250200000000001</v>
      </c>
      <c r="EC281">
        <v>0.261855</v>
      </c>
      <c r="ED281">
        <v>0.26183400000000001</v>
      </c>
      <c r="EE281">
        <v>0.14033999999999999</v>
      </c>
      <c r="EF281">
        <v>0.136268</v>
      </c>
      <c r="EG281">
        <v>22376.1</v>
      </c>
      <c r="EH281">
        <v>22782.3</v>
      </c>
      <c r="EI281">
        <v>28215.7</v>
      </c>
      <c r="EJ281">
        <v>29718.9</v>
      </c>
      <c r="EK281">
        <v>33375.5</v>
      </c>
      <c r="EL281">
        <v>35630.1</v>
      </c>
      <c r="EM281">
        <v>39811.800000000003</v>
      </c>
      <c r="EN281">
        <v>42457.9</v>
      </c>
      <c r="EO281">
        <v>2.1307499999999999</v>
      </c>
      <c r="EP281">
        <v>2.16235</v>
      </c>
      <c r="EQ281">
        <v>0.139344</v>
      </c>
      <c r="ER281">
        <v>0</v>
      </c>
      <c r="ES281">
        <v>31.127800000000001</v>
      </c>
      <c r="ET281">
        <v>999.9</v>
      </c>
      <c r="EU281">
        <v>59.3</v>
      </c>
      <c r="EV281">
        <v>38.5</v>
      </c>
      <c r="EW281">
        <v>40.154400000000003</v>
      </c>
      <c r="EX281">
        <v>57.480899999999998</v>
      </c>
      <c r="EY281">
        <v>-1.54647</v>
      </c>
      <c r="EZ281">
        <v>2</v>
      </c>
      <c r="FA281">
        <v>0.43360500000000002</v>
      </c>
      <c r="FB281">
        <v>0.22925100000000001</v>
      </c>
      <c r="FC281">
        <v>20.272300000000001</v>
      </c>
      <c r="FD281">
        <v>5.2178899999999997</v>
      </c>
      <c r="FE281">
        <v>12.004300000000001</v>
      </c>
      <c r="FF281">
        <v>4.9870999999999999</v>
      </c>
      <c r="FG281">
        <v>3.2846299999999999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1.86219</v>
      </c>
      <c r="FN281">
        <v>1.86429</v>
      </c>
      <c r="FO281">
        <v>1.8603499999999999</v>
      </c>
      <c r="FP281">
        <v>1.8611</v>
      </c>
      <c r="FQ281">
        <v>1.8601799999999999</v>
      </c>
      <c r="FR281">
        <v>1.86188</v>
      </c>
      <c r="FS281">
        <v>1.8583799999999999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-4.5199999999999996</v>
      </c>
      <c r="GH281">
        <v>0.1154</v>
      </c>
      <c r="GI281">
        <v>-2.7106589400944232</v>
      </c>
      <c r="GJ281">
        <v>-1.6100910332537859E-3</v>
      </c>
      <c r="GK281">
        <v>7.0186618486508772E-7</v>
      </c>
      <c r="GL281">
        <v>-2.134652460378022E-10</v>
      </c>
      <c r="GM281">
        <v>0.1154050000000026</v>
      </c>
      <c r="GN281">
        <v>0</v>
      </c>
      <c r="GO281">
        <v>0</v>
      </c>
      <c r="GP281">
        <v>0</v>
      </c>
      <c r="GQ281">
        <v>5</v>
      </c>
      <c r="GR281">
        <v>2079</v>
      </c>
      <c r="GS281">
        <v>3</v>
      </c>
      <c r="GT281">
        <v>29</v>
      </c>
      <c r="GU281">
        <v>136.9</v>
      </c>
      <c r="GV281">
        <v>137</v>
      </c>
      <c r="GW281">
        <v>4.3603500000000004</v>
      </c>
      <c r="GX281">
        <v>2.4584999999999999</v>
      </c>
      <c r="GY281">
        <v>2.04834</v>
      </c>
      <c r="GZ281">
        <v>2.6000999999999999</v>
      </c>
      <c r="HA281">
        <v>2.1972700000000001</v>
      </c>
      <c r="HB281">
        <v>2.31934</v>
      </c>
      <c r="HC281">
        <v>41.560499999999998</v>
      </c>
      <c r="HD281">
        <v>14.1846</v>
      </c>
      <c r="HE281">
        <v>18</v>
      </c>
      <c r="HF281">
        <v>627.39700000000005</v>
      </c>
      <c r="HG281">
        <v>723.91200000000003</v>
      </c>
      <c r="HH281">
        <v>31.001100000000001</v>
      </c>
      <c r="HI281">
        <v>32.899500000000003</v>
      </c>
      <c r="HJ281">
        <v>30.000499999999999</v>
      </c>
      <c r="HK281">
        <v>32.845599999999997</v>
      </c>
      <c r="HL281">
        <v>32.856900000000003</v>
      </c>
      <c r="HM281">
        <v>87.214699999999993</v>
      </c>
      <c r="HN281">
        <v>20.785799999999998</v>
      </c>
      <c r="HO281">
        <v>32.292700000000004</v>
      </c>
      <c r="HP281">
        <v>31</v>
      </c>
      <c r="HQ281">
        <v>1775.93</v>
      </c>
      <c r="HR281">
        <v>33.544899999999998</v>
      </c>
      <c r="HS281">
        <v>99.4011</v>
      </c>
      <c r="HT281">
        <v>98.475899999999996</v>
      </c>
    </row>
    <row r="282" spans="1:228" x14ac:dyDescent="0.2">
      <c r="A282">
        <v>267</v>
      </c>
      <c r="B282">
        <v>1669223529.5</v>
      </c>
      <c r="C282">
        <v>1061.900000095367</v>
      </c>
      <c r="D282" t="s">
        <v>893</v>
      </c>
      <c r="E282" t="s">
        <v>894</v>
      </c>
      <c r="F282">
        <v>4</v>
      </c>
      <c r="G282">
        <v>1669223527.1875</v>
      </c>
      <c r="H282">
        <f t="shared" si="136"/>
        <v>2.1859279457093444E-3</v>
      </c>
      <c r="I282">
        <f t="shared" si="137"/>
        <v>2.1859279457093446</v>
      </c>
      <c r="J282">
        <f t="shared" si="138"/>
        <v>28.136178890083809</v>
      </c>
      <c r="K282">
        <f t="shared" si="139"/>
        <v>1744.27</v>
      </c>
      <c r="L282">
        <f t="shared" si="140"/>
        <v>1342.6307375545298</v>
      </c>
      <c r="M282">
        <f t="shared" si="141"/>
        <v>135.7480368614101</v>
      </c>
      <c r="N282">
        <f t="shared" si="142"/>
        <v>176.35618017171686</v>
      </c>
      <c r="O282">
        <f t="shared" si="143"/>
        <v>0.12759378853723066</v>
      </c>
      <c r="P282">
        <f t="shared" si="144"/>
        <v>3.6793527331412337</v>
      </c>
      <c r="Q282">
        <f t="shared" si="145"/>
        <v>0.125185655534508</v>
      </c>
      <c r="R282">
        <f t="shared" si="146"/>
        <v>7.8453610317261988E-2</v>
      </c>
      <c r="S282">
        <f t="shared" si="147"/>
        <v>226.11280719750337</v>
      </c>
      <c r="T282">
        <f t="shared" si="148"/>
        <v>33.36765674036765</v>
      </c>
      <c r="U282">
        <f t="shared" si="149"/>
        <v>33.385275</v>
      </c>
      <c r="V282">
        <f t="shared" si="150"/>
        <v>5.1625098492429347</v>
      </c>
      <c r="W282">
        <f t="shared" si="151"/>
        <v>69.697964119904597</v>
      </c>
      <c r="X282">
        <f t="shared" si="152"/>
        <v>3.4724378902417823</v>
      </c>
      <c r="Y282">
        <f t="shared" si="153"/>
        <v>4.9821224107320958</v>
      </c>
      <c r="Z282">
        <f t="shared" si="154"/>
        <v>1.6900719590011524</v>
      </c>
      <c r="AA282">
        <f t="shared" si="155"/>
        <v>-96.39942240578209</v>
      </c>
      <c r="AB282">
        <f t="shared" si="156"/>
        <v>-125.62466835475884</v>
      </c>
      <c r="AC282">
        <f t="shared" si="157"/>
        <v>-7.8247701091323361</v>
      </c>
      <c r="AD282">
        <f t="shared" si="158"/>
        <v>-3.736053672169902</v>
      </c>
      <c r="AE282">
        <f t="shared" si="159"/>
        <v>51.985721703442415</v>
      </c>
      <c r="AF282">
        <f t="shared" si="160"/>
        <v>2.2291676807183194</v>
      </c>
      <c r="AG282">
        <f t="shared" si="161"/>
        <v>28.136178890083809</v>
      </c>
      <c r="AH282">
        <v>1828.594586806174</v>
      </c>
      <c r="AI282">
        <v>1809.470181818182</v>
      </c>
      <c r="AJ282">
        <v>1.747196603414749</v>
      </c>
      <c r="AK282">
        <v>65.850952648887542</v>
      </c>
      <c r="AL282">
        <f t="shared" si="162"/>
        <v>2.1859279457093446</v>
      </c>
      <c r="AM282">
        <v>33.457660381207702</v>
      </c>
      <c r="AN282">
        <v>34.337558241758273</v>
      </c>
      <c r="AO282">
        <v>-5.5209930849105856E-4</v>
      </c>
      <c r="AP282">
        <v>87.460255813304641</v>
      </c>
      <c r="AQ282">
        <v>59</v>
      </c>
      <c r="AR282">
        <v>9</v>
      </c>
      <c r="AS282">
        <f t="shared" si="163"/>
        <v>1</v>
      </c>
      <c r="AT282">
        <f t="shared" si="164"/>
        <v>0</v>
      </c>
      <c r="AU282">
        <f t="shared" si="165"/>
        <v>47355.245304141805</v>
      </c>
      <c r="AV282">
        <f t="shared" si="166"/>
        <v>1199.9775</v>
      </c>
      <c r="AW282">
        <f t="shared" si="167"/>
        <v>1025.9066949209862</v>
      </c>
      <c r="AX282">
        <f t="shared" si="168"/>
        <v>0.85493827586016091</v>
      </c>
      <c r="AY282">
        <f t="shared" si="169"/>
        <v>0.1884308724101105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1669223527.1875</v>
      </c>
      <c r="BF282">
        <v>1744.27</v>
      </c>
      <c r="BG282">
        <v>1767.4825000000001</v>
      </c>
      <c r="BH282">
        <v>34.344524999999997</v>
      </c>
      <c r="BI282">
        <v>33.4502375</v>
      </c>
      <c r="BJ282">
        <v>1748.79</v>
      </c>
      <c r="BK282">
        <v>34.229125000000003</v>
      </c>
      <c r="BL282">
        <v>649.90750000000003</v>
      </c>
      <c r="BM282">
        <v>101.0065</v>
      </c>
      <c r="BN282">
        <v>9.9510062499999996E-2</v>
      </c>
      <c r="BO282">
        <v>32.751962499999998</v>
      </c>
      <c r="BP282">
        <v>33.385275</v>
      </c>
      <c r="BQ282">
        <v>999.9</v>
      </c>
      <c r="BR282">
        <v>0</v>
      </c>
      <c r="BS282">
        <v>0</v>
      </c>
      <c r="BT282">
        <v>9009.9212499999994</v>
      </c>
      <c r="BU282">
        <v>0</v>
      </c>
      <c r="BV282">
        <v>15.589625</v>
      </c>
      <c r="BW282">
        <v>-23.213450000000002</v>
      </c>
      <c r="BX282">
        <v>1806.30375</v>
      </c>
      <c r="BY282">
        <v>1828.65</v>
      </c>
      <c r="BZ282">
        <v>0.894296125</v>
      </c>
      <c r="CA282">
        <v>1767.4825000000001</v>
      </c>
      <c r="CB282">
        <v>33.4502375</v>
      </c>
      <c r="CC282">
        <v>3.46902</v>
      </c>
      <c r="CD282">
        <v>3.3786925000000001</v>
      </c>
      <c r="CE282">
        <v>26.468875000000001</v>
      </c>
      <c r="CF282">
        <v>26.022200000000002</v>
      </c>
      <c r="CG282">
        <v>1199.9775</v>
      </c>
      <c r="CH282">
        <v>0.49997524999999998</v>
      </c>
      <c r="CI282">
        <v>0.50002475000000002</v>
      </c>
      <c r="CJ282">
        <v>0</v>
      </c>
      <c r="CK282">
        <v>947.57712500000002</v>
      </c>
      <c r="CL282">
        <v>4.9990899999999998</v>
      </c>
      <c r="CM282">
        <v>10364.8375</v>
      </c>
      <c r="CN282">
        <v>9557.5750000000007</v>
      </c>
      <c r="CO282">
        <v>42.186999999999998</v>
      </c>
      <c r="CP282">
        <v>43.811999999999998</v>
      </c>
      <c r="CQ282">
        <v>42.875</v>
      </c>
      <c r="CR282">
        <v>42.936999999999998</v>
      </c>
      <c r="CS282">
        <v>43.561999999999998</v>
      </c>
      <c r="CT282">
        <v>597.45875000000001</v>
      </c>
      <c r="CU282">
        <v>597.52</v>
      </c>
      <c r="CV282">
        <v>0</v>
      </c>
      <c r="CW282">
        <v>1669223536.2</v>
      </c>
      <c r="CX282">
        <v>0</v>
      </c>
      <c r="CY282">
        <v>1669215309.0999999</v>
      </c>
      <c r="CZ282" t="s">
        <v>356</v>
      </c>
      <c r="DA282">
        <v>1669215309.0999999</v>
      </c>
      <c r="DB282">
        <v>1669215308.0999999</v>
      </c>
      <c r="DC282">
        <v>4</v>
      </c>
      <c r="DD282">
        <v>-3.3000000000000002E-2</v>
      </c>
      <c r="DE282">
        <v>-1.7000000000000001E-2</v>
      </c>
      <c r="DF282">
        <v>-3.2709999999999999</v>
      </c>
      <c r="DG282">
        <v>0.115</v>
      </c>
      <c r="DH282">
        <v>409</v>
      </c>
      <c r="DI282">
        <v>31</v>
      </c>
      <c r="DJ282">
        <v>0.59</v>
      </c>
      <c r="DK282">
        <v>0.22</v>
      </c>
      <c r="DL282">
        <v>-23.2391731707317</v>
      </c>
      <c r="DM282">
        <v>4.4717770035038748E-3</v>
      </c>
      <c r="DN282">
        <v>7.7563670224706227E-2</v>
      </c>
      <c r="DO282">
        <v>1</v>
      </c>
      <c r="DP282">
        <v>0.86744131707317063</v>
      </c>
      <c r="DQ282">
        <v>0.25952445993031509</v>
      </c>
      <c r="DR282">
        <v>2.7582725951208389E-2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365</v>
      </c>
      <c r="EA282">
        <v>3.29657</v>
      </c>
      <c r="EB282">
        <v>2.6250100000000001</v>
      </c>
      <c r="EC282">
        <v>0.26242799999999999</v>
      </c>
      <c r="ED282">
        <v>0.26241199999999998</v>
      </c>
      <c r="EE282">
        <v>0.14030200000000001</v>
      </c>
      <c r="EF282">
        <v>0.13622600000000001</v>
      </c>
      <c r="EG282">
        <v>22358.3</v>
      </c>
      <c r="EH282">
        <v>22764.2</v>
      </c>
      <c r="EI282">
        <v>28215.3</v>
      </c>
      <c r="EJ282">
        <v>29718.5</v>
      </c>
      <c r="EK282">
        <v>33376.300000000003</v>
      </c>
      <c r="EL282">
        <v>35631.5</v>
      </c>
      <c r="EM282">
        <v>39810.9</v>
      </c>
      <c r="EN282">
        <v>42457.4</v>
      </c>
      <c r="EO282">
        <v>2.1292300000000002</v>
      </c>
      <c r="EP282">
        <v>2.1625000000000001</v>
      </c>
      <c r="EQ282">
        <v>0.13971700000000001</v>
      </c>
      <c r="ER282">
        <v>0</v>
      </c>
      <c r="ES282">
        <v>31.124400000000001</v>
      </c>
      <c r="ET282">
        <v>999.9</v>
      </c>
      <c r="EU282">
        <v>59.3</v>
      </c>
      <c r="EV282">
        <v>38.5</v>
      </c>
      <c r="EW282">
        <v>40.150399999999998</v>
      </c>
      <c r="EX282">
        <v>57.3309</v>
      </c>
      <c r="EY282">
        <v>-1.52244</v>
      </c>
      <c r="EZ282">
        <v>2</v>
      </c>
      <c r="FA282">
        <v>0.433915</v>
      </c>
      <c r="FB282">
        <v>0.23231199999999999</v>
      </c>
      <c r="FC282">
        <v>20.272200000000002</v>
      </c>
      <c r="FD282">
        <v>5.2166899999999998</v>
      </c>
      <c r="FE282">
        <v>12.0044</v>
      </c>
      <c r="FF282">
        <v>4.98475</v>
      </c>
      <c r="FG282">
        <v>3.2845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1.86219</v>
      </c>
      <c r="FN282">
        <v>1.8642799999999999</v>
      </c>
      <c r="FO282">
        <v>1.8603499999999999</v>
      </c>
      <c r="FP282">
        <v>1.8610899999999999</v>
      </c>
      <c r="FQ282">
        <v>1.86019</v>
      </c>
      <c r="FR282">
        <v>1.86188</v>
      </c>
      <c r="FS282">
        <v>1.85843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-4.5199999999999996</v>
      </c>
      <c r="GH282">
        <v>0.1154</v>
      </c>
      <c r="GI282">
        <v>-2.7106589400944232</v>
      </c>
      <c r="GJ282">
        <v>-1.6100910332537859E-3</v>
      </c>
      <c r="GK282">
        <v>7.0186618486508772E-7</v>
      </c>
      <c r="GL282">
        <v>-2.134652460378022E-10</v>
      </c>
      <c r="GM282">
        <v>0.1154050000000026</v>
      </c>
      <c r="GN282">
        <v>0</v>
      </c>
      <c r="GO282">
        <v>0</v>
      </c>
      <c r="GP282">
        <v>0</v>
      </c>
      <c r="GQ282">
        <v>5</v>
      </c>
      <c r="GR282">
        <v>2079</v>
      </c>
      <c r="GS282">
        <v>3</v>
      </c>
      <c r="GT282">
        <v>29</v>
      </c>
      <c r="GU282">
        <v>137</v>
      </c>
      <c r="GV282">
        <v>137</v>
      </c>
      <c r="GW282">
        <v>4.37378</v>
      </c>
      <c r="GX282">
        <v>2.4609399999999999</v>
      </c>
      <c r="GY282">
        <v>2.04834</v>
      </c>
      <c r="GZ282">
        <v>2.6013199999999999</v>
      </c>
      <c r="HA282">
        <v>2.1972700000000001</v>
      </c>
      <c r="HB282">
        <v>2.3046899999999999</v>
      </c>
      <c r="HC282">
        <v>41.560499999999998</v>
      </c>
      <c r="HD282">
        <v>14.1671</v>
      </c>
      <c r="HE282">
        <v>18</v>
      </c>
      <c r="HF282">
        <v>626.24699999999996</v>
      </c>
      <c r="HG282">
        <v>724.05200000000002</v>
      </c>
      <c r="HH282">
        <v>31.001000000000001</v>
      </c>
      <c r="HI282">
        <v>32.903100000000002</v>
      </c>
      <c r="HJ282">
        <v>30.000499999999999</v>
      </c>
      <c r="HK282">
        <v>32.847200000000001</v>
      </c>
      <c r="HL282">
        <v>32.856900000000003</v>
      </c>
      <c r="HM282">
        <v>87.469499999999996</v>
      </c>
      <c r="HN282">
        <v>20.785799999999998</v>
      </c>
      <c r="HO282">
        <v>32.292700000000004</v>
      </c>
      <c r="HP282">
        <v>31</v>
      </c>
      <c r="HQ282">
        <v>1782.61</v>
      </c>
      <c r="HR282">
        <v>33.554099999999998</v>
      </c>
      <c r="HS282">
        <v>99.399199999999993</v>
      </c>
      <c r="HT282">
        <v>98.474800000000002</v>
      </c>
    </row>
    <row r="283" spans="1:228" x14ac:dyDescent="0.2">
      <c r="A283">
        <v>268</v>
      </c>
      <c r="B283">
        <v>1669223533.5</v>
      </c>
      <c r="C283">
        <v>1065.900000095367</v>
      </c>
      <c r="D283" t="s">
        <v>895</v>
      </c>
      <c r="E283" t="s">
        <v>896</v>
      </c>
      <c r="F283">
        <v>4</v>
      </c>
      <c r="G283">
        <v>1669223531.5</v>
      </c>
      <c r="H283">
        <f t="shared" si="136"/>
        <v>2.2008836061071773E-3</v>
      </c>
      <c r="I283">
        <f t="shared" si="137"/>
        <v>2.2008836061071775</v>
      </c>
      <c r="J283">
        <f t="shared" si="138"/>
        <v>28.074224623592904</v>
      </c>
      <c r="K283">
        <f t="shared" si="139"/>
        <v>1751.512857142857</v>
      </c>
      <c r="L283">
        <f t="shared" si="140"/>
        <v>1352.4750647722406</v>
      </c>
      <c r="M283">
        <f t="shared" si="141"/>
        <v>136.74224959196613</v>
      </c>
      <c r="N283">
        <f t="shared" si="142"/>
        <v>177.08704176021132</v>
      </c>
      <c r="O283">
        <f t="shared" si="143"/>
        <v>0.12836164155524518</v>
      </c>
      <c r="P283">
        <f t="shared" si="144"/>
        <v>3.6700273295014432</v>
      </c>
      <c r="Q283">
        <f t="shared" si="145"/>
        <v>0.12591867054377262</v>
      </c>
      <c r="R283">
        <f t="shared" si="146"/>
        <v>7.891478774971418E-2</v>
      </c>
      <c r="S283">
        <f t="shared" si="147"/>
        <v>226.1209740919281</v>
      </c>
      <c r="T283">
        <f t="shared" si="148"/>
        <v>33.360669699054284</v>
      </c>
      <c r="U283">
        <f t="shared" si="149"/>
        <v>33.386714285714291</v>
      </c>
      <c r="V283">
        <f t="shared" si="150"/>
        <v>5.1629261883140938</v>
      </c>
      <c r="W283">
        <f t="shared" si="151"/>
        <v>69.694234104751558</v>
      </c>
      <c r="X283">
        <f t="shared" si="152"/>
        <v>3.4712040766028731</v>
      </c>
      <c r="Y283">
        <f t="shared" si="153"/>
        <v>4.980618728639155</v>
      </c>
      <c r="Z283">
        <f t="shared" si="154"/>
        <v>1.6917221117112207</v>
      </c>
      <c r="AA283">
        <f t="shared" si="155"/>
        <v>-97.058967029326524</v>
      </c>
      <c r="AB283">
        <f t="shared" si="156"/>
        <v>-126.65206096990612</v>
      </c>
      <c r="AC283">
        <f t="shared" si="157"/>
        <v>-7.9086563772423846</v>
      </c>
      <c r="AD283">
        <f t="shared" si="158"/>
        <v>-5.4987102845469167</v>
      </c>
      <c r="AE283">
        <f t="shared" si="159"/>
        <v>51.889129702063528</v>
      </c>
      <c r="AF283">
        <f t="shared" si="160"/>
        <v>2.2361226961378828</v>
      </c>
      <c r="AG283">
        <f t="shared" si="161"/>
        <v>28.074224623592904</v>
      </c>
      <c r="AH283">
        <v>1835.483846033078</v>
      </c>
      <c r="AI283">
        <v>1816.401818181818</v>
      </c>
      <c r="AJ283">
        <v>1.7441730834785789</v>
      </c>
      <c r="AK283">
        <v>65.850952648887542</v>
      </c>
      <c r="AL283">
        <f t="shared" si="162"/>
        <v>2.2008836061071775</v>
      </c>
      <c r="AM283">
        <v>33.443893048962693</v>
      </c>
      <c r="AN283">
        <v>34.328681318681348</v>
      </c>
      <c r="AO283">
        <v>-3.7255821170636782E-4</v>
      </c>
      <c r="AP283">
        <v>87.460255813304641</v>
      </c>
      <c r="AQ283">
        <v>58</v>
      </c>
      <c r="AR283">
        <v>9</v>
      </c>
      <c r="AS283">
        <f t="shared" si="163"/>
        <v>1</v>
      </c>
      <c r="AT283">
        <f t="shared" si="164"/>
        <v>0</v>
      </c>
      <c r="AU283">
        <f t="shared" si="165"/>
        <v>47189.295531081436</v>
      </c>
      <c r="AV283">
        <f t="shared" si="166"/>
        <v>1200.03</v>
      </c>
      <c r="AW283">
        <f t="shared" si="167"/>
        <v>1025.9506850217244</v>
      </c>
      <c r="AX283">
        <f t="shared" si="168"/>
        <v>0.85493753074650169</v>
      </c>
      <c r="AY283">
        <f t="shared" si="169"/>
        <v>0.18842943434074824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1669223531.5</v>
      </c>
      <c r="BF283">
        <v>1751.512857142857</v>
      </c>
      <c r="BG283">
        <v>1774.6928571428571</v>
      </c>
      <c r="BH283">
        <v>34.332599999999999</v>
      </c>
      <c r="BI283">
        <v>33.435671428571432</v>
      </c>
      <c r="BJ283">
        <v>1756.042857142857</v>
      </c>
      <c r="BK283">
        <v>34.217171428571433</v>
      </c>
      <c r="BL283">
        <v>650.02357142857147</v>
      </c>
      <c r="BM283">
        <v>101.00485714285711</v>
      </c>
      <c r="BN283">
        <v>0.1003337428571428</v>
      </c>
      <c r="BO283">
        <v>32.746599999999987</v>
      </c>
      <c r="BP283">
        <v>33.386714285714291</v>
      </c>
      <c r="BQ283">
        <v>999.89999999999986</v>
      </c>
      <c r="BR283">
        <v>0</v>
      </c>
      <c r="BS283">
        <v>0</v>
      </c>
      <c r="BT283">
        <v>8977.8557142857153</v>
      </c>
      <c r="BU283">
        <v>0</v>
      </c>
      <c r="BV283">
        <v>12.57798571428571</v>
      </c>
      <c r="BW283">
        <v>-23.180214285714289</v>
      </c>
      <c r="BX283">
        <v>1813.7842857142859</v>
      </c>
      <c r="BY283">
        <v>1836.0842857142859</v>
      </c>
      <c r="BZ283">
        <v>0.89693285714285709</v>
      </c>
      <c r="CA283">
        <v>1774.6928571428571</v>
      </c>
      <c r="CB283">
        <v>33.435671428571432</v>
      </c>
      <c r="CC283">
        <v>3.4677600000000002</v>
      </c>
      <c r="CD283">
        <v>3.3771628571428569</v>
      </c>
      <c r="CE283">
        <v>26.46272857142857</v>
      </c>
      <c r="CF283">
        <v>26.014557142857139</v>
      </c>
      <c r="CG283">
        <v>1200.03</v>
      </c>
      <c r="CH283">
        <v>0.49999714285714292</v>
      </c>
      <c r="CI283">
        <v>0.50000285714285719</v>
      </c>
      <c r="CJ283">
        <v>0</v>
      </c>
      <c r="CK283">
        <v>947.63185714285714</v>
      </c>
      <c r="CL283">
        <v>4.9990899999999998</v>
      </c>
      <c r="CM283">
        <v>10363.05714285714</v>
      </c>
      <c r="CN283">
        <v>9558.0700000000015</v>
      </c>
      <c r="CO283">
        <v>42.160428571428568</v>
      </c>
      <c r="CP283">
        <v>43.785428571428568</v>
      </c>
      <c r="CQ283">
        <v>42.875</v>
      </c>
      <c r="CR283">
        <v>42.936999999999998</v>
      </c>
      <c r="CS283">
        <v>43.561999999999998</v>
      </c>
      <c r="CT283">
        <v>597.51428571428573</v>
      </c>
      <c r="CU283">
        <v>597.51571428571424</v>
      </c>
      <c r="CV283">
        <v>0</v>
      </c>
      <c r="CW283">
        <v>1669223540.4000001</v>
      </c>
      <c r="CX283">
        <v>0</v>
      </c>
      <c r="CY283">
        <v>1669215309.0999999</v>
      </c>
      <c r="CZ283" t="s">
        <v>356</v>
      </c>
      <c r="DA283">
        <v>1669215309.0999999</v>
      </c>
      <c r="DB283">
        <v>1669215308.0999999</v>
      </c>
      <c r="DC283">
        <v>4</v>
      </c>
      <c r="DD283">
        <v>-3.3000000000000002E-2</v>
      </c>
      <c r="DE283">
        <v>-1.7000000000000001E-2</v>
      </c>
      <c r="DF283">
        <v>-3.2709999999999999</v>
      </c>
      <c r="DG283">
        <v>0.115</v>
      </c>
      <c r="DH283">
        <v>409</v>
      </c>
      <c r="DI283">
        <v>31</v>
      </c>
      <c r="DJ283">
        <v>0.59</v>
      </c>
      <c r="DK283">
        <v>0.22</v>
      </c>
      <c r="DL283">
        <v>-23.2477275</v>
      </c>
      <c r="DM283">
        <v>0.49537823639779721</v>
      </c>
      <c r="DN283">
        <v>6.9676649558873288E-2</v>
      </c>
      <c r="DO283">
        <v>0</v>
      </c>
      <c r="DP283">
        <v>0.88449867500000001</v>
      </c>
      <c r="DQ283">
        <v>0.13674798123827031</v>
      </c>
      <c r="DR283">
        <v>1.4966127600998689E-2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357</v>
      </c>
      <c r="EA283">
        <v>3.29731</v>
      </c>
      <c r="EB283">
        <v>2.62554</v>
      </c>
      <c r="EC283">
        <v>0.263017</v>
      </c>
      <c r="ED283">
        <v>0.26297999999999999</v>
      </c>
      <c r="EE283">
        <v>0.14027200000000001</v>
      </c>
      <c r="EF283">
        <v>0.136213</v>
      </c>
      <c r="EG283">
        <v>22340.400000000001</v>
      </c>
      <c r="EH283">
        <v>22746.2</v>
      </c>
      <c r="EI283">
        <v>28215.3</v>
      </c>
      <c r="EJ283">
        <v>29718.2</v>
      </c>
      <c r="EK283">
        <v>33377.5</v>
      </c>
      <c r="EL283">
        <v>35631.699999999997</v>
      </c>
      <c r="EM283">
        <v>39811</v>
      </c>
      <c r="EN283">
        <v>42456.9</v>
      </c>
      <c r="EO283">
        <v>2.1305700000000001</v>
      </c>
      <c r="EP283">
        <v>2.1619700000000002</v>
      </c>
      <c r="EQ283">
        <v>0.139233</v>
      </c>
      <c r="ER283">
        <v>0</v>
      </c>
      <c r="ES283">
        <v>31.1204</v>
      </c>
      <c r="ET283">
        <v>999.9</v>
      </c>
      <c r="EU283">
        <v>59.3</v>
      </c>
      <c r="EV283">
        <v>38.5</v>
      </c>
      <c r="EW283">
        <v>40.1601</v>
      </c>
      <c r="EX283">
        <v>57.660899999999998</v>
      </c>
      <c r="EY283">
        <v>-1.65865</v>
      </c>
      <c r="EZ283">
        <v>2</v>
      </c>
      <c r="FA283">
        <v>0.43426300000000001</v>
      </c>
      <c r="FB283">
        <v>0.23564299999999999</v>
      </c>
      <c r="FC283">
        <v>20.272200000000002</v>
      </c>
      <c r="FD283">
        <v>5.2171399999999997</v>
      </c>
      <c r="FE283">
        <v>12.004</v>
      </c>
      <c r="FF283">
        <v>4.9862500000000001</v>
      </c>
      <c r="FG283">
        <v>3.2845</v>
      </c>
      <c r="FH283">
        <v>9999</v>
      </c>
      <c r="FI283">
        <v>9999</v>
      </c>
      <c r="FJ283">
        <v>9999</v>
      </c>
      <c r="FK283">
        <v>999.9</v>
      </c>
      <c r="FL283">
        <v>1.86585</v>
      </c>
      <c r="FM283">
        <v>1.8621799999999999</v>
      </c>
      <c r="FN283">
        <v>1.8642700000000001</v>
      </c>
      <c r="FO283">
        <v>1.8603499999999999</v>
      </c>
      <c r="FP283">
        <v>1.8610899999999999</v>
      </c>
      <c r="FQ283">
        <v>1.86019</v>
      </c>
      <c r="FR283">
        <v>1.86188</v>
      </c>
      <c r="FS283">
        <v>1.85842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-4.53</v>
      </c>
      <c r="GH283">
        <v>0.1154</v>
      </c>
      <c r="GI283">
        <v>-2.7106589400944232</v>
      </c>
      <c r="GJ283">
        <v>-1.6100910332537859E-3</v>
      </c>
      <c r="GK283">
        <v>7.0186618486508772E-7</v>
      </c>
      <c r="GL283">
        <v>-2.134652460378022E-10</v>
      </c>
      <c r="GM283">
        <v>0.1154050000000026</v>
      </c>
      <c r="GN283">
        <v>0</v>
      </c>
      <c r="GO283">
        <v>0</v>
      </c>
      <c r="GP283">
        <v>0</v>
      </c>
      <c r="GQ283">
        <v>5</v>
      </c>
      <c r="GR283">
        <v>2079</v>
      </c>
      <c r="GS283">
        <v>3</v>
      </c>
      <c r="GT283">
        <v>29</v>
      </c>
      <c r="GU283">
        <v>137.1</v>
      </c>
      <c r="GV283">
        <v>137.1</v>
      </c>
      <c r="GW283">
        <v>4.38354</v>
      </c>
      <c r="GX283">
        <v>2.5061</v>
      </c>
      <c r="GY283">
        <v>2.04834</v>
      </c>
      <c r="GZ283">
        <v>2.6013199999999999</v>
      </c>
      <c r="HA283">
        <v>2.1972700000000001</v>
      </c>
      <c r="HB283">
        <v>2.31812</v>
      </c>
      <c r="HC283">
        <v>41.560499999999998</v>
      </c>
      <c r="HD283">
        <v>14.1846</v>
      </c>
      <c r="HE283">
        <v>18</v>
      </c>
      <c r="HF283">
        <v>627.29200000000003</v>
      </c>
      <c r="HG283">
        <v>723.59299999999996</v>
      </c>
      <c r="HH283">
        <v>31.001000000000001</v>
      </c>
      <c r="HI283">
        <v>32.905299999999997</v>
      </c>
      <c r="HJ283">
        <v>30.000499999999999</v>
      </c>
      <c r="HK283">
        <v>32.848599999999998</v>
      </c>
      <c r="HL283">
        <v>32.859699999999997</v>
      </c>
      <c r="HM283">
        <v>87.721199999999996</v>
      </c>
      <c r="HN283">
        <v>20.505500000000001</v>
      </c>
      <c r="HO283">
        <v>32.292700000000004</v>
      </c>
      <c r="HP283">
        <v>31</v>
      </c>
      <c r="HQ283">
        <v>1789.29</v>
      </c>
      <c r="HR283">
        <v>33.5687</v>
      </c>
      <c r="HS283">
        <v>99.399299999999997</v>
      </c>
      <c r="HT283">
        <v>98.473699999999994</v>
      </c>
    </row>
    <row r="284" spans="1:228" x14ac:dyDescent="0.2">
      <c r="A284">
        <v>269</v>
      </c>
      <c r="B284">
        <v>1669223537.5</v>
      </c>
      <c r="C284">
        <v>1069.900000095367</v>
      </c>
      <c r="D284" t="s">
        <v>897</v>
      </c>
      <c r="E284" t="s">
        <v>898</v>
      </c>
      <c r="F284">
        <v>4</v>
      </c>
      <c r="G284">
        <v>1669223535.1875</v>
      </c>
      <c r="H284">
        <f t="shared" si="136"/>
        <v>2.2032197839644361E-3</v>
      </c>
      <c r="I284">
        <f t="shared" si="137"/>
        <v>2.2032197839644363</v>
      </c>
      <c r="J284">
        <f t="shared" si="138"/>
        <v>27.93799323225387</v>
      </c>
      <c r="K284">
        <f t="shared" si="139"/>
        <v>1757.75</v>
      </c>
      <c r="L284">
        <f t="shared" si="140"/>
        <v>1361.2148790424556</v>
      </c>
      <c r="M284">
        <f t="shared" si="141"/>
        <v>137.62654756620333</v>
      </c>
      <c r="N284">
        <f t="shared" si="142"/>
        <v>177.71849816589375</v>
      </c>
      <c r="O284">
        <f t="shared" si="143"/>
        <v>0.12869725159557185</v>
      </c>
      <c r="P284">
        <f t="shared" si="144"/>
        <v>3.6765689172734493</v>
      </c>
      <c r="Q284">
        <f t="shared" si="145"/>
        <v>0.12624590048259987</v>
      </c>
      <c r="R284">
        <f t="shared" si="146"/>
        <v>7.9120042935897292E-2</v>
      </c>
      <c r="S284">
        <f t="shared" si="147"/>
        <v>226.10666061125534</v>
      </c>
      <c r="T284">
        <f t="shared" si="148"/>
        <v>33.356359627246725</v>
      </c>
      <c r="U284">
        <f t="shared" si="149"/>
        <v>33.374987500000003</v>
      </c>
      <c r="V284">
        <f t="shared" si="150"/>
        <v>5.1595348566487074</v>
      </c>
      <c r="W284">
        <f t="shared" si="151"/>
        <v>69.688001325919728</v>
      </c>
      <c r="X284">
        <f t="shared" si="152"/>
        <v>3.4703612589366828</v>
      </c>
      <c r="Y284">
        <f t="shared" si="153"/>
        <v>4.9798547711339198</v>
      </c>
      <c r="Z284">
        <f t="shared" si="154"/>
        <v>1.6891735977120246</v>
      </c>
      <c r="AA284">
        <f t="shared" si="155"/>
        <v>-97.161992472831628</v>
      </c>
      <c r="AB284">
        <f t="shared" si="156"/>
        <v>-125.0935555264774</v>
      </c>
      <c r="AC284">
        <f t="shared" si="157"/>
        <v>-7.7968861994662788</v>
      </c>
      <c r="AD284">
        <f t="shared" si="158"/>
        <v>-3.9457735875199802</v>
      </c>
      <c r="AE284">
        <f t="shared" si="159"/>
        <v>51.843343604267254</v>
      </c>
      <c r="AF284">
        <f t="shared" si="160"/>
        <v>2.2008125308903845</v>
      </c>
      <c r="AG284">
        <f t="shared" si="161"/>
        <v>27.93799323225387</v>
      </c>
      <c r="AH284">
        <v>1842.425253831243</v>
      </c>
      <c r="AI284">
        <v>1823.3966060606051</v>
      </c>
      <c r="AJ284">
        <v>1.7458709031612349</v>
      </c>
      <c r="AK284">
        <v>65.850952648887542</v>
      </c>
      <c r="AL284">
        <f t="shared" si="162"/>
        <v>2.2032197839644363</v>
      </c>
      <c r="AM284">
        <v>33.435884312297681</v>
      </c>
      <c r="AN284">
        <v>34.321428571428577</v>
      </c>
      <c r="AO284">
        <v>-3.5349963828116762E-4</v>
      </c>
      <c r="AP284">
        <v>87.460255813304641</v>
      </c>
      <c r="AQ284">
        <v>58</v>
      </c>
      <c r="AR284">
        <v>9</v>
      </c>
      <c r="AS284">
        <f t="shared" si="163"/>
        <v>1</v>
      </c>
      <c r="AT284">
        <f t="shared" si="164"/>
        <v>0</v>
      </c>
      <c r="AU284">
        <f t="shared" si="165"/>
        <v>47306.699501392824</v>
      </c>
      <c r="AV284">
        <f t="shared" si="166"/>
        <v>1199.9437499999999</v>
      </c>
      <c r="AW284">
        <f t="shared" si="167"/>
        <v>1025.8779510939146</v>
      </c>
      <c r="AX284">
        <f t="shared" si="168"/>
        <v>0.85493836781425347</v>
      </c>
      <c r="AY284">
        <f t="shared" si="169"/>
        <v>0.18843104988150933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1669223535.1875</v>
      </c>
      <c r="BF284">
        <v>1757.75</v>
      </c>
      <c r="BG284">
        <v>1780.8887500000001</v>
      </c>
      <c r="BH284">
        <v>34.324100000000001</v>
      </c>
      <c r="BI284">
        <v>33.441412499999998</v>
      </c>
      <c r="BJ284">
        <v>1762.2862500000001</v>
      </c>
      <c r="BK284">
        <v>34.2087</v>
      </c>
      <c r="BL284">
        <v>650.08662500000003</v>
      </c>
      <c r="BM284">
        <v>101.0055</v>
      </c>
      <c r="BN284">
        <v>0.10017382499999999</v>
      </c>
      <c r="BO284">
        <v>32.743875000000003</v>
      </c>
      <c r="BP284">
        <v>33.374987500000003</v>
      </c>
      <c r="BQ284">
        <v>999.9</v>
      </c>
      <c r="BR284">
        <v>0</v>
      </c>
      <c r="BS284">
        <v>0</v>
      </c>
      <c r="BT284">
        <v>9000.39</v>
      </c>
      <c r="BU284">
        <v>0</v>
      </c>
      <c r="BV284">
        <v>11.013</v>
      </c>
      <c r="BW284">
        <v>-23.1388125</v>
      </c>
      <c r="BX284">
        <v>1820.22875</v>
      </c>
      <c r="BY284">
        <v>1842.5050000000001</v>
      </c>
      <c r="BZ284">
        <v>0.88270262500000007</v>
      </c>
      <c r="CA284">
        <v>1780.8887500000001</v>
      </c>
      <c r="CB284">
        <v>33.441412499999998</v>
      </c>
      <c r="CC284">
        <v>3.4669275000000002</v>
      </c>
      <c r="CD284">
        <v>3.37776875</v>
      </c>
      <c r="CE284">
        <v>26.458649999999999</v>
      </c>
      <c r="CF284">
        <v>26.017575000000001</v>
      </c>
      <c r="CG284">
        <v>1199.9437499999999</v>
      </c>
      <c r="CH284">
        <v>0.49997024999999989</v>
      </c>
      <c r="CI284">
        <v>0.50002974999999994</v>
      </c>
      <c r="CJ284">
        <v>0</v>
      </c>
      <c r="CK284">
        <v>947.46387499999992</v>
      </c>
      <c r="CL284">
        <v>4.9990899999999998</v>
      </c>
      <c r="CM284">
        <v>10360.487499999999</v>
      </c>
      <c r="CN284">
        <v>9557.3050000000003</v>
      </c>
      <c r="CO284">
        <v>42.140500000000003</v>
      </c>
      <c r="CP284">
        <v>43.788749999999993</v>
      </c>
      <c r="CQ284">
        <v>42.875</v>
      </c>
      <c r="CR284">
        <v>42.936999999999998</v>
      </c>
      <c r="CS284">
        <v>43.561999999999998</v>
      </c>
      <c r="CT284">
        <v>597.4375</v>
      </c>
      <c r="CU284">
        <v>597.50625000000002</v>
      </c>
      <c r="CV284">
        <v>0</v>
      </c>
      <c r="CW284">
        <v>1669223544.5999999</v>
      </c>
      <c r="CX284">
        <v>0</v>
      </c>
      <c r="CY284">
        <v>1669215309.0999999</v>
      </c>
      <c r="CZ284" t="s">
        <v>356</v>
      </c>
      <c r="DA284">
        <v>1669215309.0999999</v>
      </c>
      <c r="DB284">
        <v>1669215308.0999999</v>
      </c>
      <c r="DC284">
        <v>4</v>
      </c>
      <c r="DD284">
        <v>-3.3000000000000002E-2</v>
      </c>
      <c r="DE284">
        <v>-1.7000000000000001E-2</v>
      </c>
      <c r="DF284">
        <v>-3.2709999999999999</v>
      </c>
      <c r="DG284">
        <v>0.115</v>
      </c>
      <c r="DH284">
        <v>409</v>
      </c>
      <c r="DI284">
        <v>31</v>
      </c>
      <c r="DJ284">
        <v>0.59</v>
      </c>
      <c r="DK284">
        <v>0.22</v>
      </c>
      <c r="DL284">
        <v>-23.2060225</v>
      </c>
      <c r="DM284">
        <v>0.4835020637899245</v>
      </c>
      <c r="DN284">
        <v>6.7332003859606096E-2</v>
      </c>
      <c r="DO284">
        <v>0</v>
      </c>
      <c r="DP284">
        <v>0.88969069999999983</v>
      </c>
      <c r="DQ284">
        <v>1.5181621013130231E-2</v>
      </c>
      <c r="DR284">
        <v>6.7042856524763307E-3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365</v>
      </c>
      <c r="EA284">
        <v>3.2969499999999998</v>
      </c>
      <c r="EB284">
        <v>2.6253299999999999</v>
      </c>
      <c r="EC284">
        <v>0.26359199999999999</v>
      </c>
      <c r="ED284">
        <v>0.26356000000000002</v>
      </c>
      <c r="EE284">
        <v>0.14025399999999999</v>
      </c>
      <c r="EF284">
        <v>0.13622000000000001</v>
      </c>
      <c r="EG284">
        <v>22322.6</v>
      </c>
      <c r="EH284">
        <v>22728</v>
      </c>
      <c r="EI284">
        <v>28215</v>
      </c>
      <c r="EJ284">
        <v>29717.8</v>
      </c>
      <c r="EK284">
        <v>33378</v>
      </c>
      <c r="EL284">
        <v>35631.1</v>
      </c>
      <c r="EM284">
        <v>39810.699999999997</v>
      </c>
      <c r="EN284">
        <v>42456.6</v>
      </c>
      <c r="EO284">
        <v>2.1309499999999999</v>
      </c>
      <c r="EP284">
        <v>2.1623700000000001</v>
      </c>
      <c r="EQ284">
        <v>0.13918800000000001</v>
      </c>
      <c r="ER284">
        <v>0</v>
      </c>
      <c r="ES284">
        <v>31.116199999999999</v>
      </c>
      <c r="ET284">
        <v>999.9</v>
      </c>
      <c r="EU284">
        <v>59.3</v>
      </c>
      <c r="EV284">
        <v>38.5</v>
      </c>
      <c r="EW284">
        <v>40.155200000000001</v>
      </c>
      <c r="EX284">
        <v>57.510899999999999</v>
      </c>
      <c r="EY284">
        <v>-1.5705100000000001</v>
      </c>
      <c r="EZ284">
        <v>2</v>
      </c>
      <c r="FA284">
        <v>0.43465700000000002</v>
      </c>
      <c r="FB284">
        <v>0.23762800000000001</v>
      </c>
      <c r="FC284">
        <v>20.272200000000002</v>
      </c>
      <c r="FD284">
        <v>5.21699</v>
      </c>
      <c r="FE284">
        <v>12.004</v>
      </c>
      <c r="FF284">
        <v>4.9863499999999998</v>
      </c>
      <c r="FG284">
        <v>3.2844500000000001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1.8621799999999999</v>
      </c>
      <c r="FN284">
        <v>1.8642700000000001</v>
      </c>
      <c r="FO284">
        <v>1.8603499999999999</v>
      </c>
      <c r="FP284">
        <v>1.8611</v>
      </c>
      <c r="FQ284">
        <v>1.8601799999999999</v>
      </c>
      <c r="FR284">
        <v>1.86188</v>
      </c>
      <c r="FS284">
        <v>1.8583799999999999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-4.54</v>
      </c>
      <c r="GH284">
        <v>0.1154</v>
      </c>
      <c r="GI284">
        <v>-2.7106589400944232</v>
      </c>
      <c r="GJ284">
        <v>-1.6100910332537859E-3</v>
      </c>
      <c r="GK284">
        <v>7.0186618486508772E-7</v>
      </c>
      <c r="GL284">
        <v>-2.134652460378022E-10</v>
      </c>
      <c r="GM284">
        <v>0.1154050000000026</v>
      </c>
      <c r="GN284">
        <v>0</v>
      </c>
      <c r="GO284">
        <v>0</v>
      </c>
      <c r="GP284">
        <v>0</v>
      </c>
      <c r="GQ284">
        <v>5</v>
      </c>
      <c r="GR284">
        <v>2079</v>
      </c>
      <c r="GS284">
        <v>3</v>
      </c>
      <c r="GT284">
        <v>29</v>
      </c>
      <c r="GU284">
        <v>137.1</v>
      </c>
      <c r="GV284">
        <v>137.19999999999999</v>
      </c>
      <c r="GW284">
        <v>4.3957499999999996</v>
      </c>
      <c r="GX284">
        <v>2.50244</v>
      </c>
      <c r="GY284">
        <v>2.04834</v>
      </c>
      <c r="GZ284">
        <v>2.6013199999999999</v>
      </c>
      <c r="HA284">
        <v>2.1972700000000001</v>
      </c>
      <c r="HB284">
        <v>2.3584000000000001</v>
      </c>
      <c r="HC284">
        <v>41.560499999999998</v>
      </c>
      <c r="HD284">
        <v>14.193300000000001</v>
      </c>
      <c r="HE284">
        <v>18</v>
      </c>
      <c r="HF284">
        <v>627.6</v>
      </c>
      <c r="HG284">
        <v>723.97</v>
      </c>
      <c r="HH284">
        <v>31.000800000000002</v>
      </c>
      <c r="HI284">
        <v>32.907499999999999</v>
      </c>
      <c r="HJ284">
        <v>30.000499999999999</v>
      </c>
      <c r="HK284">
        <v>32.8508</v>
      </c>
      <c r="HL284">
        <v>32.8598</v>
      </c>
      <c r="HM284">
        <v>87.973399999999998</v>
      </c>
      <c r="HN284">
        <v>20.2102</v>
      </c>
      <c r="HO284">
        <v>32.292700000000004</v>
      </c>
      <c r="HP284">
        <v>31</v>
      </c>
      <c r="HQ284">
        <v>1795.98</v>
      </c>
      <c r="HR284">
        <v>33.582099999999997</v>
      </c>
      <c r="HS284">
        <v>99.398499999999999</v>
      </c>
      <c r="HT284">
        <v>98.4726</v>
      </c>
    </row>
    <row r="285" spans="1:228" x14ac:dyDescent="0.2">
      <c r="A285">
        <v>270</v>
      </c>
      <c r="B285">
        <v>1669223541.5</v>
      </c>
      <c r="C285">
        <v>1073.900000095367</v>
      </c>
      <c r="D285" t="s">
        <v>899</v>
      </c>
      <c r="E285" t="s">
        <v>900</v>
      </c>
      <c r="F285">
        <v>4</v>
      </c>
      <c r="G285">
        <v>1669223539.5</v>
      </c>
      <c r="H285">
        <f t="shared" si="136"/>
        <v>2.1764468632632754E-3</v>
      </c>
      <c r="I285">
        <f t="shared" si="137"/>
        <v>2.1764468632632754</v>
      </c>
      <c r="J285">
        <f t="shared" si="138"/>
        <v>29.270636926937495</v>
      </c>
      <c r="K285">
        <f t="shared" si="139"/>
        <v>1764.8714285714291</v>
      </c>
      <c r="L285">
        <f t="shared" si="140"/>
        <v>1347.0967617050387</v>
      </c>
      <c r="M285">
        <f t="shared" si="141"/>
        <v>136.19834269863833</v>
      </c>
      <c r="N285">
        <f t="shared" si="142"/>
        <v>178.43748903632138</v>
      </c>
      <c r="O285">
        <f t="shared" si="143"/>
        <v>0.12712423621094981</v>
      </c>
      <c r="P285">
        <f t="shared" si="144"/>
        <v>3.6786167780040633</v>
      </c>
      <c r="Q285">
        <f t="shared" si="145"/>
        <v>0.12473314718255941</v>
      </c>
      <c r="R285">
        <f t="shared" si="146"/>
        <v>7.8169300869870117E-2</v>
      </c>
      <c r="S285">
        <f t="shared" si="147"/>
        <v>226.11777995032313</v>
      </c>
      <c r="T285">
        <f t="shared" si="148"/>
        <v>33.354981205258206</v>
      </c>
      <c r="U285">
        <f t="shared" si="149"/>
        <v>33.371271428571433</v>
      </c>
      <c r="V285">
        <f t="shared" si="150"/>
        <v>5.1584605905557828</v>
      </c>
      <c r="W285">
        <f t="shared" si="151"/>
        <v>69.698466067661798</v>
      </c>
      <c r="X285">
        <f t="shared" si="152"/>
        <v>3.4695700180593199</v>
      </c>
      <c r="Y285">
        <f t="shared" si="153"/>
        <v>4.9779718461682281</v>
      </c>
      <c r="Z285">
        <f t="shared" si="154"/>
        <v>1.6888905724964629</v>
      </c>
      <c r="AA285">
        <f t="shared" si="155"/>
        <v>-95.981306669910438</v>
      </c>
      <c r="AB285">
        <f t="shared" si="156"/>
        <v>-125.7585519487822</v>
      </c>
      <c r="AC285">
        <f t="shared" si="157"/>
        <v>-7.8335703247345156</v>
      </c>
      <c r="AD285">
        <f t="shared" si="158"/>
        <v>-3.4556489931040346</v>
      </c>
      <c r="AE285">
        <f t="shared" si="159"/>
        <v>52.025760135636013</v>
      </c>
      <c r="AF285">
        <f t="shared" si="160"/>
        <v>2.1560772368101442</v>
      </c>
      <c r="AG285">
        <f t="shared" si="161"/>
        <v>29.270636926937495</v>
      </c>
      <c r="AH285">
        <v>1849.363854971363</v>
      </c>
      <c r="AI285">
        <v>1830.082545454545</v>
      </c>
      <c r="AJ285">
        <v>1.6656112779431369</v>
      </c>
      <c r="AK285">
        <v>65.850952648887542</v>
      </c>
      <c r="AL285">
        <f t="shared" si="162"/>
        <v>2.1764468632632754</v>
      </c>
      <c r="AM285">
        <v>33.440021032182017</v>
      </c>
      <c r="AN285">
        <v>34.313838461538502</v>
      </c>
      <c r="AO285">
        <v>-1.4459273835500919E-4</v>
      </c>
      <c r="AP285">
        <v>87.460255813304641</v>
      </c>
      <c r="AQ285">
        <v>58</v>
      </c>
      <c r="AR285">
        <v>9</v>
      </c>
      <c r="AS285">
        <f t="shared" si="163"/>
        <v>1</v>
      </c>
      <c r="AT285">
        <f t="shared" si="164"/>
        <v>0</v>
      </c>
      <c r="AU285">
        <f t="shared" si="165"/>
        <v>47344.364543865049</v>
      </c>
      <c r="AV285">
        <f t="shared" si="166"/>
        <v>1200.004285714286</v>
      </c>
      <c r="AW285">
        <f t="shared" si="167"/>
        <v>1025.9295564509448</v>
      </c>
      <c r="AX285">
        <f t="shared" si="168"/>
        <v>0.85493824369158355</v>
      </c>
      <c r="AY285">
        <f t="shared" si="169"/>
        <v>0.18843081032475617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1669223539.5</v>
      </c>
      <c r="BF285">
        <v>1764.8714285714291</v>
      </c>
      <c r="BG285">
        <v>1788.062857142857</v>
      </c>
      <c r="BH285">
        <v>34.316471428571433</v>
      </c>
      <c r="BI285">
        <v>33.451599999999999</v>
      </c>
      <c r="BJ285">
        <v>1769.4142857142861</v>
      </c>
      <c r="BK285">
        <v>34.201071428571431</v>
      </c>
      <c r="BL285">
        <v>649.99700000000007</v>
      </c>
      <c r="BM285">
        <v>101.0051428571428</v>
      </c>
      <c r="BN285">
        <v>9.9949642857142876E-2</v>
      </c>
      <c r="BO285">
        <v>32.737157142857143</v>
      </c>
      <c r="BP285">
        <v>33.371271428571433</v>
      </c>
      <c r="BQ285">
        <v>999.89999999999986</v>
      </c>
      <c r="BR285">
        <v>0</v>
      </c>
      <c r="BS285">
        <v>0</v>
      </c>
      <c r="BT285">
        <v>9007.4985714285722</v>
      </c>
      <c r="BU285">
        <v>0</v>
      </c>
      <c r="BV285">
        <v>10.16127285714286</v>
      </c>
      <c r="BW285">
        <v>-23.191114285714281</v>
      </c>
      <c r="BX285">
        <v>1827.5871428571429</v>
      </c>
      <c r="BY285">
        <v>1849.947142857143</v>
      </c>
      <c r="BZ285">
        <v>0.86489328571428581</v>
      </c>
      <c r="CA285">
        <v>1788.062857142857</v>
      </c>
      <c r="CB285">
        <v>33.451599999999999</v>
      </c>
      <c r="CC285">
        <v>3.4661499999999998</v>
      </c>
      <c r="CD285">
        <v>3.37879</v>
      </c>
      <c r="CE285">
        <v>26.454828571428571</v>
      </c>
      <c r="CF285">
        <v>26.022671428571432</v>
      </c>
      <c r="CG285">
        <v>1200.004285714286</v>
      </c>
      <c r="CH285">
        <v>0.49997514285714278</v>
      </c>
      <c r="CI285">
        <v>0.50002485714285716</v>
      </c>
      <c r="CJ285">
        <v>0</v>
      </c>
      <c r="CK285">
        <v>947.50442857142866</v>
      </c>
      <c r="CL285">
        <v>4.9990899999999998</v>
      </c>
      <c r="CM285">
        <v>10359.11428571428</v>
      </c>
      <c r="CN285">
        <v>9557.8157142857144</v>
      </c>
      <c r="CO285">
        <v>42.151571428571437</v>
      </c>
      <c r="CP285">
        <v>43.758857142857153</v>
      </c>
      <c r="CQ285">
        <v>42.875</v>
      </c>
      <c r="CR285">
        <v>42.936999999999998</v>
      </c>
      <c r="CS285">
        <v>43.561999999999998</v>
      </c>
      <c r="CT285">
        <v>597.47285714285704</v>
      </c>
      <c r="CU285">
        <v>597.53142857142848</v>
      </c>
      <c r="CV285">
        <v>0</v>
      </c>
      <c r="CW285">
        <v>1669223548.2</v>
      </c>
      <c r="CX285">
        <v>0</v>
      </c>
      <c r="CY285">
        <v>1669215309.0999999</v>
      </c>
      <c r="CZ285" t="s">
        <v>356</v>
      </c>
      <c r="DA285">
        <v>1669215309.0999999</v>
      </c>
      <c r="DB285">
        <v>1669215308.0999999</v>
      </c>
      <c r="DC285">
        <v>4</v>
      </c>
      <c r="DD285">
        <v>-3.3000000000000002E-2</v>
      </c>
      <c r="DE285">
        <v>-1.7000000000000001E-2</v>
      </c>
      <c r="DF285">
        <v>-3.2709999999999999</v>
      </c>
      <c r="DG285">
        <v>0.115</v>
      </c>
      <c r="DH285">
        <v>409</v>
      </c>
      <c r="DI285">
        <v>31</v>
      </c>
      <c r="DJ285">
        <v>0.59</v>
      </c>
      <c r="DK285">
        <v>0.22</v>
      </c>
      <c r="DL285">
        <v>-23.188939999999999</v>
      </c>
      <c r="DM285">
        <v>0.19466116322704119</v>
      </c>
      <c r="DN285">
        <v>5.458038475496492E-2</v>
      </c>
      <c r="DO285">
        <v>0</v>
      </c>
      <c r="DP285">
        <v>0.88746297500000004</v>
      </c>
      <c r="DQ285">
        <v>-7.8418255159476605E-2</v>
      </c>
      <c r="DR285">
        <v>1.0731946145707921E-2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365</v>
      </c>
      <c r="EA285">
        <v>3.2968600000000001</v>
      </c>
      <c r="EB285">
        <v>2.6252900000000001</v>
      </c>
      <c r="EC285">
        <v>0.264156</v>
      </c>
      <c r="ED285">
        <v>0.26412200000000002</v>
      </c>
      <c r="EE285">
        <v>0.140236</v>
      </c>
      <c r="EF285">
        <v>0.13631399999999999</v>
      </c>
      <c r="EG285">
        <v>22304.7</v>
      </c>
      <c r="EH285">
        <v>22710.5</v>
      </c>
      <c r="EI285">
        <v>28214.1</v>
      </c>
      <c r="EJ285">
        <v>29717.8</v>
      </c>
      <c r="EK285">
        <v>33377.599999999999</v>
      </c>
      <c r="EL285">
        <v>35627.300000000003</v>
      </c>
      <c r="EM285">
        <v>39809.4</v>
      </c>
      <c r="EN285">
        <v>42456.6</v>
      </c>
      <c r="EO285">
        <v>2.13028</v>
      </c>
      <c r="EP285">
        <v>2.1622699999999999</v>
      </c>
      <c r="EQ285">
        <v>0.139046</v>
      </c>
      <c r="ER285">
        <v>0</v>
      </c>
      <c r="ES285">
        <v>31.112200000000001</v>
      </c>
      <c r="ET285">
        <v>999.9</v>
      </c>
      <c r="EU285">
        <v>59.3</v>
      </c>
      <c r="EV285">
        <v>38.5</v>
      </c>
      <c r="EW285">
        <v>40.158499999999997</v>
      </c>
      <c r="EX285">
        <v>57.600900000000003</v>
      </c>
      <c r="EY285">
        <v>-1.50641</v>
      </c>
      <c r="EZ285">
        <v>2</v>
      </c>
      <c r="FA285">
        <v>0.43487799999999999</v>
      </c>
      <c r="FB285">
        <v>0.23701</v>
      </c>
      <c r="FC285">
        <v>20.272200000000002</v>
      </c>
      <c r="FD285">
        <v>5.21699</v>
      </c>
      <c r="FE285">
        <v>12.004099999999999</v>
      </c>
      <c r="FF285">
        <v>4.9863999999999997</v>
      </c>
      <c r="FG285">
        <v>3.2844799999999998</v>
      </c>
      <c r="FH285">
        <v>9999</v>
      </c>
      <c r="FI285">
        <v>9999</v>
      </c>
      <c r="FJ285">
        <v>9999</v>
      </c>
      <c r="FK285">
        <v>999.9</v>
      </c>
      <c r="FL285">
        <v>1.86585</v>
      </c>
      <c r="FM285">
        <v>1.8621799999999999</v>
      </c>
      <c r="FN285">
        <v>1.86426</v>
      </c>
      <c r="FO285">
        <v>1.8603499999999999</v>
      </c>
      <c r="FP285">
        <v>1.8610800000000001</v>
      </c>
      <c r="FQ285">
        <v>1.8601700000000001</v>
      </c>
      <c r="FR285">
        <v>1.86188</v>
      </c>
      <c r="FS285">
        <v>1.8584000000000001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-4.55</v>
      </c>
      <c r="GH285">
        <v>0.1154</v>
      </c>
      <c r="GI285">
        <v>-2.7106589400944232</v>
      </c>
      <c r="GJ285">
        <v>-1.6100910332537859E-3</v>
      </c>
      <c r="GK285">
        <v>7.0186618486508772E-7</v>
      </c>
      <c r="GL285">
        <v>-2.134652460378022E-10</v>
      </c>
      <c r="GM285">
        <v>0.1154050000000026</v>
      </c>
      <c r="GN285">
        <v>0</v>
      </c>
      <c r="GO285">
        <v>0</v>
      </c>
      <c r="GP285">
        <v>0</v>
      </c>
      <c r="GQ285">
        <v>5</v>
      </c>
      <c r="GR285">
        <v>2079</v>
      </c>
      <c r="GS285">
        <v>3</v>
      </c>
      <c r="GT285">
        <v>29</v>
      </c>
      <c r="GU285">
        <v>137.19999999999999</v>
      </c>
      <c r="GV285">
        <v>137.19999999999999</v>
      </c>
      <c r="GW285">
        <v>4.4091800000000001</v>
      </c>
      <c r="GX285">
        <v>2.50732</v>
      </c>
      <c r="GY285">
        <v>2.04834</v>
      </c>
      <c r="GZ285">
        <v>2.6013199999999999</v>
      </c>
      <c r="HA285">
        <v>2.1972700000000001</v>
      </c>
      <c r="HB285">
        <v>2.34497</v>
      </c>
      <c r="HC285">
        <v>41.560499999999998</v>
      </c>
      <c r="HD285">
        <v>14.193300000000001</v>
      </c>
      <c r="HE285">
        <v>18</v>
      </c>
      <c r="HF285">
        <v>627.09199999999998</v>
      </c>
      <c r="HG285">
        <v>723.87599999999998</v>
      </c>
      <c r="HH285">
        <v>31.0002</v>
      </c>
      <c r="HI285">
        <v>32.910499999999999</v>
      </c>
      <c r="HJ285">
        <v>30.000399999999999</v>
      </c>
      <c r="HK285">
        <v>32.851500000000001</v>
      </c>
      <c r="HL285">
        <v>32.8598</v>
      </c>
      <c r="HM285">
        <v>88.227199999999996</v>
      </c>
      <c r="HN285">
        <v>20.2102</v>
      </c>
      <c r="HO285">
        <v>32.292700000000004</v>
      </c>
      <c r="HP285">
        <v>31</v>
      </c>
      <c r="HQ285">
        <v>1802.66</v>
      </c>
      <c r="HR285">
        <v>33.606200000000001</v>
      </c>
      <c r="HS285">
        <v>99.395200000000003</v>
      </c>
      <c r="HT285">
        <v>98.4726</v>
      </c>
    </row>
    <row r="286" spans="1:228" x14ac:dyDescent="0.2">
      <c r="A286">
        <v>271</v>
      </c>
      <c r="B286">
        <v>1669223545.5</v>
      </c>
      <c r="C286">
        <v>1077.900000095367</v>
      </c>
      <c r="D286" t="s">
        <v>901</v>
      </c>
      <c r="E286" t="s">
        <v>902</v>
      </c>
      <c r="F286">
        <v>4</v>
      </c>
      <c r="G286">
        <v>1669223543.1875</v>
      </c>
      <c r="H286">
        <f t="shared" si="136"/>
        <v>2.1186991799785255E-3</v>
      </c>
      <c r="I286">
        <f t="shared" si="137"/>
        <v>2.1186991799785253</v>
      </c>
      <c r="J286">
        <f t="shared" si="138"/>
        <v>27.72274833089228</v>
      </c>
      <c r="K286">
        <f t="shared" si="139"/>
        <v>1771.0462500000001</v>
      </c>
      <c r="L286">
        <f t="shared" si="140"/>
        <v>1363.9159016901192</v>
      </c>
      <c r="M286">
        <f t="shared" si="141"/>
        <v>137.90152254260607</v>
      </c>
      <c r="N286">
        <f t="shared" si="142"/>
        <v>179.06527379417699</v>
      </c>
      <c r="O286">
        <f t="shared" si="143"/>
        <v>0.1239522368050235</v>
      </c>
      <c r="P286">
        <f t="shared" si="144"/>
        <v>3.6807056773586697</v>
      </c>
      <c r="Q286">
        <f t="shared" si="145"/>
        <v>0.12167909854894357</v>
      </c>
      <c r="R286">
        <f t="shared" si="146"/>
        <v>7.6250196846756796E-2</v>
      </c>
      <c r="S286">
        <f t="shared" si="147"/>
        <v>226.12074898568625</v>
      </c>
      <c r="T286">
        <f t="shared" si="148"/>
        <v>33.360356707566673</v>
      </c>
      <c r="U286">
        <f t="shared" si="149"/>
        <v>33.359749999999998</v>
      </c>
      <c r="V286">
        <f t="shared" si="150"/>
        <v>5.1551311377833819</v>
      </c>
      <c r="W286">
        <f t="shared" si="151"/>
        <v>69.726676476842258</v>
      </c>
      <c r="X286">
        <f t="shared" si="152"/>
        <v>3.4697249918372686</v>
      </c>
      <c r="Y286">
        <f t="shared" si="153"/>
        <v>4.9761800893946804</v>
      </c>
      <c r="Z286">
        <f t="shared" si="154"/>
        <v>1.6854061459461134</v>
      </c>
      <c r="AA286">
        <f t="shared" si="155"/>
        <v>-93.434633837052971</v>
      </c>
      <c r="AB286">
        <f t="shared" si="156"/>
        <v>-124.81263418895563</v>
      </c>
      <c r="AC286">
        <f t="shared" si="157"/>
        <v>-7.769553852844524</v>
      </c>
      <c r="AD286">
        <f t="shared" si="158"/>
        <v>0.103927106833126</v>
      </c>
      <c r="AE286">
        <f t="shared" si="159"/>
        <v>52.176159851711652</v>
      </c>
      <c r="AF286">
        <f t="shared" si="160"/>
        <v>2.0954973571418449</v>
      </c>
      <c r="AG286">
        <f t="shared" si="161"/>
        <v>27.72274833089228</v>
      </c>
      <c r="AH286">
        <v>1856.3760268643559</v>
      </c>
      <c r="AI286">
        <v>1837.234303030303</v>
      </c>
      <c r="AJ286">
        <v>1.796068317421849</v>
      </c>
      <c r="AK286">
        <v>65.850952648887542</v>
      </c>
      <c r="AL286">
        <f t="shared" si="162"/>
        <v>2.1186991799785253</v>
      </c>
      <c r="AM286">
        <v>33.470076327171171</v>
      </c>
      <c r="AN286">
        <v>34.320467032967059</v>
      </c>
      <c r="AO286">
        <v>-9.5694662460169642E-5</v>
      </c>
      <c r="AP286">
        <v>87.460255813304641</v>
      </c>
      <c r="AQ286">
        <v>58</v>
      </c>
      <c r="AR286">
        <v>9</v>
      </c>
      <c r="AS286">
        <f t="shared" si="163"/>
        <v>1</v>
      </c>
      <c r="AT286">
        <f t="shared" si="164"/>
        <v>0</v>
      </c>
      <c r="AU286">
        <f t="shared" si="165"/>
        <v>47382.736452700286</v>
      </c>
      <c r="AV286">
        <f t="shared" si="166"/>
        <v>1200.0225</v>
      </c>
      <c r="AW286">
        <f t="shared" si="167"/>
        <v>1025.9448885936199</v>
      </c>
      <c r="AX286">
        <f t="shared" si="168"/>
        <v>0.8549380437396964</v>
      </c>
      <c r="AY286">
        <f t="shared" si="169"/>
        <v>0.18843042441761404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1669223543.1875</v>
      </c>
      <c r="BF286">
        <v>1771.0462500000001</v>
      </c>
      <c r="BG286">
        <v>1794.26125</v>
      </c>
      <c r="BH286">
        <v>34.317337499999987</v>
      </c>
      <c r="BI286">
        <v>33.4767625</v>
      </c>
      <c r="BJ286">
        <v>1775.5975000000001</v>
      </c>
      <c r="BK286">
        <v>34.201925000000003</v>
      </c>
      <c r="BL286">
        <v>649.99324999999999</v>
      </c>
      <c r="BM286">
        <v>101.00725</v>
      </c>
      <c r="BN286">
        <v>9.9806800000000001E-2</v>
      </c>
      <c r="BO286">
        <v>32.730762499999997</v>
      </c>
      <c r="BP286">
        <v>33.359749999999998</v>
      </c>
      <c r="BQ286">
        <v>999.9</v>
      </c>
      <c r="BR286">
        <v>0</v>
      </c>
      <c r="BS286">
        <v>0</v>
      </c>
      <c r="BT286">
        <v>9014.53125</v>
      </c>
      <c r="BU286">
        <v>0</v>
      </c>
      <c r="BV286">
        <v>9.9040462500000004</v>
      </c>
      <c r="BW286">
        <v>-23.215975</v>
      </c>
      <c r="BX286">
        <v>1833.9837500000001</v>
      </c>
      <c r="BY286">
        <v>1856.4087500000001</v>
      </c>
      <c r="BZ286">
        <v>0.84057800000000005</v>
      </c>
      <c r="CA286">
        <v>1794.26125</v>
      </c>
      <c r="CB286">
        <v>33.4767625</v>
      </c>
      <c r="CC286">
        <v>3.4663012499999999</v>
      </c>
      <c r="CD286">
        <v>3.38139375</v>
      </c>
      <c r="CE286">
        <v>26.455575</v>
      </c>
      <c r="CF286">
        <v>26.035699999999999</v>
      </c>
      <c r="CG286">
        <v>1200.0225</v>
      </c>
      <c r="CH286">
        <v>0.49998049999999988</v>
      </c>
      <c r="CI286">
        <v>0.50001949999999995</v>
      </c>
      <c r="CJ286">
        <v>0</v>
      </c>
      <c r="CK286">
        <v>947.20524999999998</v>
      </c>
      <c r="CL286">
        <v>4.9990899999999998</v>
      </c>
      <c r="CM286">
        <v>10357.9375</v>
      </c>
      <c r="CN286">
        <v>9557.9650000000001</v>
      </c>
      <c r="CO286">
        <v>42.132750000000001</v>
      </c>
      <c r="CP286">
        <v>43.788749999999993</v>
      </c>
      <c r="CQ286">
        <v>42.875</v>
      </c>
      <c r="CR286">
        <v>42.936999999999998</v>
      </c>
      <c r="CS286">
        <v>43.561999999999998</v>
      </c>
      <c r="CT286">
        <v>597.49</v>
      </c>
      <c r="CU286">
        <v>597.53250000000003</v>
      </c>
      <c r="CV286">
        <v>0</v>
      </c>
      <c r="CW286">
        <v>1669223552.4000001</v>
      </c>
      <c r="CX286">
        <v>0</v>
      </c>
      <c r="CY286">
        <v>1669215309.0999999</v>
      </c>
      <c r="CZ286" t="s">
        <v>356</v>
      </c>
      <c r="DA286">
        <v>1669215309.0999999</v>
      </c>
      <c r="DB286">
        <v>1669215308.0999999</v>
      </c>
      <c r="DC286">
        <v>4</v>
      </c>
      <c r="DD286">
        <v>-3.3000000000000002E-2</v>
      </c>
      <c r="DE286">
        <v>-1.7000000000000001E-2</v>
      </c>
      <c r="DF286">
        <v>-3.2709999999999999</v>
      </c>
      <c r="DG286">
        <v>0.115</v>
      </c>
      <c r="DH286">
        <v>409</v>
      </c>
      <c r="DI286">
        <v>31</v>
      </c>
      <c r="DJ286">
        <v>0.59</v>
      </c>
      <c r="DK286">
        <v>0.22</v>
      </c>
      <c r="DL286">
        <v>-23.189505</v>
      </c>
      <c r="DM286">
        <v>-6.192945590995217E-2</v>
      </c>
      <c r="DN286">
        <v>5.0281815549958052E-2</v>
      </c>
      <c r="DO286">
        <v>1</v>
      </c>
      <c r="DP286">
        <v>0.87725717500000011</v>
      </c>
      <c r="DQ286">
        <v>-0.19966909193245841</v>
      </c>
      <c r="DR286">
        <v>2.1415304961507672E-2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365</v>
      </c>
      <c r="EA286">
        <v>3.29678</v>
      </c>
      <c r="EB286">
        <v>2.6251899999999999</v>
      </c>
      <c r="EC286">
        <v>0.26475100000000001</v>
      </c>
      <c r="ED286">
        <v>0.26470199999999999</v>
      </c>
      <c r="EE286">
        <v>0.14025499999999999</v>
      </c>
      <c r="EF286">
        <v>0.13633000000000001</v>
      </c>
      <c r="EG286">
        <v>22286.1</v>
      </c>
      <c r="EH286">
        <v>22692.400000000001</v>
      </c>
      <c r="EI286">
        <v>28213.599999999999</v>
      </c>
      <c r="EJ286">
        <v>29717.599999999999</v>
      </c>
      <c r="EK286">
        <v>33375.800000000003</v>
      </c>
      <c r="EL286">
        <v>35626.699999999997</v>
      </c>
      <c r="EM286">
        <v>39808</v>
      </c>
      <c r="EN286">
        <v>42456.6</v>
      </c>
      <c r="EO286">
        <v>2.1299299999999999</v>
      </c>
      <c r="EP286">
        <v>2.1624300000000001</v>
      </c>
      <c r="EQ286">
        <v>0.13864399999999999</v>
      </c>
      <c r="ER286">
        <v>0</v>
      </c>
      <c r="ES286">
        <v>31.104800000000001</v>
      </c>
      <c r="ET286">
        <v>999.9</v>
      </c>
      <c r="EU286">
        <v>59.2</v>
      </c>
      <c r="EV286">
        <v>38.5</v>
      </c>
      <c r="EW286">
        <v>40.0916</v>
      </c>
      <c r="EX286">
        <v>56.790900000000001</v>
      </c>
      <c r="EY286">
        <v>-1.4182699999999999</v>
      </c>
      <c r="EZ286">
        <v>2</v>
      </c>
      <c r="FA286">
        <v>0.43520300000000001</v>
      </c>
      <c r="FB286">
        <v>0.23655499999999999</v>
      </c>
      <c r="FC286">
        <v>20.272300000000001</v>
      </c>
      <c r="FD286">
        <v>5.2168400000000004</v>
      </c>
      <c r="FE286">
        <v>12.004</v>
      </c>
      <c r="FF286">
        <v>4.9860499999999996</v>
      </c>
      <c r="FG286">
        <v>3.2845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1.8621799999999999</v>
      </c>
      <c r="FN286">
        <v>1.8642700000000001</v>
      </c>
      <c r="FO286">
        <v>1.8603499999999999</v>
      </c>
      <c r="FP286">
        <v>1.8610899999999999</v>
      </c>
      <c r="FQ286">
        <v>1.8601700000000001</v>
      </c>
      <c r="FR286">
        <v>1.86188</v>
      </c>
      <c r="FS286">
        <v>1.85839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-4.5599999999999996</v>
      </c>
      <c r="GH286">
        <v>0.1154</v>
      </c>
      <c r="GI286">
        <v>-2.7106589400944232</v>
      </c>
      <c r="GJ286">
        <v>-1.6100910332537859E-3</v>
      </c>
      <c r="GK286">
        <v>7.0186618486508772E-7</v>
      </c>
      <c r="GL286">
        <v>-2.134652460378022E-10</v>
      </c>
      <c r="GM286">
        <v>0.1154050000000026</v>
      </c>
      <c r="GN286">
        <v>0</v>
      </c>
      <c r="GO286">
        <v>0</v>
      </c>
      <c r="GP286">
        <v>0</v>
      </c>
      <c r="GQ286">
        <v>5</v>
      </c>
      <c r="GR286">
        <v>2079</v>
      </c>
      <c r="GS286">
        <v>3</v>
      </c>
      <c r="GT286">
        <v>29</v>
      </c>
      <c r="GU286">
        <v>137.30000000000001</v>
      </c>
      <c r="GV286">
        <v>137.30000000000001</v>
      </c>
      <c r="GW286">
        <v>4.4213899999999997</v>
      </c>
      <c r="GX286">
        <v>2.5097700000000001</v>
      </c>
      <c r="GY286">
        <v>2.04834</v>
      </c>
      <c r="GZ286">
        <v>2.6013199999999999</v>
      </c>
      <c r="HA286">
        <v>2.1972700000000001</v>
      </c>
      <c r="HB286">
        <v>2.3327599999999999</v>
      </c>
      <c r="HC286">
        <v>41.534399999999998</v>
      </c>
      <c r="HD286">
        <v>14.1846</v>
      </c>
      <c r="HE286">
        <v>18</v>
      </c>
      <c r="HF286">
        <v>626.83900000000006</v>
      </c>
      <c r="HG286">
        <v>724.05100000000004</v>
      </c>
      <c r="HH286">
        <v>31</v>
      </c>
      <c r="HI286">
        <v>32.912599999999998</v>
      </c>
      <c r="HJ286">
        <v>30.000399999999999</v>
      </c>
      <c r="HK286">
        <v>32.853000000000002</v>
      </c>
      <c r="HL286">
        <v>32.862699999999997</v>
      </c>
      <c r="HM286">
        <v>88.478099999999998</v>
      </c>
      <c r="HN286">
        <v>19.939399999999999</v>
      </c>
      <c r="HO286">
        <v>32.292700000000004</v>
      </c>
      <c r="HP286">
        <v>31</v>
      </c>
      <c r="HQ286">
        <v>1809.34</v>
      </c>
      <c r="HR286">
        <v>33.611699999999999</v>
      </c>
      <c r="HS286">
        <v>99.392300000000006</v>
      </c>
      <c r="HT286">
        <v>98.472499999999997</v>
      </c>
    </row>
    <row r="287" spans="1:228" x14ac:dyDescent="0.2">
      <c r="A287">
        <v>272</v>
      </c>
      <c r="B287">
        <v>1669223549.5</v>
      </c>
      <c r="C287">
        <v>1081.900000095367</v>
      </c>
      <c r="D287" t="s">
        <v>903</v>
      </c>
      <c r="E287" t="s">
        <v>904</v>
      </c>
      <c r="F287">
        <v>4</v>
      </c>
      <c r="G287">
        <v>1669223547.5</v>
      </c>
      <c r="H287">
        <f t="shared" si="136"/>
        <v>2.1195495567057953E-3</v>
      </c>
      <c r="I287">
        <f t="shared" si="137"/>
        <v>2.1195495567057954</v>
      </c>
      <c r="J287">
        <f t="shared" si="138"/>
        <v>28.705491880180553</v>
      </c>
      <c r="K287">
        <f t="shared" si="139"/>
        <v>1778.2942857142859</v>
      </c>
      <c r="L287">
        <f t="shared" si="140"/>
        <v>1358.2537817251057</v>
      </c>
      <c r="M287">
        <f t="shared" si="141"/>
        <v>137.3271922384298</v>
      </c>
      <c r="N287">
        <f t="shared" si="142"/>
        <v>179.7956792143957</v>
      </c>
      <c r="O287">
        <f t="shared" si="143"/>
        <v>0.12395368596945472</v>
      </c>
      <c r="P287">
        <f t="shared" si="144"/>
        <v>3.6879294419207898</v>
      </c>
      <c r="Q287">
        <f t="shared" si="145"/>
        <v>0.12168485987110021</v>
      </c>
      <c r="R287">
        <f t="shared" si="146"/>
        <v>7.6253423441205476E-2</v>
      </c>
      <c r="S287">
        <f t="shared" si="147"/>
        <v>226.11253504852377</v>
      </c>
      <c r="T287">
        <f t="shared" si="148"/>
        <v>33.356131700908634</v>
      </c>
      <c r="U287">
        <f t="shared" si="149"/>
        <v>33.363214285714292</v>
      </c>
      <c r="V287">
        <f t="shared" si="150"/>
        <v>5.1561320475690575</v>
      </c>
      <c r="W287">
        <f t="shared" si="151"/>
        <v>69.746712841989861</v>
      </c>
      <c r="X287">
        <f t="shared" si="152"/>
        <v>3.4701655430020861</v>
      </c>
      <c r="Y287">
        <f t="shared" si="153"/>
        <v>4.9753822102895295</v>
      </c>
      <c r="Z287">
        <f t="shared" si="154"/>
        <v>1.6859665045669714</v>
      </c>
      <c r="AA287">
        <f t="shared" si="155"/>
        <v>-93.472135450725574</v>
      </c>
      <c r="AB287">
        <f t="shared" si="156"/>
        <v>-126.3126661618742</v>
      </c>
      <c r="AC287">
        <f t="shared" si="157"/>
        <v>-7.847552729049303</v>
      </c>
      <c r="AD287">
        <f t="shared" si="158"/>
        <v>-1.5198192931253232</v>
      </c>
      <c r="AE287">
        <f t="shared" si="159"/>
        <v>52.348453322411743</v>
      </c>
      <c r="AF287">
        <f t="shared" si="160"/>
        <v>2.034841001784983</v>
      </c>
      <c r="AG287">
        <f t="shared" si="161"/>
        <v>28.705491880180553</v>
      </c>
      <c r="AH287">
        <v>1863.3714023232531</v>
      </c>
      <c r="AI287">
        <v>1844.0914545454541</v>
      </c>
      <c r="AJ287">
        <v>1.725267974068498</v>
      </c>
      <c r="AK287">
        <v>65.850952648887542</v>
      </c>
      <c r="AL287">
        <f t="shared" si="162"/>
        <v>2.1195495567057954</v>
      </c>
      <c r="AM287">
        <v>33.475881046466192</v>
      </c>
      <c r="AN287">
        <v>34.326310989011013</v>
      </c>
      <c r="AO287">
        <v>-3.6753299094575413E-5</v>
      </c>
      <c r="AP287">
        <v>87.460255813304641</v>
      </c>
      <c r="AQ287">
        <v>59</v>
      </c>
      <c r="AR287">
        <v>9</v>
      </c>
      <c r="AS287">
        <f t="shared" si="163"/>
        <v>1</v>
      </c>
      <c r="AT287">
        <f t="shared" si="164"/>
        <v>0</v>
      </c>
      <c r="AU287">
        <f t="shared" si="165"/>
        <v>47512.414056809997</v>
      </c>
      <c r="AV287">
        <f t="shared" si="166"/>
        <v>1199.9685714285711</v>
      </c>
      <c r="AW287">
        <f t="shared" si="167"/>
        <v>1025.8997922531207</v>
      </c>
      <c r="AX287">
        <f t="shared" si="168"/>
        <v>0.85493888480077429</v>
      </c>
      <c r="AY287">
        <f t="shared" si="169"/>
        <v>0.18843204766549443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1669223547.5</v>
      </c>
      <c r="BF287">
        <v>1778.2942857142859</v>
      </c>
      <c r="BG287">
        <v>1801.542857142857</v>
      </c>
      <c r="BH287">
        <v>34.322157142857137</v>
      </c>
      <c r="BI287">
        <v>33.505899999999997</v>
      </c>
      <c r="BJ287">
        <v>1782.8557142857151</v>
      </c>
      <c r="BK287">
        <v>34.206757142857143</v>
      </c>
      <c r="BL287">
        <v>649.97928571428565</v>
      </c>
      <c r="BM287">
        <v>101.0058571428571</v>
      </c>
      <c r="BN287">
        <v>9.9837599999999999E-2</v>
      </c>
      <c r="BO287">
        <v>32.727914285714277</v>
      </c>
      <c r="BP287">
        <v>33.363214285714292</v>
      </c>
      <c r="BQ287">
        <v>999.89999999999986</v>
      </c>
      <c r="BR287">
        <v>0</v>
      </c>
      <c r="BS287">
        <v>0</v>
      </c>
      <c r="BT287">
        <v>9039.6428571428569</v>
      </c>
      <c r="BU287">
        <v>0</v>
      </c>
      <c r="BV287">
        <v>9.8815471428571424</v>
      </c>
      <c r="BW287">
        <v>-23.247071428571431</v>
      </c>
      <c r="BX287">
        <v>1841.497142857143</v>
      </c>
      <c r="BY287">
        <v>1863.997142857143</v>
      </c>
      <c r="BZ287">
        <v>0.81624757142857152</v>
      </c>
      <c r="CA287">
        <v>1801.542857142857</v>
      </c>
      <c r="CB287">
        <v>33.505899999999997</v>
      </c>
      <c r="CC287">
        <v>3.4667400000000002</v>
      </c>
      <c r="CD287">
        <v>3.384292857142857</v>
      </c>
      <c r="CE287">
        <v>26.457714285714289</v>
      </c>
      <c r="CF287">
        <v>26.050185714285711</v>
      </c>
      <c r="CG287">
        <v>1199.9685714285711</v>
      </c>
      <c r="CH287">
        <v>0.49995328571428571</v>
      </c>
      <c r="CI287">
        <v>0.50004671428571423</v>
      </c>
      <c r="CJ287">
        <v>0</v>
      </c>
      <c r="CK287">
        <v>947.43885714285716</v>
      </c>
      <c r="CL287">
        <v>4.9990899999999998</v>
      </c>
      <c r="CM287">
        <v>10355.37142857143</v>
      </c>
      <c r="CN287">
        <v>9557.4457142857154</v>
      </c>
      <c r="CO287">
        <v>42.125</v>
      </c>
      <c r="CP287">
        <v>43.767714285714291</v>
      </c>
      <c r="CQ287">
        <v>42.875</v>
      </c>
      <c r="CR287">
        <v>42.936999999999998</v>
      </c>
      <c r="CS287">
        <v>43.561999999999998</v>
      </c>
      <c r="CT287">
        <v>597.42999999999995</v>
      </c>
      <c r="CU287">
        <v>597.54000000000008</v>
      </c>
      <c r="CV287">
        <v>0</v>
      </c>
      <c r="CW287">
        <v>1669223556.5999999</v>
      </c>
      <c r="CX287">
        <v>0</v>
      </c>
      <c r="CY287">
        <v>1669215309.0999999</v>
      </c>
      <c r="CZ287" t="s">
        <v>356</v>
      </c>
      <c r="DA287">
        <v>1669215309.0999999</v>
      </c>
      <c r="DB287">
        <v>1669215308.0999999</v>
      </c>
      <c r="DC287">
        <v>4</v>
      </c>
      <c r="DD287">
        <v>-3.3000000000000002E-2</v>
      </c>
      <c r="DE287">
        <v>-1.7000000000000001E-2</v>
      </c>
      <c r="DF287">
        <v>-3.2709999999999999</v>
      </c>
      <c r="DG287">
        <v>0.115</v>
      </c>
      <c r="DH287">
        <v>409</v>
      </c>
      <c r="DI287">
        <v>31</v>
      </c>
      <c r="DJ287">
        <v>0.59</v>
      </c>
      <c r="DK287">
        <v>0.22</v>
      </c>
      <c r="DL287">
        <v>-23.192625</v>
      </c>
      <c r="DM287">
        <v>-0.1951677298310974</v>
      </c>
      <c r="DN287">
        <v>5.1177645266268397E-2</v>
      </c>
      <c r="DO287">
        <v>0</v>
      </c>
      <c r="DP287">
        <v>0.86342037500000013</v>
      </c>
      <c r="DQ287">
        <v>-0.28200723827392332</v>
      </c>
      <c r="DR287">
        <v>2.8129788618728981E-2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357</v>
      </c>
      <c r="EA287">
        <v>3.2969900000000001</v>
      </c>
      <c r="EB287">
        <v>2.62548</v>
      </c>
      <c r="EC287">
        <v>0.26531399999999999</v>
      </c>
      <c r="ED287">
        <v>0.26527499999999998</v>
      </c>
      <c r="EE287">
        <v>0.14027700000000001</v>
      </c>
      <c r="EF287">
        <v>0.13647400000000001</v>
      </c>
      <c r="EG287">
        <v>22268.9</v>
      </c>
      <c r="EH287">
        <v>22674.3</v>
      </c>
      <c r="EI287">
        <v>28213.5</v>
      </c>
      <c r="EJ287">
        <v>29717.200000000001</v>
      </c>
      <c r="EK287">
        <v>33375.1</v>
      </c>
      <c r="EL287">
        <v>35620</v>
      </c>
      <c r="EM287">
        <v>39808.199999999997</v>
      </c>
      <c r="EN287">
        <v>42455.7</v>
      </c>
      <c r="EO287">
        <v>2.1295199999999999</v>
      </c>
      <c r="EP287">
        <v>2.1622699999999999</v>
      </c>
      <c r="EQ287">
        <v>0.14122599999999999</v>
      </c>
      <c r="ER287">
        <v>0</v>
      </c>
      <c r="ES287">
        <v>31.097300000000001</v>
      </c>
      <c r="ET287">
        <v>999.9</v>
      </c>
      <c r="EU287">
        <v>59.2</v>
      </c>
      <c r="EV287">
        <v>38.5</v>
      </c>
      <c r="EW287">
        <v>40.085500000000003</v>
      </c>
      <c r="EX287">
        <v>57.300899999999999</v>
      </c>
      <c r="EY287">
        <v>-1.4783599999999999</v>
      </c>
      <c r="EZ287">
        <v>2</v>
      </c>
      <c r="FA287">
        <v>0.435587</v>
      </c>
      <c r="FB287">
        <v>0.235351</v>
      </c>
      <c r="FC287">
        <v>20.272300000000001</v>
      </c>
      <c r="FD287">
        <v>5.2172900000000002</v>
      </c>
      <c r="FE287">
        <v>12.004099999999999</v>
      </c>
      <c r="FF287">
        <v>4.9865000000000004</v>
      </c>
      <c r="FG287">
        <v>3.2844799999999998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1.86219</v>
      </c>
      <c r="FN287">
        <v>1.8643000000000001</v>
      </c>
      <c r="FO287">
        <v>1.8603499999999999</v>
      </c>
      <c r="FP287">
        <v>1.8610899999999999</v>
      </c>
      <c r="FQ287">
        <v>1.8602000000000001</v>
      </c>
      <c r="FR287">
        <v>1.86188</v>
      </c>
      <c r="FS287">
        <v>1.8584000000000001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-4.5599999999999996</v>
      </c>
      <c r="GH287">
        <v>0.1154</v>
      </c>
      <c r="GI287">
        <v>-2.7106589400944232</v>
      </c>
      <c r="GJ287">
        <v>-1.6100910332537859E-3</v>
      </c>
      <c r="GK287">
        <v>7.0186618486508772E-7</v>
      </c>
      <c r="GL287">
        <v>-2.134652460378022E-10</v>
      </c>
      <c r="GM287">
        <v>0.1154050000000026</v>
      </c>
      <c r="GN287">
        <v>0</v>
      </c>
      <c r="GO287">
        <v>0</v>
      </c>
      <c r="GP287">
        <v>0</v>
      </c>
      <c r="GQ287">
        <v>5</v>
      </c>
      <c r="GR287">
        <v>2079</v>
      </c>
      <c r="GS287">
        <v>3</v>
      </c>
      <c r="GT287">
        <v>29</v>
      </c>
      <c r="GU287">
        <v>137.30000000000001</v>
      </c>
      <c r="GV287">
        <v>137.4</v>
      </c>
      <c r="GW287">
        <v>4.4335899999999997</v>
      </c>
      <c r="GX287">
        <v>2.50854</v>
      </c>
      <c r="GY287">
        <v>2.04834</v>
      </c>
      <c r="GZ287">
        <v>2.6013199999999999</v>
      </c>
      <c r="HA287">
        <v>2.1972700000000001</v>
      </c>
      <c r="HB287">
        <v>2.3071299999999999</v>
      </c>
      <c r="HC287">
        <v>41.560499999999998</v>
      </c>
      <c r="HD287">
        <v>14.175800000000001</v>
      </c>
      <c r="HE287">
        <v>18</v>
      </c>
      <c r="HF287">
        <v>626.548</v>
      </c>
      <c r="HG287">
        <v>723.91200000000003</v>
      </c>
      <c r="HH287">
        <v>30.9999</v>
      </c>
      <c r="HI287">
        <v>32.914900000000003</v>
      </c>
      <c r="HJ287">
        <v>30.000499999999999</v>
      </c>
      <c r="HK287">
        <v>32.854399999999998</v>
      </c>
      <c r="HL287">
        <v>32.8628</v>
      </c>
      <c r="HM287">
        <v>88.725800000000007</v>
      </c>
      <c r="HN287">
        <v>19.939399999999999</v>
      </c>
      <c r="HO287">
        <v>32.292700000000004</v>
      </c>
      <c r="HP287">
        <v>31</v>
      </c>
      <c r="HQ287">
        <v>1816.02</v>
      </c>
      <c r="HR287">
        <v>33.606299999999997</v>
      </c>
      <c r="HS287">
        <v>99.392600000000002</v>
      </c>
      <c r="HT287">
        <v>98.470600000000005</v>
      </c>
    </row>
    <row r="288" spans="1:228" x14ac:dyDescent="0.2">
      <c r="A288">
        <v>273</v>
      </c>
      <c r="B288">
        <v>1669223553.5</v>
      </c>
      <c r="C288">
        <v>1085.900000095367</v>
      </c>
      <c r="D288" t="s">
        <v>905</v>
      </c>
      <c r="E288" t="s">
        <v>906</v>
      </c>
      <c r="F288">
        <v>4</v>
      </c>
      <c r="G288">
        <v>1669223551.1875</v>
      </c>
      <c r="H288">
        <f t="shared" si="136"/>
        <v>2.0475381806655591E-3</v>
      </c>
      <c r="I288">
        <f t="shared" si="137"/>
        <v>2.0475381806655593</v>
      </c>
      <c r="J288">
        <f t="shared" si="138"/>
        <v>28.375688120512546</v>
      </c>
      <c r="K288">
        <f t="shared" si="139"/>
        <v>1784.5050000000001</v>
      </c>
      <c r="L288">
        <f t="shared" si="140"/>
        <v>1352.3848565402436</v>
      </c>
      <c r="M288">
        <f t="shared" si="141"/>
        <v>136.73379510650267</v>
      </c>
      <c r="N288">
        <f t="shared" si="142"/>
        <v>180.42359751110439</v>
      </c>
      <c r="O288">
        <f t="shared" si="143"/>
        <v>0.11875642557662699</v>
      </c>
      <c r="P288">
        <f t="shared" si="144"/>
        <v>3.6670624485638048</v>
      </c>
      <c r="Q288">
        <f t="shared" si="145"/>
        <v>0.11666051125004553</v>
      </c>
      <c r="R288">
        <f t="shared" si="146"/>
        <v>7.3098048016265585E-2</v>
      </c>
      <c r="S288">
        <f t="shared" si="147"/>
        <v>226.1203814875509</v>
      </c>
      <c r="T288">
        <f t="shared" si="148"/>
        <v>33.3928846521003</v>
      </c>
      <c r="U288">
        <f t="shared" si="149"/>
        <v>33.413499999999999</v>
      </c>
      <c r="V288">
        <f t="shared" si="150"/>
        <v>5.1706797656708821</v>
      </c>
      <c r="W288">
        <f t="shared" si="151"/>
        <v>69.711843466038616</v>
      </c>
      <c r="X288">
        <f t="shared" si="152"/>
        <v>3.4719931796973014</v>
      </c>
      <c r="Y288">
        <f t="shared" si="153"/>
        <v>4.9804925634892232</v>
      </c>
      <c r="Z288">
        <f t="shared" si="154"/>
        <v>1.6986865859735807</v>
      </c>
      <c r="AA288">
        <f t="shared" si="155"/>
        <v>-90.296433767351161</v>
      </c>
      <c r="AB288">
        <f t="shared" si="156"/>
        <v>-131.93420790964447</v>
      </c>
      <c r="AC288">
        <f t="shared" si="157"/>
        <v>-8.2462205340680228</v>
      </c>
      <c r="AD288">
        <f t="shared" si="158"/>
        <v>-4.3564807235127461</v>
      </c>
      <c r="AE288">
        <f t="shared" si="159"/>
        <v>52.177185948801935</v>
      </c>
      <c r="AF288">
        <f t="shared" si="160"/>
        <v>2.0178872874971501</v>
      </c>
      <c r="AG288">
        <f t="shared" si="161"/>
        <v>28.375688120512546</v>
      </c>
      <c r="AH288">
        <v>1870.334909782845</v>
      </c>
      <c r="AI288">
        <v>1851.12606060606</v>
      </c>
      <c r="AJ288">
        <v>1.7433971659814249</v>
      </c>
      <c r="AK288">
        <v>65.850952648887542</v>
      </c>
      <c r="AL288">
        <f t="shared" si="162"/>
        <v>2.0475381806655593</v>
      </c>
      <c r="AM288">
        <v>33.530232049213481</v>
      </c>
      <c r="AN288">
        <v>34.349953846153859</v>
      </c>
      <c r="AO288">
        <v>2.8306584610698882E-4</v>
      </c>
      <c r="AP288">
        <v>87.460255813304641</v>
      </c>
      <c r="AQ288">
        <v>58</v>
      </c>
      <c r="AR288">
        <v>9</v>
      </c>
      <c r="AS288">
        <f t="shared" si="163"/>
        <v>1</v>
      </c>
      <c r="AT288">
        <f t="shared" si="164"/>
        <v>0</v>
      </c>
      <c r="AU288">
        <f t="shared" si="165"/>
        <v>47136.360684121028</v>
      </c>
      <c r="AV288">
        <f t="shared" si="166"/>
        <v>1200.0074999999999</v>
      </c>
      <c r="AW288">
        <f t="shared" si="167"/>
        <v>1025.9333385945858</v>
      </c>
      <c r="AX288">
        <f t="shared" si="168"/>
        <v>0.85493910545941254</v>
      </c>
      <c r="AY288">
        <f t="shared" si="169"/>
        <v>0.18843247353666615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1669223551.1875</v>
      </c>
      <c r="BF288">
        <v>1784.5050000000001</v>
      </c>
      <c r="BG288">
        <v>1807.6724999999999</v>
      </c>
      <c r="BH288">
        <v>34.340237500000001</v>
      </c>
      <c r="BI288">
        <v>33.530887500000013</v>
      </c>
      <c r="BJ288">
        <v>1789.07125</v>
      </c>
      <c r="BK288">
        <v>34.2248375</v>
      </c>
      <c r="BL288">
        <v>650.05250000000001</v>
      </c>
      <c r="BM288">
        <v>101.005375</v>
      </c>
      <c r="BN288">
        <v>0.10030837500000001</v>
      </c>
      <c r="BO288">
        <v>32.74615</v>
      </c>
      <c r="BP288">
        <v>33.413499999999999</v>
      </c>
      <c r="BQ288">
        <v>999.9</v>
      </c>
      <c r="BR288">
        <v>0</v>
      </c>
      <c r="BS288">
        <v>0</v>
      </c>
      <c r="BT288">
        <v>8967.5774999999994</v>
      </c>
      <c r="BU288">
        <v>0</v>
      </c>
      <c r="BV288">
        <v>9.4872387499999995</v>
      </c>
      <c r="BW288">
        <v>-23.169325000000001</v>
      </c>
      <c r="BX288">
        <v>1847.9637499999999</v>
      </c>
      <c r="BY288">
        <v>1870.3875</v>
      </c>
      <c r="BZ288">
        <v>0.80936724999999998</v>
      </c>
      <c r="CA288">
        <v>1807.6724999999999</v>
      </c>
      <c r="CB288">
        <v>33.530887500000013</v>
      </c>
      <c r="CC288">
        <v>3.46855125</v>
      </c>
      <c r="CD288">
        <v>3.3868</v>
      </c>
      <c r="CE288">
        <v>26.466587499999999</v>
      </c>
      <c r="CF288">
        <v>26.0627125</v>
      </c>
      <c r="CG288">
        <v>1200.0074999999999</v>
      </c>
      <c r="CH288">
        <v>0.49994699999999997</v>
      </c>
      <c r="CI288">
        <v>0.50005299999999997</v>
      </c>
      <c r="CJ288">
        <v>0</v>
      </c>
      <c r="CK288">
        <v>947.25074999999993</v>
      </c>
      <c r="CL288">
        <v>4.9990899999999998</v>
      </c>
      <c r="CM288">
        <v>10354.525</v>
      </c>
      <c r="CN288">
        <v>9557.7212500000005</v>
      </c>
      <c r="CO288">
        <v>42.125</v>
      </c>
      <c r="CP288">
        <v>43.757750000000001</v>
      </c>
      <c r="CQ288">
        <v>42.875</v>
      </c>
      <c r="CR288">
        <v>42.921499999999988</v>
      </c>
      <c r="CS288">
        <v>43.561999999999998</v>
      </c>
      <c r="CT288">
        <v>597.44000000000005</v>
      </c>
      <c r="CU288">
        <v>597.56750000000011</v>
      </c>
      <c r="CV288">
        <v>0</v>
      </c>
      <c r="CW288">
        <v>1669223560.2</v>
      </c>
      <c r="CX288">
        <v>0</v>
      </c>
      <c r="CY288">
        <v>1669215309.0999999</v>
      </c>
      <c r="CZ288" t="s">
        <v>356</v>
      </c>
      <c r="DA288">
        <v>1669215309.0999999</v>
      </c>
      <c r="DB288">
        <v>1669215308.0999999</v>
      </c>
      <c r="DC288">
        <v>4</v>
      </c>
      <c r="DD288">
        <v>-3.3000000000000002E-2</v>
      </c>
      <c r="DE288">
        <v>-1.7000000000000001E-2</v>
      </c>
      <c r="DF288">
        <v>-3.2709999999999999</v>
      </c>
      <c r="DG288">
        <v>0.115</v>
      </c>
      <c r="DH288">
        <v>409</v>
      </c>
      <c r="DI288">
        <v>31</v>
      </c>
      <c r="DJ288">
        <v>0.59</v>
      </c>
      <c r="DK288">
        <v>0.22</v>
      </c>
      <c r="DL288">
        <v>-23.189775000000001</v>
      </c>
      <c r="DM288">
        <v>-0.20309718574103439</v>
      </c>
      <c r="DN288">
        <v>6.1130879062876092E-2</v>
      </c>
      <c r="DO288">
        <v>0</v>
      </c>
      <c r="DP288">
        <v>0.84527817500000002</v>
      </c>
      <c r="DQ288">
        <v>-0.29873512570356658</v>
      </c>
      <c r="DR288">
        <v>2.997427885945507E-2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357</v>
      </c>
      <c r="EA288">
        <v>3.2970700000000002</v>
      </c>
      <c r="EB288">
        <v>2.6252300000000002</v>
      </c>
      <c r="EC288">
        <v>0.26588699999999998</v>
      </c>
      <c r="ED288">
        <v>0.26583200000000001</v>
      </c>
      <c r="EE288">
        <v>0.14033499999999999</v>
      </c>
      <c r="EF288">
        <v>0.13645399999999999</v>
      </c>
      <c r="EG288">
        <v>22251.4</v>
      </c>
      <c r="EH288">
        <v>22656.6</v>
      </c>
      <c r="EI288">
        <v>28213.4</v>
      </c>
      <c r="EJ288">
        <v>29716.7</v>
      </c>
      <c r="EK288">
        <v>33373.300000000003</v>
      </c>
      <c r="EL288">
        <v>35620.5</v>
      </c>
      <c r="EM288">
        <v>39808.699999999997</v>
      </c>
      <c r="EN288">
        <v>42455.3</v>
      </c>
      <c r="EO288">
        <v>2.1301000000000001</v>
      </c>
      <c r="EP288">
        <v>2.1619700000000002</v>
      </c>
      <c r="EQ288">
        <v>0.14596400000000001</v>
      </c>
      <c r="ER288">
        <v>0</v>
      </c>
      <c r="ES288">
        <v>31.086500000000001</v>
      </c>
      <c r="ET288">
        <v>999.9</v>
      </c>
      <c r="EU288">
        <v>59.2</v>
      </c>
      <c r="EV288">
        <v>38.5</v>
      </c>
      <c r="EW288">
        <v>40.0869</v>
      </c>
      <c r="EX288">
        <v>57.780900000000003</v>
      </c>
      <c r="EY288">
        <v>-1.6466400000000001</v>
      </c>
      <c r="EZ288">
        <v>2</v>
      </c>
      <c r="FA288">
        <v>0.43575199999999997</v>
      </c>
      <c r="FB288">
        <v>0.233902</v>
      </c>
      <c r="FC288">
        <v>20.272300000000001</v>
      </c>
      <c r="FD288">
        <v>5.2184900000000001</v>
      </c>
      <c r="FE288">
        <v>12.004099999999999</v>
      </c>
      <c r="FF288">
        <v>4.9865000000000004</v>
      </c>
      <c r="FG288">
        <v>3.2846500000000001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1.86219</v>
      </c>
      <c r="FN288">
        <v>1.8643099999999999</v>
      </c>
      <c r="FO288">
        <v>1.8603499999999999</v>
      </c>
      <c r="FP288">
        <v>1.8610800000000001</v>
      </c>
      <c r="FQ288">
        <v>1.8602000000000001</v>
      </c>
      <c r="FR288">
        <v>1.86188</v>
      </c>
      <c r="FS288">
        <v>1.8584099999999999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-4.57</v>
      </c>
      <c r="GH288">
        <v>0.1154</v>
      </c>
      <c r="GI288">
        <v>-2.7106589400944232</v>
      </c>
      <c r="GJ288">
        <v>-1.6100910332537859E-3</v>
      </c>
      <c r="GK288">
        <v>7.0186618486508772E-7</v>
      </c>
      <c r="GL288">
        <v>-2.134652460378022E-10</v>
      </c>
      <c r="GM288">
        <v>0.1154050000000026</v>
      </c>
      <c r="GN288">
        <v>0</v>
      </c>
      <c r="GO288">
        <v>0</v>
      </c>
      <c r="GP288">
        <v>0</v>
      </c>
      <c r="GQ288">
        <v>5</v>
      </c>
      <c r="GR288">
        <v>2079</v>
      </c>
      <c r="GS288">
        <v>3</v>
      </c>
      <c r="GT288">
        <v>29</v>
      </c>
      <c r="GU288">
        <v>137.4</v>
      </c>
      <c r="GV288">
        <v>137.4</v>
      </c>
      <c r="GW288">
        <v>4.4470200000000002</v>
      </c>
      <c r="GX288">
        <v>2.50732</v>
      </c>
      <c r="GY288">
        <v>2.04834</v>
      </c>
      <c r="GZ288">
        <v>2.6013199999999999</v>
      </c>
      <c r="HA288">
        <v>2.1972700000000001</v>
      </c>
      <c r="HB288">
        <v>2.2827099999999998</v>
      </c>
      <c r="HC288">
        <v>41.560499999999998</v>
      </c>
      <c r="HD288">
        <v>14.175800000000001</v>
      </c>
      <c r="HE288">
        <v>18</v>
      </c>
      <c r="HF288">
        <v>627.00099999999998</v>
      </c>
      <c r="HG288">
        <v>723.63</v>
      </c>
      <c r="HH288">
        <v>30.999700000000001</v>
      </c>
      <c r="HI288">
        <v>32.917099999999998</v>
      </c>
      <c r="HJ288">
        <v>30.000399999999999</v>
      </c>
      <c r="HK288">
        <v>32.855899999999998</v>
      </c>
      <c r="HL288">
        <v>32.8628</v>
      </c>
      <c r="HM288">
        <v>88.974599999999995</v>
      </c>
      <c r="HN288">
        <v>19.939399999999999</v>
      </c>
      <c r="HO288">
        <v>32.292700000000004</v>
      </c>
      <c r="HP288">
        <v>31</v>
      </c>
      <c r="HQ288">
        <v>1822.71</v>
      </c>
      <c r="HR288">
        <v>33.599800000000002</v>
      </c>
      <c r="HS288">
        <v>99.393199999999993</v>
      </c>
      <c r="HT288">
        <v>98.469399999999993</v>
      </c>
    </row>
    <row r="289" spans="1:228" x14ac:dyDescent="0.2">
      <c r="A289">
        <v>274</v>
      </c>
      <c r="B289">
        <v>1669223557.5</v>
      </c>
      <c r="C289">
        <v>1089.900000095367</v>
      </c>
      <c r="D289" t="s">
        <v>907</v>
      </c>
      <c r="E289" t="s">
        <v>908</v>
      </c>
      <c r="F289">
        <v>4</v>
      </c>
      <c r="G289">
        <v>1669223555.5</v>
      </c>
      <c r="H289">
        <f t="shared" si="136"/>
        <v>2.111189042064269E-3</v>
      </c>
      <c r="I289">
        <f t="shared" si="137"/>
        <v>2.1111890420642689</v>
      </c>
      <c r="J289">
        <f t="shared" si="138"/>
        <v>28.904884471376928</v>
      </c>
      <c r="K289">
        <f t="shared" si="139"/>
        <v>1791.6071428571429</v>
      </c>
      <c r="L289">
        <f t="shared" si="140"/>
        <v>1359.813384414661</v>
      </c>
      <c r="M289">
        <f t="shared" si="141"/>
        <v>137.48658928717148</v>
      </c>
      <c r="N289">
        <f t="shared" si="142"/>
        <v>181.14394095333409</v>
      </c>
      <c r="O289">
        <f t="shared" si="143"/>
        <v>0.1213080356831702</v>
      </c>
      <c r="P289">
        <f t="shared" si="144"/>
        <v>3.6710099446004629</v>
      </c>
      <c r="Q289">
        <f t="shared" si="145"/>
        <v>0.11912428646788985</v>
      </c>
      <c r="R289">
        <f t="shared" si="146"/>
        <v>7.4645605878359944E-2</v>
      </c>
      <c r="S289">
        <f t="shared" si="147"/>
        <v>226.11835714532413</v>
      </c>
      <c r="T289">
        <f t="shared" si="148"/>
        <v>33.380360436900297</v>
      </c>
      <c r="U289">
        <f t="shared" si="149"/>
        <v>33.47477142857143</v>
      </c>
      <c r="V289">
        <f t="shared" si="150"/>
        <v>5.1884539109671062</v>
      </c>
      <c r="W289">
        <f t="shared" si="151"/>
        <v>69.732883857923937</v>
      </c>
      <c r="X289">
        <f t="shared" si="152"/>
        <v>3.4733329678114688</v>
      </c>
      <c r="Y289">
        <f t="shared" si="153"/>
        <v>4.9809111220584983</v>
      </c>
      <c r="Z289">
        <f t="shared" si="154"/>
        <v>1.7151209431556373</v>
      </c>
      <c r="AA289">
        <f t="shared" si="155"/>
        <v>-93.103436755034267</v>
      </c>
      <c r="AB289">
        <f t="shared" si="156"/>
        <v>-143.90709763566943</v>
      </c>
      <c r="AC289">
        <f t="shared" si="157"/>
        <v>-8.9876502495952693</v>
      </c>
      <c r="AD289">
        <f t="shared" si="158"/>
        <v>-19.879827494974847</v>
      </c>
      <c r="AE289">
        <f t="shared" si="159"/>
        <v>52.235290944400873</v>
      </c>
      <c r="AF289">
        <f t="shared" si="160"/>
        <v>2.0852971461093199</v>
      </c>
      <c r="AG289">
        <f t="shared" si="161"/>
        <v>28.904884471376928</v>
      </c>
      <c r="AH289">
        <v>1877.2308686472909</v>
      </c>
      <c r="AI289">
        <v>1857.918606060605</v>
      </c>
      <c r="AJ289">
        <v>1.71213663484328</v>
      </c>
      <c r="AK289">
        <v>65.850952648887542</v>
      </c>
      <c r="AL289">
        <f t="shared" si="162"/>
        <v>2.1111890420642689</v>
      </c>
      <c r="AM289">
        <v>33.526407003410299</v>
      </c>
      <c r="AN289">
        <v>34.354110989011019</v>
      </c>
      <c r="AO289">
        <v>3.5811956233418648E-3</v>
      </c>
      <c r="AP289">
        <v>87.460255813304641</v>
      </c>
      <c r="AQ289">
        <v>58</v>
      </c>
      <c r="AR289">
        <v>9</v>
      </c>
      <c r="AS289">
        <f t="shared" si="163"/>
        <v>1</v>
      </c>
      <c r="AT289">
        <f t="shared" si="164"/>
        <v>0</v>
      </c>
      <c r="AU289">
        <f t="shared" si="165"/>
        <v>47206.717396168191</v>
      </c>
      <c r="AV289">
        <f t="shared" si="166"/>
        <v>1199.998571428571</v>
      </c>
      <c r="AW289">
        <f t="shared" si="167"/>
        <v>1025.9255280545719</v>
      </c>
      <c r="AX289">
        <f t="shared" si="168"/>
        <v>0.85493895782995044</v>
      </c>
      <c r="AY289">
        <f t="shared" si="169"/>
        <v>0.18843218861180422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1669223555.5</v>
      </c>
      <c r="BF289">
        <v>1791.6071428571429</v>
      </c>
      <c r="BG289">
        <v>1814.8571428571429</v>
      </c>
      <c r="BH289">
        <v>34.353057142857139</v>
      </c>
      <c r="BI289">
        <v>33.516599999999997</v>
      </c>
      <c r="BJ289">
        <v>1796.184285714286</v>
      </c>
      <c r="BK289">
        <v>34.237657142857152</v>
      </c>
      <c r="BL289">
        <v>649.98957142857137</v>
      </c>
      <c r="BM289">
        <v>101.0068571428571</v>
      </c>
      <c r="BN289">
        <v>0.10009684285714281</v>
      </c>
      <c r="BO289">
        <v>32.747642857142857</v>
      </c>
      <c r="BP289">
        <v>33.47477142857143</v>
      </c>
      <c r="BQ289">
        <v>999.89999999999986</v>
      </c>
      <c r="BR289">
        <v>0</v>
      </c>
      <c r="BS289">
        <v>0</v>
      </c>
      <c r="BT289">
        <v>8981.0700000000015</v>
      </c>
      <c r="BU289">
        <v>0</v>
      </c>
      <c r="BV289">
        <v>9.6392157142857133</v>
      </c>
      <c r="BW289">
        <v>-23.25074285714286</v>
      </c>
      <c r="BX289">
        <v>1855.3457142857139</v>
      </c>
      <c r="BY289">
        <v>1877.7971428571429</v>
      </c>
      <c r="BZ289">
        <v>0.83646085714285712</v>
      </c>
      <c r="CA289">
        <v>1814.8571428571429</v>
      </c>
      <c r="CB289">
        <v>33.516599999999997</v>
      </c>
      <c r="CC289">
        <v>3.469894285714286</v>
      </c>
      <c r="CD289">
        <v>3.3854057142857141</v>
      </c>
      <c r="CE289">
        <v>26.473157142857151</v>
      </c>
      <c r="CF289">
        <v>26.055757142857139</v>
      </c>
      <c r="CG289">
        <v>1199.998571428571</v>
      </c>
      <c r="CH289">
        <v>0.49995128571428571</v>
      </c>
      <c r="CI289">
        <v>0.50004871428571429</v>
      </c>
      <c r="CJ289">
        <v>0</v>
      </c>
      <c r="CK289">
        <v>947.3587142857142</v>
      </c>
      <c r="CL289">
        <v>4.9990899999999998</v>
      </c>
      <c r="CM289">
        <v>10352.61428571429</v>
      </c>
      <c r="CN289">
        <v>9557.6885714285727</v>
      </c>
      <c r="CO289">
        <v>42.125</v>
      </c>
      <c r="CP289">
        <v>43.75</v>
      </c>
      <c r="CQ289">
        <v>42.875</v>
      </c>
      <c r="CR289">
        <v>42.892714285714291</v>
      </c>
      <c r="CS289">
        <v>43.561999999999998</v>
      </c>
      <c r="CT289">
        <v>597.44285714285718</v>
      </c>
      <c r="CU289">
        <v>597.55857142857144</v>
      </c>
      <c r="CV289">
        <v>0</v>
      </c>
      <c r="CW289">
        <v>1669223564.4000001</v>
      </c>
      <c r="CX289">
        <v>0</v>
      </c>
      <c r="CY289">
        <v>1669215309.0999999</v>
      </c>
      <c r="CZ289" t="s">
        <v>356</v>
      </c>
      <c r="DA289">
        <v>1669215309.0999999</v>
      </c>
      <c r="DB289">
        <v>1669215308.0999999</v>
      </c>
      <c r="DC289">
        <v>4</v>
      </c>
      <c r="DD289">
        <v>-3.3000000000000002E-2</v>
      </c>
      <c r="DE289">
        <v>-1.7000000000000001E-2</v>
      </c>
      <c r="DF289">
        <v>-3.2709999999999999</v>
      </c>
      <c r="DG289">
        <v>0.115</v>
      </c>
      <c r="DH289">
        <v>409</v>
      </c>
      <c r="DI289">
        <v>31</v>
      </c>
      <c r="DJ289">
        <v>0.59</v>
      </c>
      <c r="DK289">
        <v>0.22</v>
      </c>
      <c r="DL289">
        <v>-23.211179999999999</v>
      </c>
      <c r="DM289">
        <v>-5.9126454033779391E-2</v>
      </c>
      <c r="DN289">
        <v>5.5835428716899727E-2</v>
      </c>
      <c r="DO289">
        <v>1</v>
      </c>
      <c r="DP289">
        <v>0.83495157500000006</v>
      </c>
      <c r="DQ289">
        <v>-0.16398957973733469</v>
      </c>
      <c r="DR289">
        <v>2.2990089192832089E-2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1</v>
      </c>
      <c r="DY289">
        <v>2</v>
      </c>
      <c r="DZ289" t="s">
        <v>365</v>
      </c>
      <c r="EA289">
        <v>3.29697</v>
      </c>
      <c r="EB289">
        <v>2.62534</v>
      </c>
      <c r="EC289">
        <v>0.26645200000000002</v>
      </c>
      <c r="ED289">
        <v>0.26639499999999999</v>
      </c>
      <c r="EE289">
        <v>0.140344</v>
      </c>
      <c r="EF289">
        <v>0.13641200000000001</v>
      </c>
      <c r="EG289">
        <v>22234.1</v>
      </c>
      <c r="EH289">
        <v>22639.3</v>
      </c>
      <c r="EI289">
        <v>28213.200000000001</v>
      </c>
      <c r="EJ289">
        <v>29716.799999999999</v>
      </c>
      <c r="EK289">
        <v>33372.699999999997</v>
      </c>
      <c r="EL289">
        <v>35622.6</v>
      </c>
      <c r="EM289">
        <v>39808.300000000003</v>
      </c>
      <c r="EN289">
        <v>42455.6</v>
      </c>
      <c r="EO289">
        <v>2.1303800000000002</v>
      </c>
      <c r="EP289">
        <v>2.1621700000000001</v>
      </c>
      <c r="EQ289">
        <v>0.148561</v>
      </c>
      <c r="ER289">
        <v>0</v>
      </c>
      <c r="ES289">
        <v>31.075600000000001</v>
      </c>
      <c r="ET289">
        <v>999.9</v>
      </c>
      <c r="EU289">
        <v>59.2</v>
      </c>
      <c r="EV289">
        <v>38.5</v>
      </c>
      <c r="EW289">
        <v>40.091299999999997</v>
      </c>
      <c r="EX289">
        <v>57.360900000000001</v>
      </c>
      <c r="EY289">
        <v>-1.6907000000000001</v>
      </c>
      <c r="EZ289">
        <v>2</v>
      </c>
      <c r="FA289">
        <v>0.43598599999999998</v>
      </c>
      <c r="FB289">
        <v>0.232906</v>
      </c>
      <c r="FC289">
        <v>20.272500000000001</v>
      </c>
      <c r="FD289">
        <v>5.2181899999999999</v>
      </c>
      <c r="FE289">
        <v>12.004099999999999</v>
      </c>
      <c r="FF289">
        <v>4.9863499999999998</v>
      </c>
      <c r="FG289">
        <v>3.2846500000000001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1.8621799999999999</v>
      </c>
      <c r="FN289">
        <v>1.8643000000000001</v>
      </c>
      <c r="FO289">
        <v>1.8603499999999999</v>
      </c>
      <c r="FP289">
        <v>1.8610899999999999</v>
      </c>
      <c r="FQ289">
        <v>1.86019</v>
      </c>
      <c r="FR289">
        <v>1.86188</v>
      </c>
      <c r="FS289">
        <v>1.8584000000000001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-4.58</v>
      </c>
      <c r="GH289">
        <v>0.1154</v>
      </c>
      <c r="GI289">
        <v>-2.7106589400944232</v>
      </c>
      <c r="GJ289">
        <v>-1.6100910332537859E-3</v>
      </c>
      <c r="GK289">
        <v>7.0186618486508772E-7</v>
      </c>
      <c r="GL289">
        <v>-2.134652460378022E-10</v>
      </c>
      <c r="GM289">
        <v>0.1154050000000026</v>
      </c>
      <c r="GN289">
        <v>0</v>
      </c>
      <c r="GO289">
        <v>0</v>
      </c>
      <c r="GP289">
        <v>0</v>
      </c>
      <c r="GQ289">
        <v>5</v>
      </c>
      <c r="GR289">
        <v>2079</v>
      </c>
      <c r="GS289">
        <v>3</v>
      </c>
      <c r="GT289">
        <v>29</v>
      </c>
      <c r="GU289">
        <v>137.5</v>
      </c>
      <c r="GV289">
        <v>137.5</v>
      </c>
      <c r="GW289">
        <v>4.4592299999999998</v>
      </c>
      <c r="GX289">
        <v>2.50244</v>
      </c>
      <c r="GY289">
        <v>2.04834</v>
      </c>
      <c r="GZ289">
        <v>2.6000999999999999</v>
      </c>
      <c r="HA289">
        <v>2.1972700000000001</v>
      </c>
      <c r="HB289">
        <v>2.3339799999999999</v>
      </c>
      <c r="HC289">
        <v>41.560499999999998</v>
      </c>
      <c r="HD289">
        <v>14.1846</v>
      </c>
      <c r="HE289">
        <v>18</v>
      </c>
      <c r="HF289">
        <v>627.226</v>
      </c>
      <c r="HG289">
        <v>723.81799999999998</v>
      </c>
      <c r="HH289">
        <v>30.9998</v>
      </c>
      <c r="HI289">
        <v>32.918500000000002</v>
      </c>
      <c r="HJ289">
        <v>30.000399999999999</v>
      </c>
      <c r="HK289">
        <v>32.857300000000002</v>
      </c>
      <c r="HL289">
        <v>32.8628</v>
      </c>
      <c r="HM289">
        <v>89.227199999999996</v>
      </c>
      <c r="HN289">
        <v>19.939399999999999</v>
      </c>
      <c r="HO289">
        <v>32.292700000000004</v>
      </c>
      <c r="HP289">
        <v>31</v>
      </c>
      <c r="HQ289">
        <v>1829.39</v>
      </c>
      <c r="HR289">
        <v>33.605400000000003</v>
      </c>
      <c r="HS289">
        <v>99.392399999999995</v>
      </c>
      <c r="HT289">
        <v>98.47</v>
      </c>
    </row>
    <row r="290" spans="1:228" x14ac:dyDescent="0.2">
      <c r="A290">
        <v>275</v>
      </c>
      <c r="B290">
        <v>1669223561.5</v>
      </c>
      <c r="C290">
        <v>1093.900000095367</v>
      </c>
      <c r="D290" t="s">
        <v>909</v>
      </c>
      <c r="E290" t="s">
        <v>910</v>
      </c>
      <c r="F290">
        <v>4</v>
      </c>
      <c r="G290">
        <v>1669223559.1875</v>
      </c>
      <c r="H290">
        <f t="shared" si="136"/>
        <v>2.0904684394219401E-3</v>
      </c>
      <c r="I290">
        <f t="shared" si="137"/>
        <v>2.0904684394219402</v>
      </c>
      <c r="J290">
        <f t="shared" si="138"/>
        <v>28.643098964539359</v>
      </c>
      <c r="K290">
        <f t="shared" si="139"/>
        <v>1797.83125</v>
      </c>
      <c r="L290">
        <f t="shared" si="140"/>
        <v>1364.9514963755255</v>
      </c>
      <c r="M290">
        <f t="shared" si="141"/>
        <v>138.0049910765062</v>
      </c>
      <c r="N290">
        <f t="shared" si="142"/>
        <v>181.77179648664529</v>
      </c>
      <c r="O290">
        <f t="shared" si="143"/>
        <v>0.11991843566750687</v>
      </c>
      <c r="P290">
        <f t="shared" si="144"/>
        <v>3.6775794974762395</v>
      </c>
      <c r="Q290">
        <f t="shared" si="145"/>
        <v>0.11778769568806982</v>
      </c>
      <c r="R290">
        <f t="shared" si="146"/>
        <v>7.3805594863367935E-2</v>
      </c>
      <c r="S290">
        <f t="shared" si="147"/>
        <v>226.1179533221131</v>
      </c>
      <c r="T290">
        <f t="shared" si="148"/>
        <v>33.375093911224418</v>
      </c>
      <c r="U290">
        <f t="shared" si="149"/>
        <v>33.482550000000003</v>
      </c>
      <c r="V290">
        <f t="shared" si="150"/>
        <v>5.1907141835275601</v>
      </c>
      <c r="W290">
        <f t="shared" si="151"/>
        <v>69.763522425941346</v>
      </c>
      <c r="X290">
        <f t="shared" si="152"/>
        <v>3.4731883627729747</v>
      </c>
      <c r="Y290">
        <f t="shared" si="153"/>
        <v>4.9785163391943072</v>
      </c>
      <c r="Z290">
        <f t="shared" si="154"/>
        <v>1.7175258207545854</v>
      </c>
      <c r="AA290">
        <f t="shared" si="155"/>
        <v>-92.189658178507557</v>
      </c>
      <c r="AB290">
        <f t="shared" si="156"/>
        <v>-147.40060928951985</v>
      </c>
      <c r="AC290">
        <f t="shared" si="157"/>
        <v>-9.1893569363591006</v>
      </c>
      <c r="AD290">
        <f t="shared" si="158"/>
        <v>-22.661671082273415</v>
      </c>
      <c r="AE290">
        <f t="shared" si="159"/>
        <v>52.212542957749449</v>
      </c>
      <c r="AF290">
        <f t="shared" si="160"/>
        <v>2.0994101506202152</v>
      </c>
      <c r="AG290">
        <f t="shared" si="161"/>
        <v>28.643098964539359</v>
      </c>
      <c r="AH290">
        <v>1884.1697710778719</v>
      </c>
      <c r="AI290">
        <v>1864.914363636364</v>
      </c>
      <c r="AJ290">
        <v>1.7267745810297801</v>
      </c>
      <c r="AK290">
        <v>65.850952648887542</v>
      </c>
      <c r="AL290">
        <f t="shared" si="162"/>
        <v>2.0904684394219402</v>
      </c>
      <c r="AM290">
        <v>33.512288662353527</v>
      </c>
      <c r="AN290">
        <v>34.348987912087942</v>
      </c>
      <c r="AO290">
        <v>3.1669572521224348E-4</v>
      </c>
      <c r="AP290">
        <v>87.460255813304641</v>
      </c>
      <c r="AQ290">
        <v>58</v>
      </c>
      <c r="AR290">
        <v>9</v>
      </c>
      <c r="AS290">
        <f t="shared" si="163"/>
        <v>1</v>
      </c>
      <c r="AT290">
        <f t="shared" si="164"/>
        <v>0</v>
      </c>
      <c r="AU290">
        <f t="shared" si="165"/>
        <v>47325.517584598863</v>
      </c>
      <c r="AV290">
        <f t="shared" si="166"/>
        <v>1199.9974999999999</v>
      </c>
      <c r="AW290">
        <f t="shared" si="167"/>
        <v>1025.924507420784</v>
      </c>
      <c r="AX290">
        <f t="shared" si="168"/>
        <v>0.85493887063996721</v>
      </c>
      <c r="AY290">
        <f t="shared" si="169"/>
        <v>0.18843202033513662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1669223559.1875</v>
      </c>
      <c r="BF290">
        <v>1797.83125</v>
      </c>
      <c r="BG290">
        <v>1821.08375</v>
      </c>
      <c r="BH290">
        <v>34.351900000000001</v>
      </c>
      <c r="BI290">
        <v>33.509925000000003</v>
      </c>
      <c r="BJ290">
        <v>1802.4112500000001</v>
      </c>
      <c r="BK290">
        <v>34.236499999999999</v>
      </c>
      <c r="BL290">
        <v>650.10087499999997</v>
      </c>
      <c r="BM290">
        <v>101.006125</v>
      </c>
      <c r="BN290">
        <v>0.10002525</v>
      </c>
      <c r="BO290">
        <v>32.739100000000001</v>
      </c>
      <c r="BP290">
        <v>33.482550000000003</v>
      </c>
      <c r="BQ290">
        <v>999.9</v>
      </c>
      <c r="BR290">
        <v>0</v>
      </c>
      <c r="BS290">
        <v>0</v>
      </c>
      <c r="BT290">
        <v>9003.8262500000019</v>
      </c>
      <c r="BU290">
        <v>0</v>
      </c>
      <c r="BV290">
        <v>9.1277812500000017</v>
      </c>
      <c r="BW290">
        <v>-23.253687500000002</v>
      </c>
      <c r="BX290">
        <v>1861.7850000000001</v>
      </c>
      <c r="BY290">
        <v>1884.2249999999999</v>
      </c>
      <c r="BZ290">
        <v>0.84195900000000001</v>
      </c>
      <c r="CA290">
        <v>1821.08375</v>
      </c>
      <c r="CB290">
        <v>33.509925000000003</v>
      </c>
      <c r="CC290">
        <v>3.4697524999999998</v>
      </c>
      <c r="CD290">
        <v>3.3847112500000001</v>
      </c>
      <c r="CE290">
        <v>26.472449999999998</v>
      </c>
      <c r="CF290">
        <v>26.052287499999998</v>
      </c>
      <c r="CG290">
        <v>1199.9974999999999</v>
      </c>
      <c r="CH290">
        <v>0.49995250000000002</v>
      </c>
      <c r="CI290">
        <v>0.50004749999999998</v>
      </c>
      <c r="CJ290">
        <v>0</v>
      </c>
      <c r="CK290">
        <v>947.24287500000003</v>
      </c>
      <c r="CL290">
        <v>4.9990899999999998</v>
      </c>
      <c r="CM290">
        <v>10350.862499999999</v>
      </c>
      <c r="CN290">
        <v>9557.6624999999985</v>
      </c>
      <c r="CO290">
        <v>42.125</v>
      </c>
      <c r="CP290">
        <v>43.75</v>
      </c>
      <c r="CQ290">
        <v>42.875</v>
      </c>
      <c r="CR290">
        <v>42.875</v>
      </c>
      <c r="CS290">
        <v>43.546499999999988</v>
      </c>
      <c r="CT290">
        <v>597.44500000000005</v>
      </c>
      <c r="CU290">
        <v>597.55375000000004</v>
      </c>
      <c r="CV290">
        <v>0</v>
      </c>
      <c r="CW290">
        <v>1669223568.5999999</v>
      </c>
      <c r="CX290">
        <v>0</v>
      </c>
      <c r="CY290">
        <v>1669215309.0999999</v>
      </c>
      <c r="CZ290" t="s">
        <v>356</v>
      </c>
      <c r="DA290">
        <v>1669215309.0999999</v>
      </c>
      <c r="DB290">
        <v>1669215308.0999999</v>
      </c>
      <c r="DC290">
        <v>4</v>
      </c>
      <c r="DD290">
        <v>-3.3000000000000002E-2</v>
      </c>
      <c r="DE290">
        <v>-1.7000000000000001E-2</v>
      </c>
      <c r="DF290">
        <v>-3.2709999999999999</v>
      </c>
      <c r="DG290">
        <v>0.115</v>
      </c>
      <c r="DH290">
        <v>409</v>
      </c>
      <c r="DI290">
        <v>31</v>
      </c>
      <c r="DJ290">
        <v>0.59</v>
      </c>
      <c r="DK290">
        <v>0.22</v>
      </c>
      <c r="DL290">
        <v>-23.220997499999999</v>
      </c>
      <c r="DM290">
        <v>-0.106341838649105</v>
      </c>
      <c r="DN290">
        <v>5.9882340833921903E-2</v>
      </c>
      <c r="DO290">
        <v>0</v>
      </c>
      <c r="DP290">
        <v>0.82977372500000013</v>
      </c>
      <c r="DQ290">
        <v>2.3663921200747659E-2</v>
      </c>
      <c r="DR290">
        <v>1.5653706944343079E-2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365</v>
      </c>
      <c r="EA290">
        <v>3.2971200000000001</v>
      </c>
      <c r="EB290">
        <v>2.6252599999999999</v>
      </c>
      <c r="EC290">
        <v>0.26703199999999999</v>
      </c>
      <c r="ED290">
        <v>0.26696900000000001</v>
      </c>
      <c r="EE290">
        <v>0.14033399999999999</v>
      </c>
      <c r="EF290">
        <v>0.13652</v>
      </c>
      <c r="EG290">
        <v>22216</v>
      </c>
      <c r="EH290">
        <v>22621.5</v>
      </c>
      <c r="EI290">
        <v>28212.799999999999</v>
      </c>
      <c r="EJ290">
        <v>29716.9</v>
      </c>
      <c r="EK290">
        <v>33372.199999999997</v>
      </c>
      <c r="EL290">
        <v>35618.1</v>
      </c>
      <c r="EM290">
        <v>39807.300000000003</v>
      </c>
      <c r="EN290">
        <v>42455.5</v>
      </c>
      <c r="EO290">
        <v>2.1306500000000002</v>
      </c>
      <c r="EP290">
        <v>2.1623700000000001</v>
      </c>
      <c r="EQ290">
        <v>0.14896699999999999</v>
      </c>
      <c r="ER290">
        <v>0</v>
      </c>
      <c r="ES290">
        <v>31.0642</v>
      </c>
      <c r="ET290">
        <v>999.9</v>
      </c>
      <c r="EU290">
        <v>59.1</v>
      </c>
      <c r="EV290">
        <v>38.5</v>
      </c>
      <c r="EW290">
        <v>40.019399999999997</v>
      </c>
      <c r="EX290">
        <v>56.910899999999998</v>
      </c>
      <c r="EY290">
        <v>-1.6907000000000001</v>
      </c>
      <c r="EZ290">
        <v>2</v>
      </c>
      <c r="FA290">
        <v>0.436278</v>
      </c>
      <c r="FB290">
        <v>0.231212</v>
      </c>
      <c r="FC290">
        <v>20.272600000000001</v>
      </c>
      <c r="FD290">
        <v>5.2192400000000001</v>
      </c>
      <c r="FE290">
        <v>12.004099999999999</v>
      </c>
      <c r="FF290">
        <v>4.9865000000000004</v>
      </c>
      <c r="FG290">
        <v>3.2846500000000001</v>
      </c>
      <c r="FH290">
        <v>9999</v>
      </c>
      <c r="FI290">
        <v>9999</v>
      </c>
      <c r="FJ290">
        <v>9999</v>
      </c>
      <c r="FK290">
        <v>999.9</v>
      </c>
      <c r="FL290">
        <v>1.86585</v>
      </c>
      <c r="FM290">
        <v>1.8621799999999999</v>
      </c>
      <c r="FN290">
        <v>1.8643099999999999</v>
      </c>
      <c r="FO290">
        <v>1.8603499999999999</v>
      </c>
      <c r="FP290">
        <v>1.8610800000000001</v>
      </c>
      <c r="FQ290">
        <v>1.8602000000000001</v>
      </c>
      <c r="FR290">
        <v>1.86188</v>
      </c>
      <c r="FS290">
        <v>1.85842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-4.59</v>
      </c>
      <c r="GH290">
        <v>0.1154</v>
      </c>
      <c r="GI290">
        <v>-2.7106589400944232</v>
      </c>
      <c r="GJ290">
        <v>-1.6100910332537859E-3</v>
      </c>
      <c r="GK290">
        <v>7.0186618486508772E-7</v>
      </c>
      <c r="GL290">
        <v>-2.134652460378022E-10</v>
      </c>
      <c r="GM290">
        <v>0.1154050000000026</v>
      </c>
      <c r="GN290">
        <v>0</v>
      </c>
      <c r="GO290">
        <v>0</v>
      </c>
      <c r="GP290">
        <v>0</v>
      </c>
      <c r="GQ290">
        <v>5</v>
      </c>
      <c r="GR290">
        <v>2079</v>
      </c>
      <c r="GS290">
        <v>3</v>
      </c>
      <c r="GT290">
        <v>29</v>
      </c>
      <c r="GU290">
        <v>137.5</v>
      </c>
      <c r="GV290">
        <v>137.6</v>
      </c>
      <c r="GW290">
        <v>4.4714400000000003</v>
      </c>
      <c r="GX290">
        <v>2.50122</v>
      </c>
      <c r="GY290">
        <v>2.04834</v>
      </c>
      <c r="GZ290">
        <v>2.6013199999999999</v>
      </c>
      <c r="HA290">
        <v>2.1972700000000001</v>
      </c>
      <c r="HB290">
        <v>2.36206</v>
      </c>
      <c r="HC290">
        <v>41.560499999999998</v>
      </c>
      <c r="HD290">
        <v>14.2021</v>
      </c>
      <c r="HE290">
        <v>18</v>
      </c>
      <c r="HF290">
        <v>627.43600000000004</v>
      </c>
      <c r="HG290">
        <v>724.00599999999997</v>
      </c>
      <c r="HH290">
        <v>30.999600000000001</v>
      </c>
      <c r="HI290">
        <v>32.921399999999998</v>
      </c>
      <c r="HJ290">
        <v>30.000299999999999</v>
      </c>
      <c r="HK290">
        <v>32.857300000000002</v>
      </c>
      <c r="HL290">
        <v>32.8628</v>
      </c>
      <c r="HM290">
        <v>89.480900000000005</v>
      </c>
      <c r="HN290">
        <v>19.668800000000001</v>
      </c>
      <c r="HO290">
        <v>32.292700000000004</v>
      </c>
      <c r="HP290">
        <v>31</v>
      </c>
      <c r="HQ290">
        <v>1836.07</v>
      </c>
      <c r="HR290">
        <v>33.605899999999998</v>
      </c>
      <c r="HS290">
        <v>99.390100000000004</v>
      </c>
      <c r="HT290">
        <v>98.469899999999996</v>
      </c>
    </row>
    <row r="291" spans="1:228" x14ac:dyDescent="0.2">
      <c r="A291">
        <v>276</v>
      </c>
      <c r="B291">
        <v>1669223565.5</v>
      </c>
      <c r="C291">
        <v>1097.900000095367</v>
      </c>
      <c r="D291" t="s">
        <v>911</v>
      </c>
      <c r="E291" t="s">
        <v>912</v>
      </c>
      <c r="F291">
        <v>4</v>
      </c>
      <c r="G291">
        <v>1669223563.5</v>
      </c>
      <c r="H291">
        <f t="shared" si="136"/>
        <v>2.0380173073617919E-3</v>
      </c>
      <c r="I291">
        <f t="shared" si="137"/>
        <v>2.038017307361792</v>
      </c>
      <c r="J291">
        <f t="shared" si="138"/>
        <v>28.426977544519275</v>
      </c>
      <c r="K291">
        <f t="shared" si="139"/>
        <v>1805.03</v>
      </c>
      <c r="L291">
        <f t="shared" si="140"/>
        <v>1365.4441490608228</v>
      </c>
      <c r="M291">
        <f t="shared" si="141"/>
        <v>138.05497896647023</v>
      </c>
      <c r="N291">
        <f t="shared" si="142"/>
        <v>182.49986925883965</v>
      </c>
      <c r="O291">
        <f t="shared" si="143"/>
        <v>0.11697069729508387</v>
      </c>
      <c r="P291">
        <f t="shared" si="144"/>
        <v>3.6734779918200116</v>
      </c>
      <c r="Q291">
        <f t="shared" si="145"/>
        <v>0.11494024499777256</v>
      </c>
      <c r="R291">
        <f t="shared" si="146"/>
        <v>7.2017145390478321E-2</v>
      </c>
      <c r="S291">
        <f t="shared" si="147"/>
        <v>226.11852223741678</v>
      </c>
      <c r="T291">
        <f t="shared" si="148"/>
        <v>33.382019938491517</v>
      </c>
      <c r="U291">
        <f t="shared" si="149"/>
        <v>33.480857142857147</v>
      </c>
      <c r="V291">
        <f t="shared" si="150"/>
        <v>5.1902222055763305</v>
      </c>
      <c r="W291">
        <f t="shared" si="151"/>
        <v>69.804732378824752</v>
      </c>
      <c r="X291">
        <f t="shared" si="152"/>
        <v>3.4743122236525315</v>
      </c>
      <c r="Y291">
        <f t="shared" si="153"/>
        <v>4.9771872267881703</v>
      </c>
      <c r="Z291">
        <f t="shared" si="154"/>
        <v>1.7159099819237991</v>
      </c>
      <c r="AA291">
        <f t="shared" si="155"/>
        <v>-89.876563254655025</v>
      </c>
      <c r="AB291">
        <f t="shared" si="156"/>
        <v>-147.84025321201878</v>
      </c>
      <c r="AC291">
        <f t="shared" si="157"/>
        <v>-9.2267653573309332</v>
      </c>
      <c r="AD291">
        <f t="shared" si="158"/>
        <v>-20.825059586587969</v>
      </c>
      <c r="AE291">
        <f t="shared" si="159"/>
        <v>52.200984585766797</v>
      </c>
      <c r="AF291">
        <f t="shared" si="160"/>
        <v>1.8377588860954981</v>
      </c>
      <c r="AG291">
        <f t="shared" si="161"/>
        <v>28.426977544519275</v>
      </c>
      <c r="AH291">
        <v>1891.070867539893</v>
      </c>
      <c r="AI291">
        <v>1871.8696363636359</v>
      </c>
      <c r="AJ291">
        <v>1.7355489719106989</v>
      </c>
      <c r="AK291">
        <v>65.850952648887542</v>
      </c>
      <c r="AL291">
        <f t="shared" si="162"/>
        <v>2.038017307361792</v>
      </c>
      <c r="AM291">
        <v>33.531685249173592</v>
      </c>
      <c r="AN291">
        <v>34.379431868131903</v>
      </c>
      <c r="AO291">
        <v>-5.6775148255335684E-3</v>
      </c>
      <c r="AP291">
        <v>87.460255813304641</v>
      </c>
      <c r="AQ291">
        <v>58</v>
      </c>
      <c r="AR291">
        <v>9</v>
      </c>
      <c r="AS291">
        <f t="shared" si="163"/>
        <v>1</v>
      </c>
      <c r="AT291">
        <f t="shared" si="164"/>
        <v>0</v>
      </c>
      <c r="AU291">
        <f t="shared" si="165"/>
        <v>47252.898822172727</v>
      </c>
      <c r="AV291">
        <f t="shared" si="166"/>
        <v>1199.998571428571</v>
      </c>
      <c r="AW291">
        <f t="shared" si="167"/>
        <v>1025.9256135945163</v>
      </c>
      <c r="AX291">
        <f t="shared" si="168"/>
        <v>0.85493902911332231</v>
      </c>
      <c r="AY291">
        <f t="shared" si="169"/>
        <v>0.18843232618871189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1669223563.5</v>
      </c>
      <c r="BF291">
        <v>1805.03</v>
      </c>
      <c r="BG291">
        <v>1828.09</v>
      </c>
      <c r="BH291">
        <v>34.362971428571427</v>
      </c>
      <c r="BI291">
        <v>33.625871428571429</v>
      </c>
      <c r="BJ291">
        <v>1809.6214285714291</v>
      </c>
      <c r="BK291">
        <v>34.247571428571433</v>
      </c>
      <c r="BL291">
        <v>650.03957142857132</v>
      </c>
      <c r="BM291">
        <v>101.0062857142857</v>
      </c>
      <c r="BN291">
        <v>9.9994657142857143E-2</v>
      </c>
      <c r="BO291">
        <v>32.734357142857142</v>
      </c>
      <c r="BP291">
        <v>33.480857142857147</v>
      </c>
      <c r="BQ291">
        <v>999.89999999999986</v>
      </c>
      <c r="BR291">
        <v>0</v>
      </c>
      <c r="BS291">
        <v>0</v>
      </c>
      <c r="BT291">
        <v>8989.6428571428569</v>
      </c>
      <c r="BU291">
        <v>0</v>
      </c>
      <c r="BV291">
        <v>8.5395657142857129</v>
      </c>
      <c r="BW291">
        <v>-23.059471428571431</v>
      </c>
      <c r="BX291">
        <v>1869.265714285714</v>
      </c>
      <c r="BY291">
        <v>1891.7</v>
      </c>
      <c r="BZ291">
        <v>0.73709657142857143</v>
      </c>
      <c r="CA291">
        <v>1828.09</v>
      </c>
      <c r="CB291">
        <v>33.625871428571429</v>
      </c>
      <c r="CC291">
        <v>3.4708800000000002</v>
      </c>
      <c r="CD291">
        <v>3.3964285714285709</v>
      </c>
      <c r="CE291">
        <v>26.477957142857139</v>
      </c>
      <c r="CF291">
        <v>26.110700000000001</v>
      </c>
      <c r="CG291">
        <v>1199.998571428571</v>
      </c>
      <c r="CH291">
        <v>0.49994699999999997</v>
      </c>
      <c r="CI291">
        <v>0.50005299999999997</v>
      </c>
      <c r="CJ291">
        <v>0</v>
      </c>
      <c r="CK291">
        <v>946.99928571428586</v>
      </c>
      <c r="CL291">
        <v>4.9990899999999998</v>
      </c>
      <c r="CM291">
        <v>10348.78571428571</v>
      </c>
      <c r="CN291">
        <v>9557.64857142857</v>
      </c>
      <c r="CO291">
        <v>42.107000000000014</v>
      </c>
      <c r="CP291">
        <v>43.75</v>
      </c>
      <c r="CQ291">
        <v>42.875</v>
      </c>
      <c r="CR291">
        <v>42.875</v>
      </c>
      <c r="CS291">
        <v>43.508857142857153</v>
      </c>
      <c r="CT291">
        <v>597.43857142857155</v>
      </c>
      <c r="CU291">
        <v>597.56000000000006</v>
      </c>
      <c r="CV291">
        <v>0</v>
      </c>
      <c r="CW291">
        <v>1669223572.2</v>
      </c>
      <c r="CX291">
        <v>0</v>
      </c>
      <c r="CY291">
        <v>1669215309.0999999</v>
      </c>
      <c r="CZ291" t="s">
        <v>356</v>
      </c>
      <c r="DA291">
        <v>1669215309.0999999</v>
      </c>
      <c r="DB291">
        <v>1669215308.0999999</v>
      </c>
      <c r="DC291">
        <v>4</v>
      </c>
      <c r="DD291">
        <v>-3.3000000000000002E-2</v>
      </c>
      <c r="DE291">
        <v>-1.7000000000000001E-2</v>
      </c>
      <c r="DF291">
        <v>-3.2709999999999999</v>
      </c>
      <c r="DG291">
        <v>0.115</v>
      </c>
      <c r="DH291">
        <v>409</v>
      </c>
      <c r="DI291">
        <v>31</v>
      </c>
      <c r="DJ291">
        <v>0.59</v>
      </c>
      <c r="DK291">
        <v>0.22</v>
      </c>
      <c r="DL291">
        <v>-23.197542500000001</v>
      </c>
      <c r="DM291">
        <v>0.2601917448404758</v>
      </c>
      <c r="DN291">
        <v>8.6846165394621866E-2</v>
      </c>
      <c r="DO291">
        <v>0</v>
      </c>
      <c r="DP291">
        <v>0.81349099999999996</v>
      </c>
      <c r="DQ291">
        <v>-0.15167486679174649</v>
      </c>
      <c r="DR291">
        <v>3.5395346255546078E-2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357</v>
      </c>
      <c r="EA291">
        <v>3.29684</v>
      </c>
      <c r="EB291">
        <v>2.6252599999999999</v>
      </c>
      <c r="EC291">
        <v>0.26759100000000002</v>
      </c>
      <c r="ED291">
        <v>0.26751999999999998</v>
      </c>
      <c r="EE291">
        <v>0.14044100000000001</v>
      </c>
      <c r="EF291">
        <v>0.136854</v>
      </c>
      <c r="EG291">
        <v>22198.9</v>
      </c>
      <c r="EH291">
        <v>22603.8</v>
      </c>
      <c r="EI291">
        <v>28212.7</v>
      </c>
      <c r="EJ291">
        <v>29716.1</v>
      </c>
      <c r="EK291">
        <v>33368.400000000001</v>
      </c>
      <c r="EL291">
        <v>35603.599999999999</v>
      </c>
      <c r="EM291">
        <v>39807.599999999999</v>
      </c>
      <c r="EN291">
        <v>42454.6</v>
      </c>
      <c r="EO291">
        <v>2.1303800000000002</v>
      </c>
      <c r="EP291">
        <v>2.16255</v>
      </c>
      <c r="EQ291">
        <v>0.15032300000000001</v>
      </c>
      <c r="ER291">
        <v>0</v>
      </c>
      <c r="ES291">
        <v>31.0532</v>
      </c>
      <c r="ET291">
        <v>999.9</v>
      </c>
      <c r="EU291">
        <v>59.1</v>
      </c>
      <c r="EV291">
        <v>38.5</v>
      </c>
      <c r="EW291">
        <v>40.017299999999999</v>
      </c>
      <c r="EX291">
        <v>57.300899999999999</v>
      </c>
      <c r="EY291">
        <v>-1.58253</v>
      </c>
      <c r="EZ291">
        <v>2</v>
      </c>
      <c r="FA291">
        <v>0.43634899999999999</v>
      </c>
      <c r="FB291">
        <v>0.23082</v>
      </c>
      <c r="FC291">
        <v>20.272400000000001</v>
      </c>
      <c r="FD291">
        <v>5.2189399999999999</v>
      </c>
      <c r="FE291">
        <v>12.004899999999999</v>
      </c>
      <c r="FF291">
        <v>4.9861500000000003</v>
      </c>
      <c r="FG291">
        <v>3.2845800000000001</v>
      </c>
      <c r="FH291">
        <v>9999</v>
      </c>
      <c r="FI291">
        <v>9999</v>
      </c>
      <c r="FJ291">
        <v>9999</v>
      </c>
      <c r="FK291">
        <v>999.9</v>
      </c>
      <c r="FL291">
        <v>1.8658600000000001</v>
      </c>
      <c r="FM291">
        <v>1.86219</v>
      </c>
      <c r="FN291">
        <v>1.86429</v>
      </c>
      <c r="FO291">
        <v>1.8603499999999999</v>
      </c>
      <c r="FP291">
        <v>1.8611</v>
      </c>
      <c r="FQ291">
        <v>1.8602000000000001</v>
      </c>
      <c r="FR291">
        <v>1.86188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-4.5999999999999996</v>
      </c>
      <c r="GH291">
        <v>0.1154</v>
      </c>
      <c r="GI291">
        <v>-2.7106589400944232</v>
      </c>
      <c r="GJ291">
        <v>-1.6100910332537859E-3</v>
      </c>
      <c r="GK291">
        <v>7.0186618486508772E-7</v>
      </c>
      <c r="GL291">
        <v>-2.134652460378022E-10</v>
      </c>
      <c r="GM291">
        <v>0.1154050000000026</v>
      </c>
      <c r="GN291">
        <v>0</v>
      </c>
      <c r="GO291">
        <v>0</v>
      </c>
      <c r="GP291">
        <v>0</v>
      </c>
      <c r="GQ291">
        <v>5</v>
      </c>
      <c r="GR291">
        <v>2079</v>
      </c>
      <c r="GS291">
        <v>3</v>
      </c>
      <c r="GT291">
        <v>29</v>
      </c>
      <c r="GU291">
        <v>137.6</v>
      </c>
      <c r="GV291">
        <v>137.6</v>
      </c>
      <c r="GW291">
        <v>4.4848600000000003</v>
      </c>
      <c r="GX291">
        <v>2.5061</v>
      </c>
      <c r="GY291">
        <v>2.04834</v>
      </c>
      <c r="GZ291">
        <v>2.6013199999999999</v>
      </c>
      <c r="HA291">
        <v>2.1972700000000001</v>
      </c>
      <c r="HB291">
        <v>2.36206</v>
      </c>
      <c r="HC291">
        <v>41.534399999999998</v>
      </c>
      <c r="HD291">
        <v>14.2021</v>
      </c>
      <c r="HE291">
        <v>18</v>
      </c>
      <c r="HF291">
        <v>627.23299999999995</v>
      </c>
      <c r="HG291">
        <v>724.20299999999997</v>
      </c>
      <c r="HH291">
        <v>30.9998</v>
      </c>
      <c r="HI291">
        <v>32.922899999999998</v>
      </c>
      <c r="HJ291">
        <v>30.000299999999999</v>
      </c>
      <c r="HK291">
        <v>32.8581</v>
      </c>
      <c r="HL291">
        <v>32.865600000000001</v>
      </c>
      <c r="HM291">
        <v>89.735100000000003</v>
      </c>
      <c r="HN291">
        <v>19.668800000000001</v>
      </c>
      <c r="HO291">
        <v>32.292700000000004</v>
      </c>
      <c r="HP291">
        <v>31</v>
      </c>
      <c r="HQ291">
        <v>1842.75</v>
      </c>
      <c r="HR291">
        <v>33.601399999999998</v>
      </c>
      <c r="HS291">
        <v>99.390600000000006</v>
      </c>
      <c r="HT291">
        <v>98.467699999999994</v>
      </c>
    </row>
    <row r="292" spans="1:228" x14ac:dyDescent="0.2">
      <c r="A292">
        <v>277</v>
      </c>
      <c r="B292">
        <v>1669223569.5</v>
      </c>
      <c r="C292">
        <v>1101.900000095367</v>
      </c>
      <c r="D292" t="s">
        <v>913</v>
      </c>
      <c r="E292" t="s">
        <v>914</v>
      </c>
      <c r="F292">
        <v>4</v>
      </c>
      <c r="G292">
        <v>1669223567.1875</v>
      </c>
      <c r="H292">
        <f t="shared" si="136"/>
        <v>2.0882483918785574E-3</v>
      </c>
      <c r="I292">
        <f t="shared" si="137"/>
        <v>2.0882483918785573</v>
      </c>
      <c r="J292">
        <f t="shared" si="138"/>
        <v>28.533054296502435</v>
      </c>
      <c r="K292">
        <f t="shared" si="139"/>
        <v>1811.12</v>
      </c>
      <c r="L292">
        <f t="shared" si="140"/>
        <v>1379.034183392899</v>
      </c>
      <c r="M292">
        <f t="shared" si="141"/>
        <v>139.43063769237284</v>
      </c>
      <c r="N292">
        <f t="shared" si="142"/>
        <v>183.11773528057898</v>
      </c>
      <c r="O292">
        <f t="shared" si="143"/>
        <v>0.1198242586514436</v>
      </c>
      <c r="P292">
        <f t="shared" si="144"/>
        <v>3.6646195523746328</v>
      </c>
      <c r="Q292">
        <f t="shared" si="145"/>
        <v>0.11768945291426398</v>
      </c>
      <c r="R292">
        <f t="shared" si="146"/>
        <v>7.3744543892617531E-2</v>
      </c>
      <c r="S292">
        <f t="shared" si="147"/>
        <v>226.12127323626237</v>
      </c>
      <c r="T292">
        <f t="shared" si="148"/>
        <v>33.374057255648445</v>
      </c>
      <c r="U292">
        <f t="shared" si="149"/>
        <v>33.501249999999999</v>
      </c>
      <c r="V292">
        <f t="shared" si="150"/>
        <v>5.1961514749749966</v>
      </c>
      <c r="W292">
        <f t="shared" si="151"/>
        <v>69.896474943170489</v>
      </c>
      <c r="X292">
        <f t="shared" si="152"/>
        <v>3.4790949143556547</v>
      </c>
      <c r="Y292">
        <f t="shared" si="153"/>
        <v>4.9774969584436723</v>
      </c>
      <c r="Z292">
        <f t="shared" si="154"/>
        <v>1.717056560619342</v>
      </c>
      <c r="AA292">
        <f t="shared" si="155"/>
        <v>-92.091754081844385</v>
      </c>
      <c r="AB292">
        <f t="shared" si="156"/>
        <v>-151.29431550866036</v>
      </c>
      <c r="AC292">
        <f t="shared" si="157"/>
        <v>-9.4661574032215956</v>
      </c>
      <c r="AD292">
        <f t="shared" si="158"/>
        <v>-26.730953757463965</v>
      </c>
      <c r="AE292">
        <f t="shared" si="159"/>
        <v>52.367589085018174</v>
      </c>
      <c r="AF292">
        <f t="shared" si="160"/>
        <v>1.8476701360799894</v>
      </c>
      <c r="AG292">
        <f t="shared" si="161"/>
        <v>28.533054296502435</v>
      </c>
      <c r="AH292">
        <v>1898.131767889284</v>
      </c>
      <c r="AI292">
        <v>1878.830181818181</v>
      </c>
      <c r="AJ292">
        <v>1.7490250465515009</v>
      </c>
      <c r="AK292">
        <v>65.850952648887542</v>
      </c>
      <c r="AL292">
        <f t="shared" si="162"/>
        <v>2.0882483918785573</v>
      </c>
      <c r="AM292">
        <v>33.668444549843741</v>
      </c>
      <c r="AN292">
        <v>34.432539560439572</v>
      </c>
      <c r="AO292">
        <v>1.3737413802162221E-2</v>
      </c>
      <c r="AP292">
        <v>87.460255813304641</v>
      </c>
      <c r="AQ292">
        <v>58</v>
      </c>
      <c r="AR292">
        <v>9</v>
      </c>
      <c r="AS292">
        <f t="shared" si="163"/>
        <v>1</v>
      </c>
      <c r="AT292">
        <f t="shared" si="164"/>
        <v>0</v>
      </c>
      <c r="AU292">
        <f t="shared" si="165"/>
        <v>47094.348736756678</v>
      </c>
      <c r="AV292">
        <f t="shared" si="166"/>
        <v>1200.02125</v>
      </c>
      <c r="AW292">
        <f t="shared" si="167"/>
        <v>1025.9442135939182</v>
      </c>
      <c r="AX292">
        <f t="shared" si="168"/>
        <v>0.85493837179459797</v>
      </c>
      <c r="AY292">
        <f t="shared" si="169"/>
        <v>0.18843105756357428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1669223567.1875</v>
      </c>
      <c r="BF292">
        <v>1811.12</v>
      </c>
      <c r="BG292">
        <v>1834.26125</v>
      </c>
      <c r="BH292">
        <v>34.409875</v>
      </c>
      <c r="BI292">
        <v>33.668837500000002</v>
      </c>
      <c r="BJ292">
        <v>1815.7175</v>
      </c>
      <c r="BK292">
        <v>34.294462500000002</v>
      </c>
      <c r="BL292">
        <v>650.04112500000008</v>
      </c>
      <c r="BM292">
        <v>101.00725</v>
      </c>
      <c r="BN292">
        <v>0.1002057625</v>
      </c>
      <c r="BO292">
        <v>32.735462499999997</v>
      </c>
      <c r="BP292">
        <v>33.501249999999999</v>
      </c>
      <c r="BQ292">
        <v>999.9</v>
      </c>
      <c r="BR292">
        <v>0</v>
      </c>
      <c r="BS292">
        <v>0</v>
      </c>
      <c r="BT292">
        <v>8958.9837499999994</v>
      </c>
      <c r="BU292">
        <v>0</v>
      </c>
      <c r="BV292">
        <v>8.4073737500000014</v>
      </c>
      <c r="BW292">
        <v>-23.141850000000002</v>
      </c>
      <c r="BX292">
        <v>1875.6637499999999</v>
      </c>
      <c r="BY292">
        <v>1898.1737499999999</v>
      </c>
      <c r="BZ292">
        <v>0.74103362500000003</v>
      </c>
      <c r="CA292">
        <v>1834.26125</v>
      </c>
      <c r="CB292">
        <v>33.668837500000002</v>
      </c>
      <c r="CC292">
        <v>3.4756524999999998</v>
      </c>
      <c r="CD292">
        <v>3.4008050000000001</v>
      </c>
      <c r="CE292">
        <v>26.501275</v>
      </c>
      <c r="CF292">
        <v>26.1324875</v>
      </c>
      <c r="CG292">
        <v>1200.02125</v>
      </c>
      <c r="CH292">
        <v>0.49997012499999999</v>
      </c>
      <c r="CI292">
        <v>0.50002987500000007</v>
      </c>
      <c r="CJ292">
        <v>0</v>
      </c>
      <c r="CK292">
        <v>946.86300000000006</v>
      </c>
      <c r="CL292">
        <v>4.9990899999999998</v>
      </c>
      <c r="CM292">
        <v>10348.025</v>
      </c>
      <c r="CN292">
        <v>9557.9225000000006</v>
      </c>
      <c r="CO292">
        <v>42.125</v>
      </c>
      <c r="CP292">
        <v>43.75</v>
      </c>
      <c r="CQ292">
        <v>42.875</v>
      </c>
      <c r="CR292">
        <v>42.875</v>
      </c>
      <c r="CS292">
        <v>43.5</v>
      </c>
      <c r="CT292">
        <v>597.47624999999994</v>
      </c>
      <c r="CU292">
        <v>597.54499999999996</v>
      </c>
      <c r="CV292">
        <v>0</v>
      </c>
      <c r="CW292">
        <v>1669223576.4000001</v>
      </c>
      <c r="CX292">
        <v>0</v>
      </c>
      <c r="CY292">
        <v>1669215309.0999999</v>
      </c>
      <c r="CZ292" t="s">
        <v>356</v>
      </c>
      <c r="DA292">
        <v>1669215309.0999999</v>
      </c>
      <c r="DB292">
        <v>1669215308.0999999</v>
      </c>
      <c r="DC292">
        <v>4</v>
      </c>
      <c r="DD292">
        <v>-3.3000000000000002E-2</v>
      </c>
      <c r="DE292">
        <v>-1.7000000000000001E-2</v>
      </c>
      <c r="DF292">
        <v>-3.2709999999999999</v>
      </c>
      <c r="DG292">
        <v>0.115</v>
      </c>
      <c r="DH292">
        <v>409</v>
      </c>
      <c r="DI292">
        <v>31</v>
      </c>
      <c r="DJ292">
        <v>0.59</v>
      </c>
      <c r="DK292">
        <v>0.22</v>
      </c>
      <c r="DL292">
        <v>-23.181934999999999</v>
      </c>
      <c r="DM292">
        <v>0.35850506566610868</v>
      </c>
      <c r="DN292">
        <v>8.6737819173645411E-2</v>
      </c>
      <c r="DO292">
        <v>0</v>
      </c>
      <c r="DP292">
        <v>0.79553852499999989</v>
      </c>
      <c r="DQ292">
        <v>-0.3146800412757994</v>
      </c>
      <c r="DR292">
        <v>4.620214993373549E-2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357</v>
      </c>
      <c r="EA292">
        <v>3.2969400000000002</v>
      </c>
      <c r="EB292">
        <v>2.6249400000000001</v>
      </c>
      <c r="EC292">
        <v>0.26816800000000002</v>
      </c>
      <c r="ED292">
        <v>0.26808799999999999</v>
      </c>
      <c r="EE292">
        <v>0.140569</v>
      </c>
      <c r="EF292">
        <v>0.13684499999999999</v>
      </c>
      <c r="EG292">
        <v>22181.5</v>
      </c>
      <c r="EH292">
        <v>22586</v>
      </c>
      <c r="EI292">
        <v>28212.799999999999</v>
      </c>
      <c r="EJ292">
        <v>29715.8</v>
      </c>
      <c r="EK292">
        <v>33363.5</v>
      </c>
      <c r="EL292">
        <v>35603.699999999997</v>
      </c>
      <c r="EM292">
        <v>39807.699999999997</v>
      </c>
      <c r="EN292">
        <v>42454.2</v>
      </c>
      <c r="EO292">
        <v>2.1307</v>
      </c>
      <c r="EP292">
        <v>2.1625800000000002</v>
      </c>
      <c r="EQ292">
        <v>0.15215899999999999</v>
      </c>
      <c r="ER292">
        <v>0</v>
      </c>
      <c r="ES292">
        <v>31.0443</v>
      </c>
      <c r="ET292">
        <v>999.9</v>
      </c>
      <c r="EU292">
        <v>59.1</v>
      </c>
      <c r="EV292">
        <v>38.5</v>
      </c>
      <c r="EW292">
        <v>40.018599999999999</v>
      </c>
      <c r="EX292">
        <v>57.780900000000003</v>
      </c>
      <c r="EY292">
        <v>-1.66266</v>
      </c>
      <c r="EZ292">
        <v>2</v>
      </c>
      <c r="FA292">
        <v>0.43647900000000001</v>
      </c>
      <c r="FB292">
        <v>0.229856</v>
      </c>
      <c r="FC292">
        <v>20.272500000000001</v>
      </c>
      <c r="FD292">
        <v>5.2184900000000001</v>
      </c>
      <c r="FE292">
        <v>12.0046</v>
      </c>
      <c r="FF292">
        <v>4.9861000000000004</v>
      </c>
      <c r="FG292">
        <v>3.2845800000000001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1.8621799999999999</v>
      </c>
      <c r="FN292">
        <v>1.8642700000000001</v>
      </c>
      <c r="FO292">
        <v>1.8603499999999999</v>
      </c>
      <c r="FP292">
        <v>1.8610899999999999</v>
      </c>
      <c r="FQ292">
        <v>1.8601700000000001</v>
      </c>
      <c r="FR292">
        <v>1.86188</v>
      </c>
      <c r="FS292">
        <v>1.8584000000000001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-4.5999999999999996</v>
      </c>
      <c r="GH292">
        <v>0.1154</v>
      </c>
      <c r="GI292">
        <v>-2.7106589400944232</v>
      </c>
      <c r="GJ292">
        <v>-1.6100910332537859E-3</v>
      </c>
      <c r="GK292">
        <v>7.0186618486508772E-7</v>
      </c>
      <c r="GL292">
        <v>-2.134652460378022E-10</v>
      </c>
      <c r="GM292">
        <v>0.1154050000000026</v>
      </c>
      <c r="GN292">
        <v>0</v>
      </c>
      <c r="GO292">
        <v>0</v>
      </c>
      <c r="GP292">
        <v>0</v>
      </c>
      <c r="GQ292">
        <v>5</v>
      </c>
      <c r="GR292">
        <v>2079</v>
      </c>
      <c r="GS292">
        <v>3</v>
      </c>
      <c r="GT292">
        <v>29</v>
      </c>
      <c r="GU292">
        <v>137.69999999999999</v>
      </c>
      <c r="GV292">
        <v>137.69999999999999</v>
      </c>
      <c r="GW292">
        <v>4.4970699999999999</v>
      </c>
      <c r="GX292">
        <v>2.50854</v>
      </c>
      <c r="GY292">
        <v>2.04834</v>
      </c>
      <c r="GZ292">
        <v>2.6013199999999999</v>
      </c>
      <c r="HA292">
        <v>2.1972700000000001</v>
      </c>
      <c r="HB292">
        <v>2.3327599999999999</v>
      </c>
      <c r="HC292">
        <v>41.534399999999998</v>
      </c>
      <c r="HD292">
        <v>14.1846</v>
      </c>
      <c r="HE292">
        <v>18</v>
      </c>
      <c r="HF292">
        <v>627.50300000000004</v>
      </c>
      <c r="HG292">
        <v>724.22900000000004</v>
      </c>
      <c r="HH292">
        <v>30.9998</v>
      </c>
      <c r="HI292">
        <v>32.924300000000002</v>
      </c>
      <c r="HJ292">
        <v>30.000299999999999</v>
      </c>
      <c r="HK292">
        <v>32.860199999999999</v>
      </c>
      <c r="HL292">
        <v>32.865699999999997</v>
      </c>
      <c r="HM292">
        <v>89.986199999999997</v>
      </c>
      <c r="HN292">
        <v>19.668800000000001</v>
      </c>
      <c r="HO292">
        <v>32.292700000000004</v>
      </c>
      <c r="HP292">
        <v>31</v>
      </c>
      <c r="HQ292">
        <v>1849.43</v>
      </c>
      <c r="HR292">
        <v>33.574599999999997</v>
      </c>
      <c r="HS292">
        <v>99.390799999999999</v>
      </c>
      <c r="HT292">
        <v>98.466800000000006</v>
      </c>
    </row>
    <row r="293" spans="1:228" x14ac:dyDescent="0.2">
      <c r="A293">
        <v>278</v>
      </c>
      <c r="B293">
        <v>1669223573</v>
      </c>
      <c r="C293">
        <v>1105.400000095367</v>
      </c>
      <c r="D293" t="s">
        <v>915</v>
      </c>
      <c r="E293" t="s">
        <v>916</v>
      </c>
      <c r="F293">
        <v>4</v>
      </c>
      <c r="G293">
        <v>1669223570.625</v>
      </c>
      <c r="H293">
        <f t="shared" si="136"/>
        <v>2.1296493036565803E-3</v>
      </c>
      <c r="I293">
        <f t="shared" si="137"/>
        <v>2.1296493036565805</v>
      </c>
      <c r="J293">
        <f t="shared" si="138"/>
        <v>28.202433268730417</v>
      </c>
      <c r="K293">
        <f t="shared" si="139"/>
        <v>1816.92875</v>
      </c>
      <c r="L293">
        <f t="shared" si="140"/>
        <v>1396.5727059669352</v>
      </c>
      <c r="M293">
        <f t="shared" si="141"/>
        <v>141.20270660596333</v>
      </c>
      <c r="N293">
        <f t="shared" si="142"/>
        <v>183.70347359220392</v>
      </c>
      <c r="O293">
        <f t="shared" si="143"/>
        <v>0.12226985476959636</v>
      </c>
      <c r="P293">
        <f t="shared" si="144"/>
        <v>3.6830038237662985</v>
      </c>
      <c r="Q293">
        <f t="shared" si="145"/>
        <v>0.12005876359567809</v>
      </c>
      <c r="R293">
        <f t="shared" si="146"/>
        <v>7.5232054556214692E-2</v>
      </c>
      <c r="S293">
        <f t="shared" si="147"/>
        <v>226.12337586142792</v>
      </c>
      <c r="T293">
        <f t="shared" si="148"/>
        <v>33.363594621693274</v>
      </c>
      <c r="U293">
        <f t="shared" si="149"/>
        <v>33.510125000000002</v>
      </c>
      <c r="V293">
        <f t="shared" si="150"/>
        <v>5.1987337408102148</v>
      </c>
      <c r="W293">
        <f t="shared" si="151"/>
        <v>69.955363767769967</v>
      </c>
      <c r="X293">
        <f t="shared" si="152"/>
        <v>3.4822588925656173</v>
      </c>
      <c r="Y293">
        <f t="shared" si="153"/>
        <v>4.9778297260030451</v>
      </c>
      <c r="Z293">
        <f t="shared" si="154"/>
        <v>1.7164748482445975</v>
      </c>
      <c r="AA293">
        <f t="shared" si="155"/>
        <v>-93.917534291255194</v>
      </c>
      <c r="AB293">
        <f t="shared" si="156"/>
        <v>-153.57972805806568</v>
      </c>
      <c r="AC293">
        <f t="shared" si="157"/>
        <v>-9.5616569234501583</v>
      </c>
      <c r="AD293">
        <f t="shared" si="158"/>
        <v>-30.935543411343119</v>
      </c>
      <c r="AE293">
        <f t="shared" si="159"/>
        <v>52.33799198343273</v>
      </c>
      <c r="AF293">
        <f t="shared" si="160"/>
        <v>1.9412021680652196</v>
      </c>
      <c r="AG293">
        <f t="shared" si="161"/>
        <v>28.202433268730417</v>
      </c>
      <c r="AH293">
        <v>1904.285254957206</v>
      </c>
      <c r="AI293">
        <v>1885.0559999999989</v>
      </c>
      <c r="AJ293">
        <v>1.765934735809902</v>
      </c>
      <c r="AK293">
        <v>65.850952648887542</v>
      </c>
      <c r="AL293">
        <f t="shared" si="162"/>
        <v>2.1296493036565805</v>
      </c>
      <c r="AM293">
        <v>33.667170977996122</v>
      </c>
      <c r="AN293">
        <v>34.452053846153852</v>
      </c>
      <c r="AO293">
        <v>1.29655897241113E-2</v>
      </c>
      <c r="AP293">
        <v>87.460255813304641</v>
      </c>
      <c r="AQ293">
        <v>58</v>
      </c>
      <c r="AR293">
        <v>9</v>
      </c>
      <c r="AS293">
        <f t="shared" si="163"/>
        <v>1</v>
      </c>
      <c r="AT293">
        <f t="shared" si="164"/>
        <v>0</v>
      </c>
      <c r="AU293">
        <f t="shared" si="165"/>
        <v>47422.934784370089</v>
      </c>
      <c r="AV293">
        <f t="shared" si="166"/>
        <v>1200.03125</v>
      </c>
      <c r="AW293">
        <f t="shared" si="167"/>
        <v>1025.9528760940041</v>
      </c>
      <c r="AX293">
        <f t="shared" si="168"/>
        <v>0.85493846605578316</v>
      </c>
      <c r="AY293">
        <f t="shared" si="169"/>
        <v>0.18843123948766161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1669223570.625</v>
      </c>
      <c r="BF293">
        <v>1816.92875</v>
      </c>
      <c r="BG293">
        <v>1840.135</v>
      </c>
      <c r="BH293">
        <v>34.4414625</v>
      </c>
      <c r="BI293">
        <v>33.662862500000003</v>
      </c>
      <c r="BJ293">
        <v>1821.5337500000001</v>
      </c>
      <c r="BK293">
        <v>34.326037499999998</v>
      </c>
      <c r="BL293">
        <v>649.97812500000009</v>
      </c>
      <c r="BM293">
        <v>101.00700000000001</v>
      </c>
      <c r="BN293">
        <v>9.9591874999999996E-2</v>
      </c>
      <c r="BO293">
        <v>32.736649999999997</v>
      </c>
      <c r="BP293">
        <v>33.510125000000002</v>
      </c>
      <c r="BQ293">
        <v>999.9</v>
      </c>
      <c r="BR293">
        <v>0</v>
      </c>
      <c r="BS293">
        <v>0</v>
      </c>
      <c r="BT293">
        <v>9022.5</v>
      </c>
      <c r="BU293">
        <v>0</v>
      </c>
      <c r="BV293">
        <v>8.3135012499999998</v>
      </c>
      <c r="BW293">
        <v>-23.205462499999999</v>
      </c>
      <c r="BX293">
        <v>1881.73875</v>
      </c>
      <c r="BY293">
        <v>1904.2375</v>
      </c>
      <c r="BZ293">
        <v>0.77856787500000002</v>
      </c>
      <c r="CA293">
        <v>1840.135</v>
      </c>
      <c r="CB293">
        <v>33.662862500000003</v>
      </c>
      <c r="CC293">
        <v>3.4788312499999998</v>
      </c>
      <c r="CD293">
        <v>3.4001912500000002</v>
      </c>
      <c r="CE293">
        <v>26.5167875</v>
      </c>
      <c r="CF293">
        <v>26.129462499999999</v>
      </c>
      <c r="CG293">
        <v>1200.03125</v>
      </c>
      <c r="CH293">
        <v>0.49996649999999998</v>
      </c>
      <c r="CI293">
        <v>0.50003350000000002</v>
      </c>
      <c r="CJ293">
        <v>0</v>
      </c>
      <c r="CK293">
        <v>946.79037500000004</v>
      </c>
      <c r="CL293">
        <v>4.9990899999999998</v>
      </c>
      <c r="CM293">
        <v>10346.6625</v>
      </c>
      <c r="CN293">
        <v>9557.9824999999983</v>
      </c>
      <c r="CO293">
        <v>42.125</v>
      </c>
      <c r="CP293">
        <v>43.75</v>
      </c>
      <c r="CQ293">
        <v>42.875</v>
      </c>
      <c r="CR293">
        <v>42.875</v>
      </c>
      <c r="CS293">
        <v>43.5</v>
      </c>
      <c r="CT293">
        <v>597.47749999999996</v>
      </c>
      <c r="CU293">
        <v>597.55375000000004</v>
      </c>
      <c r="CV293">
        <v>0</v>
      </c>
      <c r="CW293">
        <v>1669223580</v>
      </c>
      <c r="CX293">
        <v>0</v>
      </c>
      <c r="CY293">
        <v>1669215309.0999999</v>
      </c>
      <c r="CZ293" t="s">
        <v>356</v>
      </c>
      <c r="DA293">
        <v>1669215309.0999999</v>
      </c>
      <c r="DB293">
        <v>1669215308.0999999</v>
      </c>
      <c r="DC293">
        <v>4</v>
      </c>
      <c r="DD293">
        <v>-3.3000000000000002E-2</v>
      </c>
      <c r="DE293">
        <v>-1.7000000000000001E-2</v>
      </c>
      <c r="DF293">
        <v>-3.2709999999999999</v>
      </c>
      <c r="DG293">
        <v>0.115</v>
      </c>
      <c r="DH293">
        <v>409</v>
      </c>
      <c r="DI293">
        <v>31</v>
      </c>
      <c r="DJ293">
        <v>0.59</v>
      </c>
      <c r="DK293">
        <v>0.22</v>
      </c>
      <c r="DL293">
        <v>-23.185012499999999</v>
      </c>
      <c r="DM293">
        <v>0.21297973733588971</v>
      </c>
      <c r="DN293">
        <v>8.3641599062607708E-2</v>
      </c>
      <c r="DO293">
        <v>0</v>
      </c>
      <c r="DP293">
        <v>0.790236775</v>
      </c>
      <c r="DQ293">
        <v>-0.31238212007504979</v>
      </c>
      <c r="DR293">
        <v>4.6273651249111238E-2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357</v>
      </c>
      <c r="EA293">
        <v>3.29671</v>
      </c>
      <c r="EB293">
        <v>2.6252200000000001</v>
      </c>
      <c r="EC293">
        <v>0.26866600000000002</v>
      </c>
      <c r="ED293">
        <v>0.26859100000000002</v>
      </c>
      <c r="EE293">
        <v>0.140628</v>
      </c>
      <c r="EF293">
        <v>0.136822</v>
      </c>
      <c r="EG293">
        <v>22166.6</v>
      </c>
      <c r="EH293">
        <v>22570.799999999999</v>
      </c>
      <c r="EI293">
        <v>28213.200000000001</v>
      </c>
      <c r="EJ293">
        <v>29716.3</v>
      </c>
      <c r="EK293">
        <v>33361.4</v>
      </c>
      <c r="EL293">
        <v>35605.199999999997</v>
      </c>
      <c r="EM293">
        <v>39807.9</v>
      </c>
      <c r="EN293">
        <v>42454.8</v>
      </c>
      <c r="EO293">
        <v>2.1299299999999999</v>
      </c>
      <c r="EP293">
        <v>2.1627000000000001</v>
      </c>
      <c r="EQ293">
        <v>0.152141</v>
      </c>
      <c r="ER293">
        <v>0</v>
      </c>
      <c r="ES293">
        <v>31.0383</v>
      </c>
      <c r="ET293">
        <v>999.9</v>
      </c>
      <c r="EU293">
        <v>59.1</v>
      </c>
      <c r="EV293">
        <v>38.5</v>
      </c>
      <c r="EW293">
        <v>40.0229</v>
      </c>
      <c r="EX293">
        <v>57.030900000000003</v>
      </c>
      <c r="EY293">
        <v>-1.6226</v>
      </c>
      <c r="EZ293">
        <v>2</v>
      </c>
      <c r="FA293">
        <v>0.43675799999999998</v>
      </c>
      <c r="FB293">
        <v>0.22992899999999999</v>
      </c>
      <c r="FC293">
        <v>20.272500000000001</v>
      </c>
      <c r="FD293">
        <v>5.2181899999999999</v>
      </c>
      <c r="FE293">
        <v>12.004</v>
      </c>
      <c r="FF293">
        <v>4.9858000000000002</v>
      </c>
      <c r="FG293">
        <v>3.2845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1.8621799999999999</v>
      </c>
      <c r="FN293">
        <v>1.86429</v>
      </c>
      <c r="FO293">
        <v>1.8603499999999999</v>
      </c>
      <c r="FP293">
        <v>1.8610899999999999</v>
      </c>
      <c r="FQ293">
        <v>1.86016</v>
      </c>
      <c r="FR293">
        <v>1.86188</v>
      </c>
      <c r="FS293">
        <v>1.8584000000000001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-4.6100000000000003</v>
      </c>
      <c r="GH293">
        <v>0.1154</v>
      </c>
      <c r="GI293">
        <v>-2.7106589400944232</v>
      </c>
      <c r="GJ293">
        <v>-1.6100910332537859E-3</v>
      </c>
      <c r="GK293">
        <v>7.0186618486508772E-7</v>
      </c>
      <c r="GL293">
        <v>-2.134652460378022E-10</v>
      </c>
      <c r="GM293">
        <v>0.1154050000000026</v>
      </c>
      <c r="GN293">
        <v>0</v>
      </c>
      <c r="GO293">
        <v>0</v>
      </c>
      <c r="GP293">
        <v>0</v>
      </c>
      <c r="GQ293">
        <v>5</v>
      </c>
      <c r="GR293">
        <v>2079</v>
      </c>
      <c r="GS293">
        <v>3</v>
      </c>
      <c r="GT293">
        <v>29</v>
      </c>
      <c r="GU293">
        <v>137.69999999999999</v>
      </c>
      <c r="GV293">
        <v>137.69999999999999</v>
      </c>
      <c r="GW293">
        <v>4.5092800000000004</v>
      </c>
      <c r="GX293">
        <v>2.50366</v>
      </c>
      <c r="GY293">
        <v>2.04834</v>
      </c>
      <c r="GZ293">
        <v>2.6013199999999999</v>
      </c>
      <c r="HA293">
        <v>2.1972700000000001</v>
      </c>
      <c r="HB293">
        <v>2.2985799999999998</v>
      </c>
      <c r="HC293">
        <v>41.534399999999998</v>
      </c>
      <c r="HD293">
        <v>14.1846</v>
      </c>
      <c r="HE293">
        <v>18</v>
      </c>
      <c r="HF293">
        <v>626.91200000000003</v>
      </c>
      <c r="HG293">
        <v>724.346</v>
      </c>
      <c r="HH293">
        <v>30.9999</v>
      </c>
      <c r="HI293">
        <v>32.925400000000003</v>
      </c>
      <c r="HJ293">
        <v>30.000499999999999</v>
      </c>
      <c r="HK293">
        <v>32.860199999999999</v>
      </c>
      <c r="HL293">
        <v>32.865699999999997</v>
      </c>
      <c r="HM293">
        <v>90.207999999999998</v>
      </c>
      <c r="HN293">
        <v>19.668800000000001</v>
      </c>
      <c r="HO293">
        <v>32.292700000000004</v>
      </c>
      <c r="HP293">
        <v>31</v>
      </c>
      <c r="HQ293">
        <v>1856.11</v>
      </c>
      <c r="HR293">
        <v>33.545999999999999</v>
      </c>
      <c r="HS293">
        <v>99.3917</v>
      </c>
      <c r="HT293">
        <v>98.468299999999999</v>
      </c>
    </row>
    <row r="294" spans="1:228" x14ac:dyDescent="0.2">
      <c r="A294">
        <v>279</v>
      </c>
      <c r="B294">
        <v>1669223577</v>
      </c>
      <c r="C294">
        <v>1109.400000095367</v>
      </c>
      <c r="D294" t="s">
        <v>917</v>
      </c>
      <c r="E294" t="s">
        <v>918</v>
      </c>
      <c r="F294">
        <v>4</v>
      </c>
      <c r="G294">
        <v>1669223575</v>
      </c>
      <c r="H294">
        <f t="shared" si="136"/>
        <v>2.1218583986795246E-3</v>
      </c>
      <c r="I294">
        <f t="shared" si="137"/>
        <v>2.1218583986795245</v>
      </c>
      <c r="J294">
        <f t="shared" si="138"/>
        <v>29.296102580388734</v>
      </c>
      <c r="K294">
        <f t="shared" si="139"/>
        <v>1824.234285714286</v>
      </c>
      <c r="L294">
        <f t="shared" si="140"/>
        <v>1389.173894285974</v>
      </c>
      <c r="M294">
        <f t="shared" si="141"/>
        <v>140.45295341606013</v>
      </c>
      <c r="N294">
        <f t="shared" si="142"/>
        <v>184.43989928496549</v>
      </c>
      <c r="O294">
        <f t="shared" si="143"/>
        <v>0.12217745837891029</v>
      </c>
      <c r="P294">
        <f t="shared" si="144"/>
        <v>3.6769416971266944</v>
      </c>
      <c r="Q294">
        <f t="shared" si="145"/>
        <v>0.11996610622876008</v>
      </c>
      <c r="R294">
        <f t="shared" si="146"/>
        <v>7.5174163845566633E-2</v>
      </c>
      <c r="S294">
        <f t="shared" si="147"/>
        <v>226.11309390554155</v>
      </c>
      <c r="T294">
        <f t="shared" si="148"/>
        <v>33.369014058812937</v>
      </c>
      <c r="U294">
        <f t="shared" si="149"/>
        <v>33.500785714285719</v>
      </c>
      <c r="V294">
        <f t="shared" si="150"/>
        <v>5.1960164173366925</v>
      </c>
      <c r="W294">
        <f t="shared" si="151"/>
        <v>69.989449712126955</v>
      </c>
      <c r="X294">
        <f t="shared" si="152"/>
        <v>3.4845174556642369</v>
      </c>
      <c r="Y294">
        <f t="shared" si="153"/>
        <v>4.978632451028516</v>
      </c>
      <c r="Z294">
        <f t="shared" si="154"/>
        <v>1.7114989616724556</v>
      </c>
      <c r="AA294">
        <f t="shared" si="155"/>
        <v>-93.573955381767036</v>
      </c>
      <c r="AB294">
        <f t="shared" si="156"/>
        <v>-150.90781030350408</v>
      </c>
      <c r="AC294">
        <f t="shared" si="157"/>
        <v>-9.4104979738690862</v>
      </c>
      <c r="AD294">
        <f t="shared" si="158"/>
        <v>-27.779169753598666</v>
      </c>
      <c r="AE294">
        <f t="shared" si="159"/>
        <v>52.529633909446588</v>
      </c>
      <c r="AF294">
        <f t="shared" si="160"/>
        <v>2.0442018525958554</v>
      </c>
      <c r="AG294">
        <f t="shared" si="161"/>
        <v>29.296102580388734</v>
      </c>
      <c r="AH294">
        <v>1911.349067496272</v>
      </c>
      <c r="AI294">
        <v>1891.904363636364</v>
      </c>
      <c r="AJ294">
        <v>1.702704641917606</v>
      </c>
      <c r="AK294">
        <v>65.850952648887542</v>
      </c>
      <c r="AL294">
        <f t="shared" si="162"/>
        <v>2.1218583986795245</v>
      </c>
      <c r="AM294">
        <v>33.656638129845447</v>
      </c>
      <c r="AN294">
        <v>34.46814395604396</v>
      </c>
      <c r="AO294">
        <v>7.3981900907024037E-3</v>
      </c>
      <c r="AP294">
        <v>87.460255813304641</v>
      </c>
      <c r="AQ294">
        <v>58</v>
      </c>
      <c r="AR294">
        <v>9</v>
      </c>
      <c r="AS294">
        <f t="shared" si="163"/>
        <v>1</v>
      </c>
      <c r="AT294">
        <f t="shared" si="164"/>
        <v>0</v>
      </c>
      <c r="AU294">
        <f t="shared" si="165"/>
        <v>47314.039972971899</v>
      </c>
      <c r="AV294">
        <f t="shared" si="166"/>
        <v>1199.97</v>
      </c>
      <c r="AW294">
        <f t="shared" si="167"/>
        <v>1025.9011636816278</v>
      </c>
      <c r="AX294">
        <f t="shared" si="168"/>
        <v>0.85493900987660343</v>
      </c>
      <c r="AY294">
        <f t="shared" si="169"/>
        <v>0.1884322890618445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1669223575</v>
      </c>
      <c r="BF294">
        <v>1824.234285714286</v>
      </c>
      <c r="BG294">
        <v>1847.6042857142861</v>
      </c>
      <c r="BH294">
        <v>34.464214285714277</v>
      </c>
      <c r="BI294">
        <v>33.644314285714287</v>
      </c>
      <c r="BJ294">
        <v>1828.8457142857139</v>
      </c>
      <c r="BK294">
        <v>34.348799999999997</v>
      </c>
      <c r="BL294">
        <v>649.97257142857143</v>
      </c>
      <c r="BM294">
        <v>101.00528571428571</v>
      </c>
      <c r="BN294">
        <v>0.1000935285714286</v>
      </c>
      <c r="BO294">
        <v>32.739514285714293</v>
      </c>
      <c r="BP294">
        <v>33.500785714285719</v>
      </c>
      <c r="BQ294">
        <v>999.89999999999986</v>
      </c>
      <c r="BR294">
        <v>0</v>
      </c>
      <c r="BS294">
        <v>0</v>
      </c>
      <c r="BT294">
        <v>9001.6971428571433</v>
      </c>
      <c r="BU294">
        <v>0</v>
      </c>
      <c r="BV294">
        <v>8.1306442857142844</v>
      </c>
      <c r="BW294">
        <v>-23.371871428571431</v>
      </c>
      <c r="BX294">
        <v>1889.3471428571429</v>
      </c>
      <c r="BY294">
        <v>1911.93</v>
      </c>
      <c r="BZ294">
        <v>0.8198901428571429</v>
      </c>
      <c r="CA294">
        <v>1847.6042857142861</v>
      </c>
      <c r="CB294">
        <v>33.644314285714287</v>
      </c>
      <c r="CC294">
        <v>3.481069999999999</v>
      </c>
      <c r="CD294">
        <v>3.3982557142857139</v>
      </c>
      <c r="CE294">
        <v>26.527699999999999</v>
      </c>
      <c r="CF294">
        <v>26.119785714285719</v>
      </c>
      <c r="CG294">
        <v>1199.97</v>
      </c>
      <c r="CH294">
        <v>0.49994914285714293</v>
      </c>
      <c r="CI294">
        <v>0.50005085714285702</v>
      </c>
      <c r="CJ294">
        <v>0</v>
      </c>
      <c r="CK294">
        <v>946.66771428571428</v>
      </c>
      <c r="CL294">
        <v>4.9990899999999998</v>
      </c>
      <c r="CM294">
        <v>10343.88571428571</v>
      </c>
      <c r="CN294">
        <v>9557.415714285713</v>
      </c>
      <c r="CO294">
        <v>42.125</v>
      </c>
      <c r="CP294">
        <v>43.75</v>
      </c>
      <c r="CQ294">
        <v>42.875</v>
      </c>
      <c r="CR294">
        <v>42.875</v>
      </c>
      <c r="CS294">
        <v>43.5</v>
      </c>
      <c r="CT294">
        <v>597.42571428571421</v>
      </c>
      <c r="CU294">
        <v>597.54571428571433</v>
      </c>
      <c r="CV294">
        <v>0</v>
      </c>
      <c r="CW294">
        <v>1669223584.2</v>
      </c>
      <c r="CX294">
        <v>0</v>
      </c>
      <c r="CY294">
        <v>1669215309.0999999</v>
      </c>
      <c r="CZ294" t="s">
        <v>356</v>
      </c>
      <c r="DA294">
        <v>1669215309.0999999</v>
      </c>
      <c r="DB294">
        <v>1669215308.0999999</v>
      </c>
      <c r="DC294">
        <v>4</v>
      </c>
      <c r="DD294">
        <v>-3.3000000000000002E-2</v>
      </c>
      <c r="DE294">
        <v>-1.7000000000000001E-2</v>
      </c>
      <c r="DF294">
        <v>-3.2709999999999999</v>
      </c>
      <c r="DG294">
        <v>0.115</v>
      </c>
      <c r="DH294">
        <v>409</v>
      </c>
      <c r="DI294">
        <v>31</v>
      </c>
      <c r="DJ294">
        <v>0.59</v>
      </c>
      <c r="DK294">
        <v>0.22</v>
      </c>
      <c r="DL294">
        <v>-23.209820000000001</v>
      </c>
      <c r="DM294">
        <v>-0.48767054408999888</v>
      </c>
      <c r="DN294">
        <v>0.108900865928605</v>
      </c>
      <c r="DO294">
        <v>0</v>
      </c>
      <c r="DP294">
        <v>0.78719317499999997</v>
      </c>
      <c r="DQ294">
        <v>-4.871289681050691E-2</v>
      </c>
      <c r="DR294">
        <v>4.4422278411224862E-2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365</v>
      </c>
      <c r="EA294">
        <v>3.29697</v>
      </c>
      <c r="EB294">
        <v>2.6254400000000002</v>
      </c>
      <c r="EC294">
        <v>0.26922099999999999</v>
      </c>
      <c r="ED294">
        <v>0.26915499999999998</v>
      </c>
      <c r="EE294">
        <v>0.14066500000000001</v>
      </c>
      <c r="EF294">
        <v>0.13663500000000001</v>
      </c>
      <c r="EG294">
        <v>22149.3</v>
      </c>
      <c r="EH294">
        <v>22553.1</v>
      </c>
      <c r="EI294">
        <v>28212.7</v>
      </c>
      <c r="EJ294">
        <v>29716.1</v>
      </c>
      <c r="EK294">
        <v>33360.1</v>
      </c>
      <c r="EL294">
        <v>35612.800000000003</v>
      </c>
      <c r="EM294">
        <v>39807.9</v>
      </c>
      <c r="EN294">
        <v>42454.7</v>
      </c>
      <c r="EO294">
        <v>2.1298699999999999</v>
      </c>
      <c r="EP294">
        <v>2.1623000000000001</v>
      </c>
      <c r="EQ294">
        <v>0.15195500000000001</v>
      </c>
      <c r="ER294">
        <v>0</v>
      </c>
      <c r="ES294">
        <v>31.034199999999998</v>
      </c>
      <c r="ET294">
        <v>999.9</v>
      </c>
      <c r="EU294">
        <v>59.1</v>
      </c>
      <c r="EV294">
        <v>38.5</v>
      </c>
      <c r="EW294">
        <v>40.0182</v>
      </c>
      <c r="EX294">
        <v>57.390900000000002</v>
      </c>
      <c r="EY294">
        <v>-1.5544899999999999</v>
      </c>
      <c r="EZ294">
        <v>2</v>
      </c>
      <c r="FA294">
        <v>0.43689800000000001</v>
      </c>
      <c r="FB294">
        <v>0.22917799999999999</v>
      </c>
      <c r="FC294">
        <v>20.272600000000001</v>
      </c>
      <c r="FD294">
        <v>5.2189399999999999</v>
      </c>
      <c r="FE294">
        <v>12.004099999999999</v>
      </c>
      <c r="FF294">
        <v>4.9856999999999996</v>
      </c>
      <c r="FG294">
        <v>3.2844799999999998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1.86219</v>
      </c>
      <c r="FN294">
        <v>1.86426</v>
      </c>
      <c r="FO294">
        <v>1.8603499999999999</v>
      </c>
      <c r="FP294">
        <v>1.8610800000000001</v>
      </c>
      <c r="FQ294">
        <v>1.8601700000000001</v>
      </c>
      <c r="FR294">
        <v>1.86188</v>
      </c>
      <c r="FS294">
        <v>1.85842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-4.6100000000000003</v>
      </c>
      <c r="GH294">
        <v>0.1154</v>
      </c>
      <c r="GI294">
        <v>-2.7106589400944232</v>
      </c>
      <c r="GJ294">
        <v>-1.6100910332537859E-3</v>
      </c>
      <c r="GK294">
        <v>7.0186618486508772E-7</v>
      </c>
      <c r="GL294">
        <v>-2.134652460378022E-10</v>
      </c>
      <c r="GM294">
        <v>0.1154050000000026</v>
      </c>
      <c r="GN294">
        <v>0</v>
      </c>
      <c r="GO294">
        <v>0</v>
      </c>
      <c r="GP294">
        <v>0</v>
      </c>
      <c r="GQ294">
        <v>5</v>
      </c>
      <c r="GR294">
        <v>2079</v>
      </c>
      <c r="GS294">
        <v>3</v>
      </c>
      <c r="GT294">
        <v>29</v>
      </c>
      <c r="GU294">
        <v>137.80000000000001</v>
      </c>
      <c r="GV294">
        <v>137.80000000000001</v>
      </c>
      <c r="GW294">
        <v>4.5214800000000004</v>
      </c>
      <c r="GX294">
        <v>2.49512</v>
      </c>
      <c r="GY294">
        <v>2.04834</v>
      </c>
      <c r="GZ294">
        <v>2.6000999999999999</v>
      </c>
      <c r="HA294">
        <v>2.1972700000000001</v>
      </c>
      <c r="HB294">
        <v>2.34985</v>
      </c>
      <c r="HC294">
        <v>41.534399999999998</v>
      </c>
      <c r="HD294">
        <v>14.193300000000001</v>
      </c>
      <c r="HE294">
        <v>18</v>
      </c>
      <c r="HF294">
        <v>626.87599999999998</v>
      </c>
      <c r="HG294">
        <v>723.96900000000005</v>
      </c>
      <c r="HH294">
        <v>30.9999</v>
      </c>
      <c r="HI294">
        <v>32.927199999999999</v>
      </c>
      <c r="HJ294">
        <v>30.000299999999999</v>
      </c>
      <c r="HK294">
        <v>32.860599999999998</v>
      </c>
      <c r="HL294">
        <v>32.865400000000001</v>
      </c>
      <c r="HM294">
        <v>90.449799999999996</v>
      </c>
      <c r="HN294">
        <v>19.948</v>
      </c>
      <c r="HO294">
        <v>32.292700000000004</v>
      </c>
      <c r="HP294">
        <v>31</v>
      </c>
      <c r="HQ294">
        <v>1862.79</v>
      </c>
      <c r="HR294">
        <v>33.519500000000001</v>
      </c>
      <c r="HS294">
        <v>99.391099999999994</v>
      </c>
      <c r="HT294">
        <v>98.4679</v>
      </c>
    </row>
    <row r="295" spans="1:228" x14ac:dyDescent="0.2">
      <c r="A295">
        <v>280</v>
      </c>
      <c r="B295">
        <v>1669223581</v>
      </c>
      <c r="C295">
        <v>1113.400000095367</v>
      </c>
      <c r="D295" t="s">
        <v>919</v>
      </c>
      <c r="E295" t="s">
        <v>920</v>
      </c>
      <c r="F295">
        <v>4</v>
      </c>
      <c r="G295">
        <v>1669223578.6875</v>
      </c>
      <c r="H295">
        <f t="shared" si="136"/>
        <v>2.1651185963769974E-3</v>
      </c>
      <c r="I295">
        <f t="shared" si="137"/>
        <v>2.1651185963769972</v>
      </c>
      <c r="J295">
        <f t="shared" si="138"/>
        <v>28.774952504393092</v>
      </c>
      <c r="K295">
        <f t="shared" si="139"/>
        <v>1830.3325</v>
      </c>
      <c r="L295">
        <f t="shared" si="140"/>
        <v>1409.3028908058734</v>
      </c>
      <c r="M295">
        <f t="shared" si="141"/>
        <v>142.49059690881671</v>
      </c>
      <c r="N295">
        <f t="shared" si="142"/>
        <v>185.05970020218442</v>
      </c>
      <c r="O295">
        <f t="shared" si="143"/>
        <v>0.12466176263336527</v>
      </c>
      <c r="P295">
        <f t="shared" si="144"/>
        <v>3.6634769140873038</v>
      </c>
      <c r="Q295">
        <f t="shared" si="145"/>
        <v>0.12235219046138687</v>
      </c>
      <c r="R295">
        <f t="shared" si="146"/>
        <v>7.6674060955570597E-2</v>
      </c>
      <c r="S295">
        <f t="shared" si="147"/>
        <v>226.1162328613697</v>
      </c>
      <c r="T295">
        <f t="shared" si="148"/>
        <v>33.362437588038915</v>
      </c>
      <c r="U295">
        <f t="shared" si="149"/>
        <v>33.501287499999997</v>
      </c>
      <c r="V295">
        <f t="shared" si="150"/>
        <v>5.1961623836098285</v>
      </c>
      <c r="W295">
        <f t="shared" si="151"/>
        <v>69.973582731035791</v>
      </c>
      <c r="X295">
        <f t="shared" si="152"/>
        <v>3.4837908852839869</v>
      </c>
      <c r="Y295">
        <f t="shared" si="153"/>
        <v>4.9787230399148923</v>
      </c>
      <c r="Z295">
        <f t="shared" si="154"/>
        <v>1.7123714983258416</v>
      </c>
      <c r="AA295">
        <f t="shared" si="155"/>
        <v>-95.48173010022559</v>
      </c>
      <c r="AB295">
        <f t="shared" si="156"/>
        <v>-150.39046200084829</v>
      </c>
      <c r="AC295">
        <f t="shared" si="157"/>
        <v>-9.4127434522367945</v>
      </c>
      <c r="AD295">
        <f t="shared" si="158"/>
        <v>-29.168702691940965</v>
      </c>
      <c r="AE295">
        <f t="shared" si="159"/>
        <v>52.473814160763077</v>
      </c>
      <c r="AF295">
        <f t="shared" si="160"/>
        <v>2.3626025745250532</v>
      </c>
      <c r="AG295">
        <f t="shared" si="161"/>
        <v>28.774952504393092</v>
      </c>
      <c r="AH295">
        <v>1918.130563000781</v>
      </c>
      <c r="AI295">
        <v>1898.7904848484841</v>
      </c>
      <c r="AJ295">
        <v>1.733359095655906</v>
      </c>
      <c r="AK295">
        <v>65.850952648887542</v>
      </c>
      <c r="AL295">
        <f t="shared" si="162"/>
        <v>2.1651185963769972</v>
      </c>
      <c r="AM295">
        <v>33.60980632021915</v>
      </c>
      <c r="AN295">
        <v>34.436702197802212</v>
      </c>
      <c r="AO295">
        <v>7.7517398613487706E-3</v>
      </c>
      <c r="AP295">
        <v>87.460255813304641</v>
      </c>
      <c r="AQ295">
        <v>58</v>
      </c>
      <c r="AR295">
        <v>9</v>
      </c>
      <c r="AS295">
        <f t="shared" si="163"/>
        <v>1</v>
      </c>
      <c r="AT295">
        <f t="shared" si="164"/>
        <v>0</v>
      </c>
      <c r="AU295">
        <f t="shared" si="165"/>
        <v>47073.247078760782</v>
      </c>
      <c r="AV295">
        <f t="shared" si="166"/>
        <v>1199.9937500000001</v>
      </c>
      <c r="AW295">
        <f t="shared" si="167"/>
        <v>1025.9207760939739</v>
      </c>
      <c r="AX295">
        <f t="shared" si="168"/>
        <v>0.85493843288264948</v>
      </c>
      <c r="AY295">
        <f t="shared" si="169"/>
        <v>0.18843117546351359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1669223578.6875</v>
      </c>
      <c r="BF295">
        <v>1830.3325</v>
      </c>
      <c r="BG295">
        <v>1853.9237499999999</v>
      </c>
      <c r="BH295">
        <v>34.456425000000003</v>
      </c>
      <c r="BI295">
        <v>33.508924999999998</v>
      </c>
      <c r="BJ295">
        <v>1834.9525000000001</v>
      </c>
      <c r="BK295">
        <v>34.341012499999998</v>
      </c>
      <c r="BL295">
        <v>650.05050000000006</v>
      </c>
      <c r="BM295">
        <v>101.00687499999999</v>
      </c>
      <c r="BN295">
        <v>0.10027367500000001</v>
      </c>
      <c r="BO295">
        <v>32.739837499999993</v>
      </c>
      <c r="BP295">
        <v>33.501287499999997</v>
      </c>
      <c r="BQ295">
        <v>999.9</v>
      </c>
      <c r="BR295">
        <v>0</v>
      </c>
      <c r="BS295">
        <v>0</v>
      </c>
      <c r="BT295">
        <v>8955.0762500000019</v>
      </c>
      <c r="BU295">
        <v>0</v>
      </c>
      <c r="BV295">
        <v>8.0502275000000001</v>
      </c>
      <c r="BW295">
        <v>-23.591200000000001</v>
      </c>
      <c r="BX295">
        <v>1895.65</v>
      </c>
      <c r="BY295">
        <v>1918.2012500000001</v>
      </c>
      <c r="BZ295">
        <v>0.94749349999999999</v>
      </c>
      <c r="CA295">
        <v>1853.9237499999999</v>
      </c>
      <c r="CB295">
        <v>33.508924999999998</v>
      </c>
      <c r="CC295">
        <v>3.48033875</v>
      </c>
      <c r="CD295">
        <v>3.3846337499999999</v>
      </c>
      <c r="CE295">
        <v>26.524112500000001</v>
      </c>
      <c r="CF295">
        <v>26.051887499999999</v>
      </c>
      <c r="CG295">
        <v>1199.9937500000001</v>
      </c>
      <c r="CH295">
        <v>0.49996837500000002</v>
      </c>
      <c r="CI295">
        <v>0.50003162499999998</v>
      </c>
      <c r="CJ295">
        <v>0</v>
      </c>
      <c r="CK295">
        <v>946.60075000000006</v>
      </c>
      <c r="CL295">
        <v>4.9990899999999998</v>
      </c>
      <c r="CM295">
        <v>10342.924999999999</v>
      </c>
      <c r="CN295">
        <v>9557.6849999999995</v>
      </c>
      <c r="CO295">
        <v>42.125</v>
      </c>
      <c r="CP295">
        <v>43.75</v>
      </c>
      <c r="CQ295">
        <v>42.875</v>
      </c>
      <c r="CR295">
        <v>42.875</v>
      </c>
      <c r="CS295">
        <v>43.5</v>
      </c>
      <c r="CT295">
        <v>597.46</v>
      </c>
      <c r="CU295">
        <v>597.53375000000005</v>
      </c>
      <c r="CV295">
        <v>0</v>
      </c>
      <c r="CW295">
        <v>1669223587.8</v>
      </c>
      <c r="CX295">
        <v>0</v>
      </c>
      <c r="CY295">
        <v>1669215309.0999999</v>
      </c>
      <c r="CZ295" t="s">
        <v>356</v>
      </c>
      <c r="DA295">
        <v>1669215309.0999999</v>
      </c>
      <c r="DB295">
        <v>1669215308.0999999</v>
      </c>
      <c r="DC295">
        <v>4</v>
      </c>
      <c r="DD295">
        <v>-3.3000000000000002E-2</v>
      </c>
      <c r="DE295">
        <v>-1.7000000000000001E-2</v>
      </c>
      <c r="DF295">
        <v>-3.2709999999999999</v>
      </c>
      <c r="DG295">
        <v>0.115</v>
      </c>
      <c r="DH295">
        <v>409</v>
      </c>
      <c r="DI295">
        <v>31</v>
      </c>
      <c r="DJ295">
        <v>0.59</v>
      </c>
      <c r="DK295">
        <v>0.22</v>
      </c>
      <c r="DL295">
        <v>-23.280002499999998</v>
      </c>
      <c r="DM295">
        <v>-1.758106941838611</v>
      </c>
      <c r="DN295">
        <v>0.19247234020437859</v>
      </c>
      <c r="DO295">
        <v>0</v>
      </c>
      <c r="DP295">
        <v>0.80832342499999998</v>
      </c>
      <c r="DQ295">
        <v>0.68902688555346736</v>
      </c>
      <c r="DR295">
        <v>8.087152695599592E-2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357</v>
      </c>
      <c r="EA295">
        <v>3.2969400000000002</v>
      </c>
      <c r="EB295">
        <v>2.6250200000000001</v>
      </c>
      <c r="EC295">
        <v>0.269783</v>
      </c>
      <c r="ED295">
        <v>0.26972499999999999</v>
      </c>
      <c r="EE295">
        <v>0.140542</v>
      </c>
      <c r="EF295">
        <v>0.13620699999999999</v>
      </c>
      <c r="EG295">
        <v>22132.3</v>
      </c>
      <c r="EH295">
        <v>22536.2</v>
      </c>
      <c r="EI295">
        <v>28212.799999999999</v>
      </c>
      <c r="EJ295">
        <v>29717.1</v>
      </c>
      <c r="EK295">
        <v>33364.699999999997</v>
      </c>
      <c r="EL295">
        <v>35631.4</v>
      </c>
      <c r="EM295">
        <v>39807.699999999997</v>
      </c>
      <c r="EN295">
        <v>42455.8</v>
      </c>
      <c r="EO295">
        <v>2.1308799999999999</v>
      </c>
      <c r="EP295">
        <v>2.16215</v>
      </c>
      <c r="EQ295">
        <v>0.15279300000000001</v>
      </c>
      <c r="ER295">
        <v>0</v>
      </c>
      <c r="ES295">
        <v>31.0304</v>
      </c>
      <c r="ET295">
        <v>999.9</v>
      </c>
      <c r="EU295">
        <v>59</v>
      </c>
      <c r="EV295">
        <v>38.5</v>
      </c>
      <c r="EW295">
        <v>39.952100000000002</v>
      </c>
      <c r="EX295">
        <v>56.9709</v>
      </c>
      <c r="EY295">
        <v>-1.73478</v>
      </c>
      <c r="EZ295">
        <v>2</v>
      </c>
      <c r="FA295">
        <v>0.43701200000000001</v>
      </c>
      <c r="FB295">
        <v>0.230016</v>
      </c>
      <c r="FC295">
        <v>20.272600000000001</v>
      </c>
      <c r="FD295">
        <v>5.2186399999999997</v>
      </c>
      <c r="FE295">
        <v>12.004</v>
      </c>
      <c r="FF295">
        <v>4.9860499999999996</v>
      </c>
      <c r="FG295">
        <v>3.2845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1.86219</v>
      </c>
      <c r="FN295">
        <v>1.86429</v>
      </c>
      <c r="FO295">
        <v>1.8603499999999999</v>
      </c>
      <c r="FP295">
        <v>1.8610800000000001</v>
      </c>
      <c r="FQ295">
        <v>1.8601799999999999</v>
      </c>
      <c r="FR295">
        <v>1.86188</v>
      </c>
      <c r="FS295">
        <v>1.8584099999999999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-4.62</v>
      </c>
      <c r="GH295">
        <v>0.1154</v>
      </c>
      <c r="GI295">
        <v>-2.7106589400944232</v>
      </c>
      <c r="GJ295">
        <v>-1.6100910332537859E-3</v>
      </c>
      <c r="GK295">
        <v>7.0186618486508772E-7</v>
      </c>
      <c r="GL295">
        <v>-2.134652460378022E-10</v>
      </c>
      <c r="GM295">
        <v>0.1154050000000026</v>
      </c>
      <c r="GN295">
        <v>0</v>
      </c>
      <c r="GO295">
        <v>0</v>
      </c>
      <c r="GP295">
        <v>0</v>
      </c>
      <c r="GQ295">
        <v>5</v>
      </c>
      <c r="GR295">
        <v>2079</v>
      </c>
      <c r="GS295">
        <v>3</v>
      </c>
      <c r="GT295">
        <v>29</v>
      </c>
      <c r="GU295">
        <v>137.9</v>
      </c>
      <c r="GV295">
        <v>137.9</v>
      </c>
      <c r="GW295">
        <v>4.53369</v>
      </c>
      <c r="GX295">
        <v>2.49756</v>
      </c>
      <c r="GY295">
        <v>2.04834</v>
      </c>
      <c r="GZ295">
        <v>2.6013199999999999</v>
      </c>
      <c r="HA295">
        <v>2.1972700000000001</v>
      </c>
      <c r="HB295">
        <v>2.3706100000000001</v>
      </c>
      <c r="HC295">
        <v>41.534399999999998</v>
      </c>
      <c r="HD295">
        <v>14.2021</v>
      </c>
      <c r="HE295">
        <v>18</v>
      </c>
      <c r="HF295">
        <v>627.66600000000005</v>
      </c>
      <c r="HG295">
        <v>723.79499999999996</v>
      </c>
      <c r="HH295">
        <v>31.0001</v>
      </c>
      <c r="HI295">
        <v>32.9283</v>
      </c>
      <c r="HJ295">
        <v>30.0002</v>
      </c>
      <c r="HK295">
        <v>32.863100000000003</v>
      </c>
      <c r="HL295">
        <v>32.8628</v>
      </c>
      <c r="HM295">
        <v>90.685500000000005</v>
      </c>
      <c r="HN295">
        <v>19.948</v>
      </c>
      <c r="HO295">
        <v>32.292700000000004</v>
      </c>
      <c r="HP295">
        <v>31</v>
      </c>
      <c r="HQ295">
        <v>1869.49</v>
      </c>
      <c r="HR295">
        <v>33.558900000000001</v>
      </c>
      <c r="HS295">
        <v>99.391000000000005</v>
      </c>
      <c r="HT295">
        <v>98.470600000000005</v>
      </c>
    </row>
    <row r="296" spans="1:228" x14ac:dyDescent="0.2">
      <c r="A296">
        <v>281</v>
      </c>
      <c r="B296">
        <v>1669223585</v>
      </c>
      <c r="C296">
        <v>1117.400000095367</v>
      </c>
      <c r="D296" t="s">
        <v>921</v>
      </c>
      <c r="E296" t="s">
        <v>922</v>
      </c>
      <c r="F296">
        <v>4</v>
      </c>
      <c r="G296">
        <v>1669223583</v>
      </c>
      <c r="H296">
        <f t="shared" si="136"/>
        <v>2.1098746438920038E-3</v>
      </c>
      <c r="I296">
        <f t="shared" si="137"/>
        <v>2.1098746438920037</v>
      </c>
      <c r="J296">
        <f t="shared" si="138"/>
        <v>29.04659458025904</v>
      </c>
      <c r="K296">
        <f t="shared" si="139"/>
        <v>1837.648571428572</v>
      </c>
      <c r="L296">
        <f t="shared" si="140"/>
        <v>1400.474813248833</v>
      </c>
      <c r="M296">
        <f t="shared" si="141"/>
        <v>141.59746126595232</v>
      </c>
      <c r="N296">
        <f t="shared" si="142"/>
        <v>185.79868052725703</v>
      </c>
      <c r="O296">
        <f t="shared" si="143"/>
        <v>0.12065607966173862</v>
      </c>
      <c r="P296">
        <f t="shared" si="144"/>
        <v>3.687291886016312</v>
      </c>
      <c r="Q296">
        <f t="shared" si="145"/>
        <v>0.11850487169786751</v>
      </c>
      <c r="R296">
        <f t="shared" si="146"/>
        <v>7.4255627618148801E-2</v>
      </c>
      <c r="S296">
        <f t="shared" si="147"/>
        <v>226.11783823751063</v>
      </c>
      <c r="T296">
        <f t="shared" si="148"/>
        <v>33.367919599090996</v>
      </c>
      <c r="U296">
        <f t="shared" si="149"/>
        <v>33.515342857142862</v>
      </c>
      <c r="V296">
        <f t="shared" si="150"/>
        <v>5.2002524470694755</v>
      </c>
      <c r="W296">
        <f t="shared" si="151"/>
        <v>69.853879980468506</v>
      </c>
      <c r="X296">
        <f t="shared" si="152"/>
        <v>3.4773847831755784</v>
      </c>
      <c r="Y296">
        <f t="shared" si="153"/>
        <v>4.9780839434371762</v>
      </c>
      <c r="Z296">
        <f t="shared" si="154"/>
        <v>1.7228676638938971</v>
      </c>
      <c r="AA296">
        <f t="shared" si="155"/>
        <v>-93.045471795637368</v>
      </c>
      <c r="AB296">
        <f t="shared" si="156"/>
        <v>-154.61546226074162</v>
      </c>
      <c r="AC296">
        <f t="shared" si="157"/>
        <v>-9.6152344865828798</v>
      </c>
      <c r="AD296">
        <f t="shared" si="158"/>
        <v>-31.158330305451258</v>
      </c>
      <c r="AE296">
        <f t="shared" si="159"/>
        <v>52.011951361002509</v>
      </c>
      <c r="AF296">
        <f t="shared" si="160"/>
        <v>2.4158019135507467</v>
      </c>
      <c r="AG296">
        <f t="shared" si="161"/>
        <v>29.04659458025904</v>
      </c>
      <c r="AH296">
        <v>1924.9124019042861</v>
      </c>
      <c r="AI296">
        <v>1905.6295757575749</v>
      </c>
      <c r="AJ296">
        <v>1.689796574349995</v>
      </c>
      <c r="AK296">
        <v>65.850952648887542</v>
      </c>
      <c r="AL296">
        <f t="shared" si="162"/>
        <v>2.1098746438920037</v>
      </c>
      <c r="AM296">
        <v>33.438815629011422</v>
      </c>
      <c r="AN296">
        <v>34.370067032967043</v>
      </c>
      <c r="AO296">
        <v>-1.5891301008737289E-2</v>
      </c>
      <c r="AP296">
        <v>87.460255813304641</v>
      </c>
      <c r="AQ296">
        <v>58</v>
      </c>
      <c r="AR296">
        <v>9</v>
      </c>
      <c r="AS296">
        <f t="shared" si="163"/>
        <v>1</v>
      </c>
      <c r="AT296">
        <f t="shared" si="164"/>
        <v>0</v>
      </c>
      <c r="AU296">
        <f t="shared" si="165"/>
        <v>47499.517010239069</v>
      </c>
      <c r="AV296">
        <f t="shared" si="166"/>
        <v>1199.994285714286</v>
      </c>
      <c r="AW296">
        <f t="shared" si="167"/>
        <v>1025.9220135945654</v>
      </c>
      <c r="AX296">
        <f t="shared" si="168"/>
        <v>0.85493908246729222</v>
      </c>
      <c r="AY296">
        <f t="shared" si="169"/>
        <v>0.18843242916187386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1669223583</v>
      </c>
      <c r="BF296">
        <v>1837.648571428572</v>
      </c>
      <c r="BG296">
        <v>1861.0985714285709</v>
      </c>
      <c r="BH296">
        <v>34.3932</v>
      </c>
      <c r="BI296">
        <v>33.42418571428572</v>
      </c>
      <c r="BJ296">
        <v>1842.278571428571</v>
      </c>
      <c r="BK296">
        <v>34.277799999999999</v>
      </c>
      <c r="BL296">
        <v>649.97285714285715</v>
      </c>
      <c r="BM296">
        <v>101.0071428571429</v>
      </c>
      <c r="BN296">
        <v>9.9610314285714291E-2</v>
      </c>
      <c r="BO296">
        <v>32.737557142857149</v>
      </c>
      <c r="BP296">
        <v>33.515342857142862</v>
      </c>
      <c r="BQ296">
        <v>999.89999999999986</v>
      </c>
      <c r="BR296">
        <v>0</v>
      </c>
      <c r="BS296">
        <v>0</v>
      </c>
      <c r="BT296">
        <v>9037.3214285714294</v>
      </c>
      <c r="BU296">
        <v>0</v>
      </c>
      <c r="BV296">
        <v>7.9855871428571428</v>
      </c>
      <c r="BW296">
        <v>-23.45131428571429</v>
      </c>
      <c r="BX296">
        <v>1903.1028571428569</v>
      </c>
      <c r="BY296">
        <v>1925.4557142857141</v>
      </c>
      <c r="BZ296">
        <v>0.96902842857142846</v>
      </c>
      <c r="CA296">
        <v>1861.0985714285709</v>
      </c>
      <c r="CB296">
        <v>33.42418571428572</v>
      </c>
      <c r="CC296">
        <v>3.4739557142857138</v>
      </c>
      <c r="CD296">
        <v>3.376077142857143</v>
      </c>
      <c r="CE296">
        <v>26.492985714285709</v>
      </c>
      <c r="CF296">
        <v>26.00908571428571</v>
      </c>
      <c r="CG296">
        <v>1199.994285714286</v>
      </c>
      <c r="CH296">
        <v>0.49994699999999997</v>
      </c>
      <c r="CI296">
        <v>0.50005299999999997</v>
      </c>
      <c r="CJ296">
        <v>0</v>
      </c>
      <c r="CK296">
        <v>946.37285714285724</v>
      </c>
      <c r="CL296">
        <v>4.9990899999999998</v>
      </c>
      <c r="CM296">
        <v>10341.38571428571</v>
      </c>
      <c r="CN296">
        <v>9557.6142857142859</v>
      </c>
      <c r="CO296">
        <v>42.125</v>
      </c>
      <c r="CP296">
        <v>43.732000000000014</v>
      </c>
      <c r="CQ296">
        <v>42.875</v>
      </c>
      <c r="CR296">
        <v>42.83</v>
      </c>
      <c r="CS296">
        <v>43.5</v>
      </c>
      <c r="CT296">
        <v>597.43428571428569</v>
      </c>
      <c r="CU296">
        <v>597.56000000000006</v>
      </c>
      <c r="CV296">
        <v>0</v>
      </c>
      <c r="CW296">
        <v>1669223592</v>
      </c>
      <c r="CX296">
        <v>0</v>
      </c>
      <c r="CY296">
        <v>1669215309.0999999</v>
      </c>
      <c r="CZ296" t="s">
        <v>356</v>
      </c>
      <c r="DA296">
        <v>1669215309.0999999</v>
      </c>
      <c r="DB296">
        <v>1669215308.0999999</v>
      </c>
      <c r="DC296">
        <v>4</v>
      </c>
      <c r="DD296">
        <v>-3.3000000000000002E-2</v>
      </c>
      <c r="DE296">
        <v>-1.7000000000000001E-2</v>
      </c>
      <c r="DF296">
        <v>-3.2709999999999999</v>
      </c>
      <c r="DG296">
        <v>0.115</v>
      </c>
      <c r="DH296">
        <v>409</v>
      </c>
      <c r="DI296">
        <v>31</v>
      </c>
      <c r="DJ296">
        <v>0.59</v>
      </c>
      <c r="DK296">
        <v>0.22</v>
      </c>
      <c r="DL296">
        <v>-23.354410000000001</v>
      </c>
      <c r="DM296">
        <v>-1.5629020637898441</v>
      </c>
      <c r="DN296">
        <v>0.18473387317977191</v>
      </c>
      <c r="DO296">
        <v>0</v>
      </c>
      <c r="DP296">
        <v>0.85091935000000007</v>
      </c>
      <c r="DQ296">
        <v>0.95576544090056159</v>
      </c>
      <c r="DR296">
        <v>9.6517106299233296E-2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357</v>
      </c>
      <c r="EA296">
        <v>3.2968500000000001</v>
      </c>
      <c r="EB296">
        <v>2.6254200000000001</v>
      </c>
      <c r="EC296">
        <v>0.27034599999999998</v>
      </c>
      <c r="ED296">
        <v>0.27025300000000002</v>
      </c>
      <c r="EE296">
        <v>0.140377</v>
      </c>
      <c r="EF296">
        <v>0.13617399999999999</v>
      </c>
      <c r="EG296">
        <v>22115.1</v>
      </c>
      <c r="EH296">
        <v>22519.8</v>
      </c>
      <c r="EI296">
        <v>28212.799999999999</v>
      </c>
      <c r="EJ296">
        <v>29717</v>
      </c>
      <c r="EK296">
        <v>33371.1</v>
      </c>
      <c r="EL296">
        <v>35632.6</v>
      </c>
      <c r="EM296">
        <v>39807.699999999997</v>
      </c>
      <c r="EN296">
        <v>42455.5</v>
      </c>
      <c r="EO296">
        <v>2.1298300000000001</v>
      </c>
      <c r="EP296">
        <v>2.1623000000000001</v>
      </c>
      <c r="EQ296">
        <v>0.15353800000000001</v>
      </c>
      <c r="ER296">
        <v>0</v>
      </c>
      <c r="ES296">
        <v>31.027699999999999</v>
      </c>
      <c r="ET296">
        <v>999.9</v>
      </c>
      <c r="EU296">
        <v>59</v>
      </c>
      <c r="EV296">
        <v>38.5</v>
      </c>
      <c r="EW296">
        <v>39.953499999999998</v>
      </c>
      <c r="EX296">
        <v>57.360900000000001</v>
      </c>
      <c r="EY296">
        <v>-1.71875</v>
      </c>
      <c r="EZ296">
        <v>2</v>
      </c>
      <c r="FA296">
        <v>0.43735499999999999</v>
      </c>
      <c r="FB296">
        <v>0.22955300000000001</v>
      </c>
      <c r="FC296">
        <v>20.272600000000001</v>
      </c>
      <c r="FD296">
        <v>5.2178899999999997</v>
      </c>
      <c r="FE296">
        <v>12.004099999999999</v>
      </c>
      <c r="FF296">
        <v>4.9857500000000003</v>
      </c>
      <c r="FG296">
        <v>3.28443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1.86219</v>
      </c>
      <c r="FN296">
        <v>1.86429</v>
      </c>
      <c r="FO296">
        <v>1.8603499999999999</v>
      </c>
      <c r="FP296">
        <v>1.8611</v>
      </c>
      <c r="FQ296">
        <v>1.86019</v>
      </c>
      <c r="FR296">
        <v>1.86188</v>
      </c>
      <c r="FS296">
        <v>1.8583799999999999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-4.63</v>
      </c>
      <c r="GH296">
        <v>0.1154</v>
      </c>
      <c r="GI296">
        <v>-2.7106589400944232</v>
      </c>
      <c r="GJ296">
        <v>-1.6100910332537859E-3</v>
      </c>
      <c r="GK296">
        <v>7.0186618486508772E-7</v>
      </c>
      <c r="GL296">
        <v>-2.134652460378022E-10</v>
      </c>
      <c r="GM296">
        <v>0.1154050000000026</v>
      </c>
      <c r="GN296">
        <v>0</v>
      </c>
      <c r="GO296">
        <v>0</v>
      </c>
      <c r="GP296">
        <v>0</v>
      </c>
      <c r="GQ296">
        <v>5</v>
      </c>
      <c r="GR296">
        <v>2079</v>
      </c>
      <c r="GS296">
        <v>3</v>
      </c>
      <c r="GT296">
        <v>29</v>
      </c>
      <c r="GU296">
        <v>137.9</v>
      </c>
      <c r="GV296">
        <v>137.9</v>
      </c>
      <c r="GW296">
        <v>4.5458999999999996</v>
      </c>
      <c r="GX296">
        <v>2.50244</v>
      </c>
      <c r="GY296">
        <v>2.04834</v>
      </c>
      <c r="GZ296">
        <v>2.6013199999999999</v>
      </c>
      <c r="HA296">
        <v>2.1972700000000001</v>
      </c>
      <c r="HB296">
        <v>2.3168899999999999</v>
      </c>
      <c r="HC296">
        <v>41.560499999999998</v>
      </c>
      <c r="HD296">
        <v>14.193300000000001</v>
      </c>
      <c r="HE296">
        <v>18</v>
      </c>
      <c r="HF296">
        <v>626.86400000000003</v>
      </c>
      <c r="HG296">
        <v>723.94600000000003</v>
      </c>
      <c r="HH296">
        <v>31</v>
      </c>
      <c r="HI296">
        <v>32.930199999999999</v>
      </c>
      <c r="HJ296">
        <v>30.000399999999999</v>
      </c>
      <c r="HK296">
        <v>32.863100000000003</v>
      </c>
      <c r="HL296">
        <v>32.863700000000001</v>
      </c>
      <c r="HM296">
        <v>90.935100000000006</v>
      </c>
      <c r="HN296">
        <v>19.6525</v>
      </c>
      <c r="HO296">
        <v>32.292700000000004</v>
      </c>
      <c r="HP296">
        <v>31</v>
      </c>
      <c r="HQ296">
        <v>1876.2</v>
      </c>
      <c r="HR296">
        <v>33.566899999999997</v>
      </c>
      <c r="HS296">
        <v>99.390799999999999</v>
      </c>
      <c r="HT296">
        <v>98.470200000000006</v>
      </c>
    </row>
    <row r="297" spans="1:228" x14ac:dyDescent="0.2">
      <c r="A297">
        <v>282</v>
      </c>
      <c r="B297">
        <v>1669223589</v>
      </c>
      <c r="C297">
        <v>1121.400000095367</v>
      </c>
      <c r="D297" t="s">
        <v>923</v>
      </c>
      <c r="E297" t="s">
        <v>924</v>
      </c>
      <c r="F297">
        <v>4</v>
      </c>
      <c r="G297">
        <v>1669223586.6875</v>
      </c>
      <c r="H297">
        <f t="shared" si="136"/>
        <v>2.0686277069116342E-3</v>
      </c>
      <c r="I297">
        <f t="shared" si="137"/>
        <v>2.0686277069116343</v>
      </c>
      <c r="J297">
        <f t="shared" si="138"/>
        <v>29.262744616456377</v>
      </c>
      <c r="K297">
        <f t="shared" si="139"/>
        <v>1843.72875</v>
      </c>
      <c r="L297">
        <f t="shared" si="140"/>
        <v>1394.9865146612904</v>
      </c>
      <c r="M297">
        <f t="shared" si="141"/>
        <v>141.04235339534549</v>
      </c>
      <c r="N297">
        <f t="shared" si="142"/>
        <v>186.4131582560843</v>
      </c>
      <c r="O297">
        <f t="shared" si="143"/>
        <v>0.1180565753329879</v>
      </c>
      <c r="P297">
        <f t="shared" si="144"/>
        <v>3.673131628073762</v>
      </c>
      <c r="Q297">
        <f t="shared" si="145"/>
        <v>0.11598841723267989</v>
      </c>
      <c r="R297">
        <f t="shared" si="146"/>
        <v>7.267555873691818E-2</v>
      </c>
      <c r="S297">
        <f t="shared" si="147"/>
        <v>226.12063573738649</v>
      </c>
      <c r="T297">
        <f t="shared" si="148"/>
        <v>33.379898510859448</v>
      </c>
      <c r="U297">
        <f t="shared" si="149"/>
        <v>33.510487500000004</v>
      </c>
      <c r="V297">
        <f t="shared" si="150"/>
        <v>5.1988392373633889</v>
      </c>
      <c r="W297">
        <f t="shared" si="151"/>
        <v>69.760849308537772</v>
      </c>
      <c r="X297">
        <f t="shared" si="152"/>
        <v>3.4729550801304017</v>
      </c>
      <c r="Y297">
        <f t="shared" si="153"/>
        <v>4.9783727041083479</v>
      </c>
      <c r="Z297">
        <f t="shared" si="154"/>
        <v>1.7258841572329873</v>
      </c>
      <c r="AA297">
        <f t="shared" si="155"/>
        <v>-91.226481874803071</v>
      </c>
      <c r="AB297">
        <f t="shared" si="156"/>
        <v>-152.85617085362418</v>
      </c>
      <c r="AC297">
        <f t="shared" si="157"/>
        <v>-9.5422943354372354</v>
      </c>
      <c r="AD297">
        <f t="shared" si="158"/>
        <v>-27.504311326478003</v>
      </c>
      <c r="AE297">
        <f t="shared" si="159"/>
        <v>52.117409865247772</v>
      </c>
      <c r="AF297">
        <f t="shared" si="160"/>
        <v>2.2949147828384255</v>
      </c>
      <c r="AG297">
        <f t="shared" si="161"/>
        <v>29.262744616456377</v>
      </c>
      <c r="AH297">
        <v>1931.668979323538</v>
      </c>
      <c r="AI297">
        <v>1912.351272727273</v>
      </c>
      <c r="AJ297">
        <v>1.67585878530802</v>
      </c>
      <c r="AK297">
        <v>65.850952648887542</v>
      </c>
      <c r="AL297">
        <f t="shared" si="162"/>
        <v>2.0686277069116343</v>
      </c>
      <c r="AM297">
        <v>33.42053599050098</v>
      </c>
      <c r="AN297">
        <v>34.334891208791213</v>
      </c>
      <c r="AO297">
        <v>-1.5837119924981071E-2</v>
      </c>
      <c r="AP297">
        <v>87.460255813304641</v>
      </c>
      <c r="AQ297">
        <v>58</v>
      </c>
      <c r="AR297">
        <v>9</v>
      </c>
      <c r="AS297">
        <f t="shared" si="163"/>
        <v>1</v>
      </c>
      <c r="AT297">
        <f t="shared" si="164"/>
        <v>0</v>
      </c>
      <c r="AU297">
        <f t="shared" si="165"/>
        <v>47246.051704911588</v>
      </c>
      <c r="AV297">
        <f t="shared" si="166"/>
        <v>1200.01</v>
      </c>
      <c r="AW297">
        <f t="shared" si="167"/>
        <v>1025.9353635945008</v>
      </c>
      <c r="AX297">
        <f t="shared" si="168"/>
        <v>0.8549390118369854</v>
      </c>
      <c r="AY297">
        <f t="shared" si="169"/>
        <v>0.18843229284538171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1669223586.6875</v>
      </c>
      <c r="BF297">
        <v>1843.72875</v>
      </c>
      <c r="BG297">
        <v>1867.13375</v>
      </c>
      <c r="BH297">
        <v>34.349437499999993</v>
      </c>
      <c r="BI297">
        <v>33.428962499999997</v>
      </c>
      <c r="BJ297">
        <v>1848.36625</v>
      </c>
      <c r="BK297">
        <v>34.234037499999999</v>
      </c>
      <c r="BL297">
        <v>650.037375</v>
      </c>
      <c r="BM297">
        <v>101.00637500000001</v>
      </c>
      <c r="BN297">
        <v>0.1002320625</v>
      </c>
      <c r="BO297">
        <v>32.738587499999987</v>
      </c>
      <c r="BP297">
        <v>33.510487500000004</v>
      </c>
      <c r="BQ297">
        <v>999.9</v>
      </c>
      <c r="BR297">
        <v>0</v>
      </c>
      <c r="BS297">
        <v>0</v>
      </c>
      <c r="BT297">
        <v>8988.4387499999993</v>
      </c>
      <c r="BU297">
        <v>0</v>
      </c>
      <c r="BV297">
        <v>7.9781700000000004</v>
      </c>
      <c r="BW297">
        <v>-23.404887500000001</v>
      </c>
      <c r="BX297">
        <v>1909.3125</v>
      </c>
      <c r="BY297">
        <v>1931.71</v>
      </c>
      <c r="BZ297">
        <v>0.92049300000000001</v>
      </c>
      <c r="CA297">
        <v>1867.13375</v>
      </c>
      <c r="CB297">
        <v>33.428962499999997</v>
      </c>
      <c r="CC297">
        <v>3.4695087500000001</v>
      </c>
      <c r="CD297">
        <v>3.3765350000000001</v>
      </c>
      <c r="CE297">
        <v>26.471274999999999</v>
      </c>
      <c r="CF297">
        <v>26.011399999999998</v>
      </c>
      <c r="CG297">
        <v>1200.01</v>
      </c>
      <c r="CH297">
        <v>0.49994887500000001</v>
      </c>
      <c r="CI297">
        <v>0.50005112499999993</v>
      </c>
      <c r="CJ297">
        <v>0</v>
      </c>
      <c r="CK297">
        <v>946.51312499999995</v>
      </c>
      <c r="CL297">
        <v>4.9990899999999998</v>
      </c>
      <c r="CM297">
        <v>10340.262500000001</v>
      </c>
      <c r="CN297">
        <v>9557.7625000000007</v>
      </c>
      <c r="CO297">
        <v>42.101374999999997</v>
      </c>
      <c r="CP297">
        <v>43.726374999999997</v>
      </c>
      <c r="CQ297">
        <v>42.875</v>
      </c>
      <c r="CR297">
        <v>42.811999999999998</v>
      </c>
      <c r="CS297">
        <v>43.5</v>
      </c>
      <c r="CT297">
        <v>597.44500000000005</v>
      </c>
      <c r="CU297">
        <v>597.56500000000005</v>
      </c>
      <c r="CV297">
        <v>0</v>
      </c>
      <c r="CW297">
        <v>1669223596.2</v>
      </c>
      <c r="CX297">
        <v>0</v>
      </c>
      <c r="CY297">
        <v>1669215309.0999999</v>
      </c>
      <c r="CZ297" t="s">
        <v>356</v>
      </c>
      <c r="DA297">
        <v>1669215309.0999999</v>
      </c>
      <c r="DB297">
        <v>1669215308.0999999</v>
      </c>
      <c r="DC297">
        <v>4</v>
      </c>
      <c r="DD297">
        <v>-3.3000000000000002E-2</v>
      </c>
      <c r="DE297">
        <v>-1.7000000000000001E-2</v>
      </c>
      <c r="DF297">
        <v>-3.2709999999999999</v>
      </c>
      <c r="DG297">
        <v>0.115</v>
      </c>
      <c r="DH297">
        <v>409</v>
      </c>
      <c r="DI297">
        <v>31</v>
      </c>
      <c r="DJ297">
        <v>0.59</v>
      </c>
      <c r="DK297">
        <v>0.22</v>
      </c>
      <c r="DL297">
        <v>-23.40682</v>
      </c>
      <c r="DM297">
        <v>-0.79754746716692149</v>
      </c>
      <c r="DN297">
        <v>0.15378003641565469</v>
      </c>
      <c r="DO297">
        <v>0</v>
      </c>
      <c r="DP297">
        <v>0.88775107499999995</v>
      </c>
      <c r="DQ297">
        <v>0.64172414634146147</v>
      </c>
      <c r="DR297">
        <v>7.885978369212901E-2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357</v>
      </c>
      <c r="EA297">
        <v>3.29697</v>
      </c>
      <c r="EB297">
        <v>2.6253199999999999</v>
      </c>
      <c r="EC297">
        <v>0.27088899999999999</v>
      </c>
      <c r="ED297">
        <v>0.27080599999999999</v>
      </c>
      <c r="EE297">
        <v>0.14028599999999999</v>
      </c>
      <c r="EF297">
        <v>0.13619600000000001</v>
      </c>
      <c r="EG297">
        <v>22098</v>
      </c>
      <c r="EH297">
        <v>22502.400000000001</v>
      </c>
      <c r="EI297">
        <v>28212.1</v>
      </c>
      <c r="EJ297">
        <v>29716.799999999999</v>
      </c>
      <c r="EK297">
        <v>33374.400000000001</v>
      </c>
      <c r="EL297">
        <v>35631.4</v>
      </c>
      <c r="EM297">
        <v>39807.4</v>
      </c>
      <c r="EN297">
        <v>42455.199999999997</v>
      </c>
      <c r="EO297">
        <v>2.1307700000000001</v>
      </c>
      <c r="EP297">
        <v>2.1622300000000001</v>
      </c>
      <c r="EQ297">
        <v>0.15294199999999999</v>
      </c>
      <c r="ER297">
        <v>0</v>
      </c>
      <c r="ES297">
        <v>31.024999999999999</v>
      </c>
      <c r="ET297">
        <v>999.9</v>
      </c>
      <c r="EU297">
        <v>59</v>
      </c>
      <c r="EV297">
        <v>38.5</v>
      </c>
      <c r="EW297">
        <v>39.951999999999998</v>
      </c>
      <c r="EX297">
        <v>57.420900000000003</v>
      </c>
      <c r="EY297">
        <v>-1.60256</v>
      </c>
      <c r="EZ297">
        <v>2</v>
      </c>
      <c r="FA297">
        <v>0.43741400000000003</v>
      </c>
      <c r="FB297">
        <v>0.22773399999999999</v>
      </c>
      <c r="FC297">
        <v>20.272600000000001</v>
      </c>
      <c r="FD297">
        <v>5.2192400000000001</v>
      </c>
      <c r="FE297">
        <v>12.0044</v>
      </c>
      <c r="FF297">
        <v>4.9861500000000003</v>
      </c>
      <c r="FG297">
        <v>3.2846500000000001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1.8621799999999999</v>
      </c>
      <c r="FN297">
        <v>1.8642700000000001</v>
      </c>
      <c r="FO297">
        <v>1.8603499999999999</v>
      </c>
      <c r="FP297">
        <v>1.86111</v>
      </c>
      <c r="FQ297">
        <v>1.86019</v>
      </c>
      <c r="FR297">
        <v>1.86188</v>
      </c>
      <c r="FS297">
        <v>1.8583799999999999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-4.6500000000000004</v>
      </c>
      <c r="GH297">
        <v>0.1154</v>
      </c>
      <c r="GI297">
        <v>-2.7106589400944232</v>
      </c>
      <c r="GJ297">
        <v>-1.6100910332537859E-3</v>
      </c>
      <c r="GK297">
        <v>7.0186618486508772E-7</v>
      </c>
      <c r="GL297">
        <v>-2.134652460378022E-10</v>
      </c>
      <c r="GM297">
        <v>0.1154050000000026</v>
      </c>
      <c r="GN297">
        <v>0</v>
      </c>
      <c r="GO297">
        <v>0</v>
      </c>
      <c r="GP297">
        <v>0</v>
      </c>
      <c r="GQ297">
        <v>5</v>
      </c>
      <c r="GR297">
        <v>2079</v>
      </c>
      <c r="GS297">
        <v>3</v>
      </c>
      <c r="GT297">
        <v>29</v>
      </c>
      <c r="GU297">
        <v>138</v>
      </c>
      <c r="GV297">
        <v>138</v>
      </c>
      <c r="GW297">
        <v>4.5581100000000001</v>
      </c>
      <c r="GX297">
        <v>2.50122</v>
      </c>
      <c r="GY297">
        <v>2.04834</v>
      </c>
      <c r="GZ297">
        <v>2.6013199999999999</v>
      </c>
      <c r="HA297">
        <v>2.1972700000000001</v>
      </c>
      <c r="HB297">
        <v>2.31812</v>
      </c>
      <c r="HC297">
        <v>41.560499999999998</v>
      </c>
      <c r="HD297">
        <v>14.175800000000001</v>
      </c>
      <c r="HE297">
        <v>18</v>
      </c>
      <c r="HF297">
        <v>627.59</v>
      </c>
      <c r="HG297">
        <v>723.9</v>
      </c>
      <c r="HH297">
        <v>30.999700000000001</v>
      </c>
      <c r="HI297">
        <v>32.930500000000002</v>
      </c>
      <c r="HJ297">
        <v>30.0002</v>
      </c>
      <c r="HK297">
        <v>32.863100000000003</v>
      </c>
      <c r="HL297">
        <v>32.865699999999997</v>
      </c>
      <c r="HM297">
        <v>91.186199999999999</v>
      </c>
      <c r="HN297">
        <v>19.368600000000001</v>
      </c>
      <c r="HO297">
        <v>32.292700000000004</v>
      </c>
      <c r="HP297">
        <v>31</v>
      </c>
      <c r="HQ297">
        <v>1882.89</v>
      </c>
      <c r="HR297">
        <v>33.587400000000002</v>
      </c>
      <c r="HS297">
        <v>99.389300000000006</v>
      </c>
      <c r="HT297">
        <v>98.469399999999993</v>
      </c>
    </row>
    <row r="298" spans="1:228" x14ac:dyDescent="0.2">
      <c r="A298">
        <v>283</v>
      </c>
      <c r="B298">
        <v>1669223593</v>
      </c>
      <c r="C298">
        <v>1125.400000095367</v>
      </c>
      <c r="D298" t="s">
        <v>925</v>
      </c>
      <c r="E298" t="s">
        <v>926</v>
      </c>
      <c r="F298">
        <v>4</v>
      </c>
      <c r="G298">
        <v>1669223591</v>
      </c>
      <c r="H298">
        <f t="shared" si="136"/>
        <v>2.1039685722224625E-3</v>
      </c>
      <c r="I298">
        <f t="shared" si="137"/>
        <v>2.1039685722224624</v>
      </c>
      <c r="J298">
        <f t="shared" si="138"/>
        <v>28.862244946349229</v>
      </c>
      <c r="K298">
        <f t="shared" si="139"/>
        <v>1850.7842857142859</v>
      </c>
      <c r="L298">
        <f t="shared" si="140"/>
        <v>1413.2278842441483</v>
      </c>
      <c r="M298">
        <f t="shared" si="141"/>
        <v>142.88756577934498</v>
      </c>
      <c r="N298">
        <f t="shared" si="142"/>
        <v>187.1276843011195</v>
      </c>
      <c r="O298">
        <f t="shared" si="143"/>
        <v>0.1199267862305467</v>
      </c>
      <c r="P298">
        <f t="shared" si="144"/>
        <v>3.6746631739446198</v>
      </c>
      <c r="Q298">
        <f t="shared" si="145"/>
        <v>0.11779409350112069</v>
      </c>
      <c r="R298">
        <f t="shared" si="146"/>
        <v>7.3809763382071042E-2</v>
      </c>
      <c r="S298">
        <f t="shared" si="147"/>
        <v>226.11924900320381</v>
      </c>
      <c r="T298">
        <f t="shared" si="148"/>
        <v>33.37176059893519</v>
      </c>
      <c r="U298">
        <f t="shared" si="149"/>
        <v>33.510714285714293</v>
      </c>
      <c r="V298">
        <f t="shared" si="150"/>
        <v>5.1989052386169696</v>
      </c>
      <c r="W298">
        <f t="shared" si="151"/>
        <v>69.711594904674641</v>
      </c>
      <c r="X298">
        <f t="shared" si="152"/>
        <v>3.4704105597499675</v>
      </c>
      <c r="Y298">
        <f t="shared" si="153"/>
        <v>4.9782400825795081</v>
      </c>
      <c r="Z298">
        <f t="shared" si="154"/>
        <v>1.7284946788670021</v>
      </c>
      <c r="AA298">
        <f t="shared" si="155"/>
        <v>-92.78501403501059</v>
      </c>
      <c r="AB298">
        <f t="shared" si="156"/>
        <v>-153.05858154264067</v>
      </c>
      <c r="AC298">
        <f t="shared" si="157"/>
        <v>-9.5509362906481332</v>
      </c>
      <c r="AD298">
        <f t="shared" si="158"/>
        <v>-29.275282865095591</v>
      </c>
      <c r="AE298">
        <f t="shared" si="159"/>
        <v>52.178802198571496</v>
      </c>
      <c r="AF298">
        <f t="shared" si="160"/>
        <v>2.2170146982364733</v>
      </c>
      <c r="AG298">
        <f t="shared" si="161"/>
        <v>28.862244946349229</v>
      </c>
      <c r="AH298">
        <v>1938.3635800171289</v>
      </c>
      <c r="AI298">
        <v>1919.120424242423</v>
      </c>
      <c r="AJ298">
        <v>1.6998192834410071</v>
      </c>
      <c r="AK298">
        <v>65.850952648887542</v>
      </c>
      <c r="AL298">
        <f t="shared" si="162"/>
        <v>2.1039685722224624</v>
      </c>
      <c r="AM298">
        <v>33.432024762271482</v>
      </c>
      <c r="AN298">
        <v>34.319410989011011</v>
      </c>
      <c r="AO298">
        <v>-8.1263028343007554E-3</v>
      </c>
      <c r="AP298">
        <v>87.460255813304641</v>
      </c>
      <c r="AQ298">
        <v>58</v>
      </c>
      <c r="AR298">
        <v>9</v>
      </c>
      <c r="AS298">
        <f t="shared" si="163"/>
        <v>1</v>
      </c>
      <c r="AT298">
        <f t="shared" si="164"/>
        <v>0</v>
      </c>
      <c r="AU298">
        <f t="shared" si="165"/>
        <v>47273.519155559523</v>
      </c>
      <c r="AV298">
        <f t="shared" si="166"/>
        <v>1200.005714285714</v>
      </c>
      <c r="AW298">
        <f t="shared" si="167"/>
        <v>1025.931399483525</v>
      </c>
      <c r="AX298">
        <f t="shared" si="168"/>
        <v>0.85493876176597694</v>
      </c>
      <c r="AY298">
        <f t="shared" si="169"/>
        <v>0.18843181020833555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1669223591</v>
      </c>
      <c r="BF298">
        <v>1850.7842857142859</v>
      </c>
      <c r="BG298">
        <v>1874.1628571428571</v>
      </c>
      <c r="BH298">
        <v>34.32405714285715</v>
      </c>
      <c r="BI298">
        <v>33.434757142857137</v>
      </c>
      <c r="BJ298">
        <v>1855.4285714285711</v>
      </c>
      <c r="BK298">
        <v>34.208657142857142</v>
      </c>
      <c r="BL298">
        <v>650.00314285714296</v>
      </c>
      <c r="BM298">
        <v>101.0071428571429</v>
      </c>
      <c r="BN298">
        <v>0.10009354285714291</v>
      </c>
      <c r="BO298">
        <v>32.738114285714282</v>
      </c>
      <c r="BP298">
        <v>33.510714285714293</v>
      </c>
      <c r="BQ298">
        <v>999.89999999999986</v>
      </c>
      <c r="BR298">
        <v>0</v>
      </c>
      <c r="BS298">
        <v>0</v>
      </c>
      <c r="BT298">
        <v>8993.66</v>
      </c>
      <c r="BU298">
        <v>0</v>
      </c>
      <c r="BV298">
        <v>7.9177785714285713</v>
      </c>
      <c r="BW298">
        <v>-23.37952857142858</v>
      </c>
      <c r="BX298">
        <v>1916.568571428571</v>
      </c>
      <c r="BY298">
        <v>1938.995714285714</v>
      </c>
      <c r="BZ298">
        <v>0.88928828571428564</v>
      </c>
      <c r="CA298">
        <v>1874.1628571428571</v>
      </c>
      <c r="CB298">
        <v>33.434757142857137</v>
      </c>
      <c r="CC298">
        <v>3.466974285714286</v>
      </c>
      <c r="CD298">
        <v>3.3771485714285712</v>
      </c>
      <c r="CE298">
        <v>26.45888571428571</v>
      </c>
      <c r="CF298">
        <v>26.014471428571429</v>
      </c>
      <c r="CG298">
        <v>1200.005714285714</v>
      </c>
      <c r="CH298">
        <v>0.49995757142857139</v>
      </c>
      <c r="CI298">
        <v>0.50004242857142855</v>
      </c>
      <c r="CJ298">
        <v>0</v>
      </c>
      <c r="CK298">
        <v>946.20742857142864</v>
      </c>
      <c r="CL298">
        <v>4.9990899999999998</v>
      </c>
      <c r="CM298">
        <v>10338.742857142861</v>
      </c>
      <c r="CN298">
        <v>9557.7585714285706</v>
      </c>
      <c r="CO298">
        <v>42.097999999999999</v>
      </c>
      <c r="CP298">
        <v>43.75</v>
      </c>
      <c r="CQ298">
        <v>42.875</v>
      </c>
      <c r="CR298">
        <v>42.811999999999998</v>
      </c>
      <c r="CS298">
        <v>43.5</v>
      </c>
      <c r="CT298">
        <v>597.45428571428579</v>
      </c>
      <c r="CU298">
        <v>597.5542857142857</v>
      </c>
      <c r="CV298">
        <v>0</v>
      </c>
      <c r="CW298">
        <v>1669223600.4000001</v>
      </c>
      <c r="CX298">
        <v>0</v>
      </c>
      <c r="CY298">
        <v>1669215309.0999999</v>
      </c>
      <c r="CZ298" t="s">
        <v>356</v>
      </c>
      <c r="DA298">
        <v>1669215309.0999999</v>
      </c>
      <c r="DB298">
        <v>1669215308.0999999</v>
      </c>
      <c r="DC298">
        <v>4</v>
      </c>
      <c r="DD298">
        <v>-3.3000000000000002E-2</v>
      </c>
      <c r="DE298">
        <v>-1.7000000000000001E-2</v>
      </c>
      <c r="DF298">
        <v>-3.2709999999999999</v>
      </c>
      <c r="DG298">
        <v>0.115</v>
      </c>
      <c r="DH298">
        <v>409</v>
      </c>
      <c r="DI298">
        <v>31</v>
      </c>
      <c r="DJ298">
        <v>0.59</v>
      </c>
      <c r="DK298">
        <v>0.22</v>
      </c>
      <c r="DL298">
        <v>-23.444099999999999</v>
      </c>
      <c r="DM298">
        <v>0.15724953095692479</v>
      </c>
      <c r="DN298">
        <v>0.118738860530157</v>
      </c>
      <c r="DO298">
        <v>0</v>
      </c>
      <c r="DP298">
        <v>0.90995727500000001</v>
      </c>
      <c r="DQ298">
        <v>0.1765599061913701</v>
      </c>
      <c r="DR298">
        <v>5.8240850065906277E-2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357</v>
      </c>
      <c r="EA298">
        <v>3.2968199999999999</v>
      </c>
      <c r="EB298">
        <v>2.62534</v>
      </c>
      <c r="EC298">
        <v>0.27144299999999999</v>
      </c>
      <c r="ED298">
        <v>0.27135500000000001</v>
      </c>
      <c r="EE298">
        <v>0.140241</v>
      </c>
      <c r="EF298">
        <v>0.13623499999999999</v>
      </c>
      <c r="EG298">
        <v>22081.200000000001</v>
      </c>
      <c r="EH298">
        <v>22485.4</v>
      </c>
      <c r="EI298">
        <v>28212.2</v>
      </c>
      <c r="EJ298">
        <v>29716.799999999999</v>
      </c>
      <c r="EK298">
        <v>33376.199999999997</v>
      </c>
      <c r="EL298">
        <v>35630.1</v>
      </c>
      <c r="EM298">
        <v>39807.4</v>
      </c>
      <c r="EN298">
        <v>42455.5</v>
      </c>
      <c r="EO298">
        <v>2.1305700000000001</v>
      </c>
      <c r="EP298">
        <v>2.1621299999999999</v>
      </c>
      <c r="EQ298">
        <v>0.15378</v>
      </c>
      <c r="ER298">
        <v>0</v>
      </c>
      <c r="ES298">
        <v>31.021599999999999</v>
      </c>
      <c r="ET298">
        <v>999.9</v>
      </c>
      <c r="EU298">
        <v>59</v>
      </c>
      <c r="EV298">
        <v>38.5</v>
      </c>
      <c r="EW298">
        <v>39.951099999999997</v>
      </c>
      <c r="EX298">
        <v>57.390900000000002</v>
      </c>
      <c r="EY298">
        <v>-1.59856</v>
      </c>
      <c r="EZ298">
        <v>2</v>
      </c>
      <c r="FA298">
        <v>0.437444</v>
      </c>
      <c r="FB298">
        <v>0.225575</v>
      </c>
      <c r="FC298">
        <v>20.272600000000001</v>
      </c>
      <c r="FD298">
        <v>5.2193899999999998</v>
      </c>
      <c r="FE298">
        <v>12.004300000000001</v>
      </c>
      <c r="FF298">
        <v>4.9861500000000003</v>
      </c>
      <c r="FG298">
        <v>3.2846299999999999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1.86219</v>
      </c>
      <c r="FN298">
        <v>1.8642700000000001</v>
      </c>
      <c r="FO298">
        <v>1.8603499999999999</v>
      </c>
      <c r="FP298">
        <v>1.8610899999999999</v>
      </c>
      <c r="FQ298">
        <v>1.8601799999999999</v>
      </c>
      <c r="FR298">
        <v>1.86188</v>
      </c>
      <c r="FS298">
        <v>1.8583799999999999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-4.6500000000000004</v>
      </c>
      <c r="GH298">
        <v>0.1154</v>
      </c>
      <c r="GI298">
        <v>-2.7106589400944232</v>
      </c>
      <c r="GJ298">
        <v>-1.6100910332537859E-3</v>
      </c>
      <c r="GK298">
        <v>7.0186618486508772E-7</v>
      </c>
      <c r="GL298">
        <v>-2.134652460378022E-10</v>
      </c>
      <c r="GM298">
        <v>0.1154050000000026</v>
      </c>
      <c r="GN298">
        <v>0</v>
      </c>
      <c r="GO298">
        <v>0</v>
      </c>
      <c r="GP298">
        <v>0</v>
      </c>
      <c r="GQ298">
        <v>5</v>
      </c>
      <c r="GR298">
        <v>2079</v>
      </c>
      <c r="GS298">
        <v>3</v>
      </c>
      <c r="GT298">
        <v>29</v>
      </c>
      <c r="GU298">
        <v>138.1</v>
      </c>
      <c r="GV298">
        <v>138.1</v>
      </c>
      <c r="GW298">
        <v>4.5703100000000001</v>
      </c>
      <c r="GX298">
        <v>2.50244</v>
      </c>
      <c r="GY298">
        <v>2.04834</v>
      </c>
      <c r="GZ298">
        <v>2.6013199999999999</v>
      </c>
      <c r="HA298">
        <v>2.1972700000000001</v>
      </c>
      <c r="HB298">
        <v>2.2961399999999998</v>
      </c>
      <c r="HC298">
        <v>41.534399999999998</v>
      </c>
      <c r="HD298">
        <v>14.175800000000001</v>
      </c>
      <c r="HE298">
        <v>18</v>
      </c>
      <c r="HF298">
        <v>627.43700000000001</v>
      </c>
      <c r="HG298">
        <v>723.80600000000004</v>
      </c>
      <c r="HH298">
        <v>30.999600000000001</v>
      </c>
      <c r="HI298">
        <v>32.933100000000003</v>
      </c>
      <c r="HJ298">
        <v>30.0002</v>
      </c>
      <c r="HK298">
        <v>32.863100000000003</v>
      </c>
      <c r="HL298">
        <v>32.865699999999997</v>
      </c>
      <c r="HM298">
        <v>91.4328</v>
      </c>
      <c r="HN298">
        <v>19.094999999999999</v>
      </c>
      <c r="HO298">
        <v>32.292700000000004</v>
      </c>
      <c r="HP298">
        <v>31</v>
      </c>
      <c r="HQ298">
        <v>1889.57</v>
      </c>
      <c r="HR298">
        <v>33.611899999999999</v>
      </c>
      <c r="HS298">
        <v>99.389499999999998</v>
      </c>
      <c r="HT298">
        <v>98.469899999999996</v>
      </c>
    </row>
    <row r="299" spans="1:228" x14ac:dyDescent="0.2">
      <c r="A299">
        <v>284</v>
      </c>
      <c r="B299">
        <v>1669223597</v>
      </c>
      <c r="C299">
        <v>1129.400000095367</v>
      </c>
      <c r="D299" t="s">
        <v>927</v>
      </c>
      <c r="E299" t="s">
        <v>928</v>
      </c>
      <c r="F299">
        <v>4</v>
      </c>
      <c r="G299">
        <v>1669223594.6875</v>
      </c>
      <c r="H299">
        <f t="shared" si="136"/>
        <v>2.129001563546376E-3</v>
      </c>
      <c r="I299">
        <f t="shared" si="137"/>
        <v>2.1290015635463759</v>
      </c>
      <c r="J299">
        <f t="shared" si="138"/>
        <v>28.952467056719147</v>
      </c>
      <c r="K299">
        <f t="shared" si="139"/>
        <v>1856.8875</v>
      </c>
      <c r="L299">
        <f t="shared" si="140"/>
        <v>1422.0972381375418</v>
      </c>
      <c r="M299">
        <f t="shared" si="141"/>
        <v>143.78470917943315</v>
      </c>
      <c r="N299">
        <f t="shared" si="142"/>
        <v>187.74526945575988</v>
      </c>
      <c r="O299">
        <f t="shared" si="143"/>
        <v>0.12125594168317694</v>
      </c>
      <c r="P299">
        <f t="shared" si="144"/>
        <v>3.6819583161256197</v>
      </c>
      <c r="Q299">
        <f t="shared" si="145"/>
        <v>0.1190804118655281</v>
      </c>
      <c r="R299">
        <f t="shared" si="146"/>
        <v>7.4617468972090067E-2</v>
      </c>
      <c r="S299">
        <f t="shared" si="147"/>
        <v>226.11788203280631</v>
      </c>
      <c r="T299">
        <f t="shared" si="148"/>
        <v>33.366745650790158</v>
      </c>
      <c r="U299">
        <f t="shared" si="149"/>
        <v>33.512675000000002</v>
      </c>
      <c r="V299">
        <f t="shared" si="150"/>
        <v>5.199475894019292</v>
      </c>
      <c r="W299">
        <f t="shared" si="151"/>
        <v>69.683740810405396</v>
      </c>
      <c r="X299">
        <f t="shared" si="152"/>
        <v>3.4692994256268888</v>
      </c>
      <c r="Y299">
        <f t="shared" si="153"/>
        <v>4.9786354539520392</v>
      </c>
      <c r="Z299">
        <f t="shared" si="154"/>
        <v>1.7301764683924032</v>
      </c>
      <c r="AA299">
        <f t="shared" si="155"/>
        <v>-93.888968952395174</v>
      </c>
      <c r="AB299">
        <f t="shared" si="156"/>
        <v>-153.47161775973055</v>
      </c>
      <c r="AC299">
        <f t="shared" si="157"/>
        <v>-9.55789334502062</v>
      </c>
      <c r="AD299">
        <f t="shared" si="158"/>
        <v>-30.800598024340047</v>
      </c>
      <c r="AE299">
        <f t="shared" si="159"/>
        <v>52.661809002779115</v>
      </c>
      <c r="AF299">
        <f t="shared" si="160"/>
        <v>2.1201810985472487</v>
      </c>
      <c r="AG299">
        <f t="shared" si="161"/>
        <v>28.952467056719147</v>
      </c>
      <c r="AH299">
        <v>1945.4593017392181</v>
      </c>
      <c r="AI299">
        <v>1926.0188484848479</v>
      </c>
      <c r="AJ299">
        <v>1.739155574931839</v>
      </c>
      <c r="AK299">
        <v>65.850952648887542</v>
      </c>
      <c r="AL299">
        <f t="shared" si="162"/>
        <v>2.1290015635463759</v>
      </c>
      <c r="AM299">
        <v>33.445209287163131</v>
      </c>
      <c r="AN299">
        <v>34.308226373626397</v>
      </c>
      <c r="AO299">
        <v>-1.6864026632481459E-3</v>
      </c>
      <c r="AP299">
        <v>87.460255813304641</v>
      </c>
      <c r="AQ299">
        <v>58</v>
      </c>
      <c r="AR299">
        <v>9</v>
      </c>
      <c r="AS299">
        <f t="shared" si="163"/>
        <v>1</v>
      </c>
      <c r="AT299">
        <f t="shared" si="164"/>
        <v>0</v>
      </c>
      <c r="AU299">
        <f t="shared" si="165"/>
        <v>47403.789549482077</v>
      </c>
      <c r="AV299">
        <f t="shared" si="166"/>
        <v>1200</v>
      </c>
      <c r="AW299">
        <f t="shared" si="167"/>
        <v>1025.9263637475681</v>
      </c>
      <c r="AX299">
        <f t="shared" si="168"/>
        <v>0.85493863645630674</v>
      </c>
      <c r="AY299">
        <f t="shared" si="169"/>
        <v>0.18843156836067193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1669223594.6875</v>
      </c>
      <c r="BF299">
        <v>1856.8875</v>
      </c>
      <c r="BG299">
        <v>1880.3975</v>
      </c>
      <c r="BH299">
        <v>34.312974999999987</v>
      </c>
      <c r="BI299">
        <v>33.462512500000003</v>
      </c>
      <c r="BJ299">
        <v>1861.5387499999999</v>
      </c>
      <c r="BK299">
        <v>34.197575000000001</v>
      </c>
      <c r="BL299">
        <v>650.00687500000004</v>
      </c>
      <c r="BM299">
        <v>101.007625</v>
      </c>
      <c r="BN299">
        <v>9.9883912500000005E-2</v>
      </c>
      <c r="BO299">
        <v>32.739525</v>
      </c>
      <c r="BP299">
        <v>33.512675000000002</v>
      </c>
      <c r="BQ299">
        <v>999.9</v>
      </c>
      <c r="BR299">
        <v>0</v>
      </c>
      <c r="BS299">
        <v>0</v>
      </c>
      <c r="BT299">
        <v>9018.8287500000006</v>
      </c>
      <c r="BU299">
        <v>0</v>
      </c>
      <c r="BV299">
        <v>7.8819837499999998</v>
      </c>
      <c r="BW299">
        <v>-23.510212500000002</v>
      </c>
      <c r="BX299">
        <v>1922.86625</v>
      </c>
      <c r="BY299">
        <v>1945.4974999999999</v>
      </c>
      <c r="BZ299">
        <v>0.85047525000000002</v>
      </c>
      <c r="CA299">
        <v>1880.3975</v>
      </c>
      <c r="CB299">
        <v>33.462512500000003</v>
      </c>
      <c r="CC299">
        <v>3.4658737500000001</v>
      </c>
      <c r="CD299">
        <v>3.3799700000000001</v>
      </c>
      <c r="CE299">
        <v>26.453475000000001</v>
      </c>
      <c r="CF299">
        <v>26.0285625</v>
      </c>
      <c r="CG299">
        <v>1200</v>
      </c>
      <c r="CH299">
        <v>0.49996200000000002</v>
      </c>
      <c r="CI299">
        <v>0.50003799999999998</v>
      </c>
      <c r="CJ299">
        <v>0</v>
      </c>
      <c r="CK299">
        <v>946.09124999999995</v>
      </c>
      <c r="CL299">
        <v>4.9990899999999998</v>
      </c>
      <c r="CM299">
        <v>10337.525</v>
      </c>
      <c r="CN299">
        <v>9557.7125000000015</v>
      </c>
      <c r="CO299">
        <v>42.061999999999998</v>
      </c>
      <c r="CP299">
        <v>43.726374999999997</v>
      </c>
      <c r="CQ299">
        <v>42.875</v>
      </c>
      <c r="CR299">
        <v>42.811999999999998</v>
      </c>
      <c r="CS299">
        <v>43.5</v>
      </c>
      <c r="CT299">
        <v>597.45625000000007</v>
      </c>
      <c r="CU299">
        <v>597.54624999999999</v>
      </c>
      <c r="CV299">
        <v>0</v>
      </c>
      <c r="CW299">
        <v>1669223604</v>
      </c>
      <c r="CX299">
        <v>0</v>
      </c>
      <c r="CY299">
        <v>1669215309.0999999</v>
      </c>
      <c r="CZ299" t="s">
        <v>356</v>
      </c>
      <c r="DA299">
        <v>1669215309.0999999</v>
      </c>
      <c r="DB299">
        <v>1669215308.0999999</v>
      </c>
      <c r="DC299">
        <v>4</v>
      </c>
      <c r="DD299">
        <v>-3.3000000000000002E-2</v>
      </c>
      <c r="DE299">
        <v>-1.7000000000000001E-2</v>
      </c>
      <c r="DF299">
        <v>-3.2709999999999999</v>
      </c>
      <c r="DG299">
        <v>0.115</v>
      </c>
      <c r="DH299">
        <v>409</v>
      </c>
      <c r="DI299">
        <v>31</v>
      </c>
      <c r="DJ299">
        <v>0.59</v>
      </c>
      <c r="DK299">
        <v>0.22</v>
      </c>
      <c r="DL299">
        <v>-23.474902499999999</v>
      </c>
      <c r="DM299">
        <v>0.37357936210138082</v>
      </c>
      <c r="DN299">
        <v>0.11261639642498809</v>
      </c>
      <c r="DO299">
        <v>0</v>
      </c>
      <c r="DP299">
        <v>0.91647840000000014</v>
      </c>
      <c r="DQ299">
        <v>-0.41383127954971949</v>
      </c>
      <c r="DR299">
        <v>4.9048021754602912E-2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357</v>
      </c>
      <c r="EA299">
        <v>3.29691</v>
      </c>
      <c r="EB299">
        <v>2.6253299999999999</v>
      </c>
      <c r="EC299">
        <v>0.27200400000000002</v>
      </c>
      <c r="ED299">
        <v>0.27190900000000001</v>
      </c>
      <c r="EE299">
        <v>0.14022799999999999</v>
      </c>
      <c r="EF299">
        <v>0.13647300000000001</v>
      </c>
      <c r="EG299">
        <v>22063.9</v>
      </c>
      <c r="EH299">
        <v>22467.8</v>
      </c>
      <c r="EI299">
        <v>28211.9</v>
      </c>
      <c r="EJ299">
        <v>29716.3</v>
      </c>
      <c r="EK299">
        <v>33376.199999999997</v>
      </c>
      <c r="EL299">
        <v>35619.599999999999</v>
      </c>
      <c r="EM299">
        <v>39806.699999999997</v>
      </c>
      <c r="EN299">
        <v>42454.6</v>
      </c>
      <c r="EO299">
        <v>2.1303800000000002</v>
      </c>
      <c r="EP299">
        <v>2.1625200000000002</v>
      </c>
      <c r="EQ299">
        <v>0.15363099999999999</v>
      </c>
      <c r="ER299">
        <v>0</v>
      </c>
      <c r="ES299">
        <v>31.018000000000001</v>
      </c>
      <c r="ET299">
        <v>999.9</v>
      </c>
      <c r="EU299">
        <v>59</v>
      </c>
      <c r="EV299">
        <v>38.5</v>
      </c>
      <c r="EW299">
        <v>39.955100000000002</v>
      </c>
      <c r="EX299">
        <v>57.690899999999999</v>
      </c>
      <c r="EY299">
        <v>-1.7267600000000001</v>
      </c>
      <c r="EZ299">
        <v>2</v>
      </c>
      <c r="FA299">
        <v>0.43761899999999998</v>
      </c>
      <c r="FB299">
        <v>0.22297900000000001</v>
      </c>
      <c r="FC299">
        <v>20.272600000000001</v>
      </c>
      <c r="FD299">
        <v>5.2186399999999997</v>
      </c>
      <c r="FE299">
        <v>12.004300000000001</v>
      </c>
      <c r="FF299">
        <v>4.9860499999999996</v>
      </c>
      <c r="FG299">
        <v>3.2846500000000001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1.8622099999999999</v>
      </c>
      <c r="FN299">
        <v>1.8642700000000001</v>
      </c>
      <c r="FO299">
        <v>1.8603499999999999</v>
      </c>
      <c r="FP299">
        <v>1.8611</v>
      </c>
      <c r="FQ299">
        <v>1.86019</v>
      </c>
      <c r="FR299">
        <v>1.86188</v>
      </c>
      <c r="FS299">
        <v>1.85842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-4.66</v>
      </c>
      <c r="GH299">
        <v>0.1154</v>
      </c>
      <c r="GI299">
        <v>-2.7106589400944232</v>
      </c>
      <c r="GJ299">
        <v>-1.6100910332537859E-3</v>
      </c>
      <c r="GK299">
        <v>7.0186618486508772E-7</v>
      </c>
      <c r="GL299">
        <v>-2.134652460378022E-10</v>
      </c>
      <c r="GM299">
        <v>0.1154050000000026</v>
      </c>
      <c r="GN299">
        <v>0</v>
      </c>
      <c r="GO299">
        <v>0</v>
      </c>
      <c r="GP299">
        <v>0</v>
      </c>
      <c r="GQ299">
        <v>5</v>
      </c>
      <c r="GR299">
        <v>2079</v>
      </c>
      <c r="GS299">
        <v>3</v>
      </c>
      <c r="GT299">
        <v>29</v>
      </c>
      <c r="GU299">
        <v>138.1</v>
      </c>
      <c r="GV299">
        <v>138.1</v>
      </c>
      <c r="GW299">
        <v>4.5837399999999997</v>
      </c>
      <c r="GX299">
        <v>2.49268</v>
      </c>
      <c r="GY299">
        <v>2.04834</v>
      </c>
      <c r="GZ299">
        <v>2.6025399999999999</v>
      </c>
      <c r="HA299">
        <v>2.1972700000000001</v>
      </c>
      <c r="HB299">
        <v>2.3290999999999999</v>
      </c>
      <c r="HC299">
        <v>41.508299999999998</v>
      </c>
      <c r="HD299">
        <v>14.1846</v>
      </c>
      <c r="HE299">
        <v>18</v>
      </c>
      <c r="HF299">
        <v>627.28399999999999</v>
      </c>
      <c r="HG299">
        <v>724.18200000000002</v>
      </c>
      <c r="HH299">
        <v>30.999400000000001</v>
      </c>
      <c r="HI299">
        <v>32.933500000000002</v>
      </c>
      <c r="HJ299">
        <v>30.000299999999999</v>
      </c>
      <c r="HK299">
        <v>32.863100000000003</v>
      </c>
      <c r="HL299">
        <v>32.865699999999997</v>
      </c>
      <c r="HM299">
        <v>91.687899999999999</v>
      </c>
      <c r="HN299">
        <v>19.094999999999999</v>
      </c>
      <c r="HO299">
        <v>32.665199999999999</v>
      </c>
      <c r="HP299">
        <v>31</v>
      </c>
      <c r="HQ299">
        <v>1896.25</v>
      </c>
      <c r="HR299">
        <v>33.618000000000002</v>
      </c>
      <c r="HS299">
        <v>99.388099999999994</v>
      </c>
      <c r="HT299">
        <v>98.4679</v>
      </c>
    </row>
    <row r="300" spans="1:228" x14ac:dyDescent="0.2">
      <c r="A300">
        <v>285</v>
      </c>
      <c r="B300">
        <v>1669223601</v>
      </c>
      <c r="C300">
        <v>1133.400000095367</v>
      </c>
      <c r="D300" t="s">
        <v>929</v>
      </c>
      <c r="E300" t="s">
        <v>930</v>
      </c>
      <c r="F300">
        <v>4</v>
      </c>
      <c r="G300">
        <v>1669223599</v>
      </c>
      <c r="H300">
        <f t="shared" si="136"/>
        <v>2.0037599028822424E-3</v>
      </c>
      <c r="I300">
        <f t="shared" si="137"/>
        <v>2.0037599028822424</v>
      </c>
      <c r="J300">
        <f t="shared" si="138"/>
        <v>28.608661972409259</v>
      </c>
      <c r="K300">
        <f t="shared" si="139"/>
        <v>1864.1671428571431</v>
      </c>
      <c r="L300">
        <f t="shared" si="140"/>
        <v>1411.0164597926785</v>
      </c>
      <c r="M300">
        <f t="shared" si="141"/>
        <v>142.66538279771734</v>
      </c>
      <c r="N300">
        <f t="shared" si="142"/>
        <v>188.48264822773072</v>
      </c>
      <c r="O300">
        <f t="shared" si="143"/>
        <v>0.11426081144587781</v>
      </c>
      <c r="P300">
        <f t="shared" si="144"/>
        <v>3.6769632944930701</v>
      </c>
      <c r="Q300">
        <f t="shared" si="145"/>
        <v>0.11232431262442398</v>
      </c>
      <c r="R300">
        <f t="shared" si="146"/>
        <v>7.0373948342159265E-2</v>
      </c>
      <c r="S300">
        <f t="shared" si="147"/>
        <v>226.11759133437965</v>
      </c>
      <c r="T300">
        <f t="shared" si="148"/>
        <v>33.396152899931771</v>
      </c>
      <c r="U300">
        <f t="shared" si="149"/>
        <v>33.505800000000008</v>
      </c>
      <c r="V300">
        <f t="shared" si="150"/>
        <v>5.1974752014335834</v>
      </c>
      <c r="W300">
        <f t="shared" si="151"/>
        <v>69.710974479697057</v>
      </c>
      <c r="X300">
        <f t="shared" si="152"/>
        <v>3.471119347599267</v>
      </c>
      <c r="Y300">
        <f t="shared" si="153"/>
        <v>4.9793011408988574</v>
      </c>
      <c r="Z300">
        <f t="shared" si="154"/>
        <v>1.7263558538343164</v>
      </c>
      <c r="AA300">
        <f t="shared" si="155"/>
        <v>-88.365811717106894</v>
      </c>
      <c r="AB300">
        <f t="shared" si="156"/>
        <v>-151.4297648368788</v>
      </c>
      <c r="AC300">
        <f t="shared" si="157"/>
        <v>-9.4433337120901388</v>
      </c>
      <c r="AD300">
        <f t="shared" si="158"/>
        <v>-23.12131893169618</v>
      </c>
      <c r="AE300">
        <f t="shared" si="159"/>
        <v>52.932594266464442</v>
      </c>
      <c r="AF300">
        <f t="shared" si="160"/>
        <v>1.7851789959232756</v>
      </c>
      <c r="AG300">
        <f t="shared" si="161"/>
        <v>28.608661972409259</v>
      </c>
      <c r="AH300">
        <v>1952.5652991062</v>
      </c>
      <c r="AI300">
        <v>1933.113636363636</v>
      </c>
      <c r="AJ300">
        <v>1.778375077586583</v>
      </c>
      <c r="AK300">
        <v>65.850952648887542</v>
      </c>
      <c r="AL300">
        <f t="shared" si="162"/>
        <v>2.0037599028822424</v>
      </c>
      <c r="AM300">
        <v>33.510660386871017</v>
      </c>
      <c r="AN300">
        <v>34.354612087912109</v>
      </c>
      <c r="AO300">
        <v>-7.5329583135202126E-3</v>
      </c>
      <c r="AP300">
        <v>87.460255813304641</v>
      </c>
      <c r="AQ300">
        <v>58</v>
      </c>
      <c r="AR300">
        <v>9</v>
      </c>
      <c r="AS300">
        <f t="shared" si="163"/>
        <v>1</v>
      </c>
      <c r="AT300">
        <f t="shared" si="164"/>
        <v>0</v>
      </c>
      <c r="AU300">
        <f t="shared" si="165"/>
        <v>47314.077414913416</v>
      </c>
      <c r="AV300">
        <f t="shared" si="166"/>
        <v>1199.997142857143</v>
      </c>
      <c r="AW300">
        <f t="shared" si="167"/>
        <v>1025.9240493960515</v>
      </c>
      <c r="AX300">
        <f t="shared" si="168"/>
        <v>0.85493874339847953</v>
      </c>
      <c r="AY300">
        <f t="shared" si="169"/>
        <v>0.18843177475906578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1669223599</v>
      </c>
      <c r="BF300">
        <v>1864.1671428571431</v>
      </c>
      <c r="BG300">
        <v>1887.535714285714</v>
      </c>
      <c r="BH300">
        <v>34.330728571428573</v>
      </c>
      <c r="BI300">
        <v>33.614685714285713</v>
      </c>
      <c r="BJ300">
        <v>1868.83</v>
      </c>
      <c r="BK300">
        <v>34.215328571428572</v>
      </c>
      <c r="BL300">
        <v>650.03228571428576</v>
      </c>
      <c r="BM300">
        <v>101.0081428571429</v>
      </c>
      <c r="BN300">
        <v>0.1000914285714286</v>
      </c>
      <c r="BO300">
        <v>32.741900000000001</v>
      </c>
      <c r="BP300">
        <v>33.505800000000008</v>
      </c>
      <c r="BQ300">
        <v>999.89999999999986</v>
      </c>
      <c r="BR300">
        <v>0</v>
      </c>
      <c r="BS300">
        <v>0</v>
      </c>
      <c r="BT300">
        <v>9001.517142857143</v>
      </c>
      <c r="BU300">
        <v>0</v>
      </c>
      <c r="BV300">
        <v>7.8507242857142856</v>
      </c>
      <c r="BW300">
        <v>-23.36881428571429</v>
      </c>
      <c r="BX300">
        <v>1930.4428571428571</v>
      </c>
      <c r="BY300">
        <v>1953.1914285714281</v>
      </c>
      <c r="BZ300">
        <v>0.71605242857142859</v>
      </c>
      <c r="CA300">
        <v>1887.535714285714</v>
      </c>
      <c r="CB300">
        <v>33.614685714285713</v>
      </c>
      <c r="CC300">
        <v>3.4676771428571431</v>
      </c>
      <c r="CD300">
        <v>3.3953514285714279</v>
      </c>
      <c r="CE300">
        <v>26.462314285714289</v>
      </c>
      <c r="CF300">
        <v>26.105342857142858</v>
      </c>
      <c r="CG300">
        <v>1199.997142857143</v>
      </c>
      <c r="CH300">
        <v>0.49995957142857139</v>
      </c>
      <c r="CI300">
        <v>0.50004042857142861</v>
      </c>
      <c r="CJ300">
        <v>0</v>
      </c>
      <c r="CK300">
        <v>946.09771428571435</v>
      </c>
      <c r="CL300">
        <v>4.9990899999999998</v>
      </c>
      <c r="CM300">
        <v>10336.17142857143</v>
      </c>
      <c r="CN300">
        <v>9557.7085714285731</v>
      </c>
      <c r="CO300">
        <v>42.061999999999998</v>
      </c>
      <c r="CP300">
        <v>43.732000000000014</v>
      </c>
      <c r="CQ300">
        <v>42.875</v>
      </c>
      <c r="CR300">
        <v>42.811999999999998</v>
      </c>
      <c r="CS300">
        <v>43.5</v>
      </c>
      <c r="CT300">
        <v>597.44999999999993</v>
      </c>
      <c r="CU300">
        <v>597.54857142857145</v>
      </c>
      <c r="CV300">
        <v>0</v>
      </c>
      <c r="CW300">
        <v>1669223608.2</v>
      </c>
      <c r="CX300">
        <v>0</v>
      </c>
      <c r="CY300">
        <v>1669215309.0999999</v>
      </c>
      <c r="CZ300" t="s">
        <v>356</v>
      </c>
      <c r="DA300">
        <v>1669215309.0999999</v>
      </c>
      <c r="DB300">
        <v>1669215308.0999999</v>
      </c>
      <c r="DC300">
        <v>4</v>
      </c>
      <c r="DD300">
        <v>-3.3000000000000002E-2</v>
      </c>
      <c r="DE300">
        <v>-1.7000000000000001E-2</v>
      </c>
      <c r="DF300">
        <v>-3.2709999999999999</v>
      </c>
      <c r="DG300">
        <v>0.115</v>
      </c>
      <c r="DH300">
        <v>409</v>
      </c>
      <c r="DI300">
        <v>31</v>
      </c>
      <c r="DJ300">
        <v>0.59</v>
      </c>
      <c r="DK300">
        <v>0.22</v>
      </c>
      <c r="DL300">
        <v>-23.43027</v>
      </c>
      <c r="DM300">
        <v>0.17875947467171771</v>
      </c>
      <c r="DN300">
        <v>9.3893400194050097E-2</v>
      </c>
      <c r="DO300">
        <v>0</v>
      </c>
      <c r="DP300">
        <v>0.87119242500000005</v>
      </c>
      <c r="DQ300">
        <v>-0.84780138461538834</v>
      </c>
      <c r="DR300">
        <v>8.5690139313951252E-2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357</v>
      </c>
      <c r="EA300">
        <v>3.29697</v>
      </c>
      <c r="EB300">
        <v>2.6253299999999999</v>
      </c>
      <c r="EC300">
        <v>0.27256000000000002</v>
      </c>
      <c r="ED300">
        <v>0.27246300000000001</v>
      </c>
      <c r="EE300">
        <v>0.14036699999999999</v>
      </c>
      <c r="EF300">
        <v>0.13680800000000001</v>
      </c>
      <c r="EG300">
        <v>22046.9</v>
      </c>
      <c r="EH300">
        <v>22450.1</v>
      </c>
      <c r="EI300">
        <v>28211.8</v>
      </c>
      <c r="EJ300">
        <v>29715.599999999999</v>
      </c>
      <c r="EK300">
        <v>33370.9</v>
      </c>
      <c r="EL300">
        <v>35605.1</v>
      </c>
      <c r="EM300">
        <v>39806.800000000003</v>
      </c>
      <c r="EN300">
        <v>42453.7</v>
      </c>
      <c r="EO300">
        <v>2.13022</v>
      </c>
      <c r="EP300">
        <v>2.1626799999999999</v>
      </c>
      <c r="EQ300">
        <v>0.15378</v>
      </c>
      <c r="ER300">
        <v>0</v>
      </c>
      <c r="ES300">
        <v>31.012799999999999</v>
      </c>
      <c r="ET300">
        <v>999.9</v>
      </c>
      <c r="EU300">
        <v>59</v>
      </c>
      <c r="EV300">
        <v>38.5</v>
      </c>
      <c r="EW300">
        <v>39.950800000000001</v>
      </c>
      <c r="EX300">
        <v>57.420900000000003</v>
      </c>
      <c r="EY300">
        <v>-1.67869</v>
      </c>
      <c r="EZ300">
        <v>2</v>
      </c>
      <c r="FA300">
        <v>0.43765999999999999</v>
      </c>
      <c r="FB300">
        <v>0.21965999999999999</v>
      </c>
      <c r="FC300">
        <v>20.272500000000001</v>
      </c>
      <c r="FD300">
        <v>5.2192400000000001</v>
      </c>
      <c r="FE300">
        <v>12.0044</v>
      </c>
      <c r="FF300">
        <v>4.9860499999999996</v>
      </c>
      <c r="FG300">
        <v>3.2845499999999999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1.8621799999999999</v>
      </c>
      <c r="FN300">
        <v>1.8642700000000001</v>
      </c>
      <c r="FO300">
        <v>1.8603499999999999</v>
      </c>
      <c r="FP300">
        <v>1.8611</v>
      </c>
      <c r="FQ300">
        <v>1.8601700000000001</v>
      </c>
      <c r="FR300">
        <v>1.86188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-4.66</v>
      </c>
      <c r="GH300">
        <v>0.1154</v>
      </c>
      <c r="GI300">
        <v>-2.7106589400944232</v>
      </c>
      <c r="GJ300">
        <v>-1.6100910332537859E-3</v>
      </c>
      <c r="GK300">
        <v>7.0186618486508772E-7</v>
      </c>
      <c r="GL300">
        <v>-2.134652460378022E-10</v>
      </c>
      <c r="GM300">
        <v>0.1154050000000026</v>
      </c>
      <c r="GN300">
        <v>0</v>
      </c>
      <c r="GO300">
        <v>0</v>
      </c>
      <c r="GP300">
        <v>0</v>
      </c>
      <c r="GQ300">
        <v>5</v>
      </c>
      <c r="GR300">
        <v>2079</v>
      </c>
      <c r="GS300">
        <v>3</v>
      </c>
      <c r="GT300">
        <v>29</v>
      </c>
      <c r="GU300">
        <v>138.19999999999999</v>
      </c>
      <c r="GV300">
        <v>138.19999999999999</v>
      </c>
      <c r="GW300">
        <v>4.5959500000000002</v>
      </c>
      <c r="GX300">
        <v>2.49146</v>
      </c>
      <c r="GY300">
        <v>2.04834</v>
      </c>
      <c r="GZ300">
        <v>2.6013199999999999</v>
      </c>
      <c r="HA300">
        <v>2.1972700000000001</v>
      </c>
      <c r="HB300">
        <v>2.34009</v>
      </c>
      <c r="HC300">
        <v>41.534399999999998</v>
      </c>
      <c r="HD300">
        <v>14.1846</v>
      </c>
      <c r="HE300">
        <v>18</v>
      </c>
      <c r="HF300">
        <v>627.16899999999998</v>
      </c>
      <c r="HG300">
        <v>724.32299999999998</v>
      </c>
      <c r="HH300">
        <v>30.999199999999998</v>
      </c>
      <c r="HI300">
        <v>32.936100000000003</v>
      </c>
      <c r="HJ300">
        <v>30.000299999999999</v>
      </c>
      <c r="HK300">
        <v>32.863100000000003</v>
      </c>
      <c r="HL300">
        <v>32.865699999999997</v>
      </c>
      <c r="HM300">
        <v>91.941599999999994</v>
      </c>
      <c r="HN300">
        <v>19.094999999999999</v>
      </c>
      <c r="HO300">
        <v>32.665199999999999</v>
      </c>
      <c r="HP300">
        <v>31</v>
      </c>
      <c r="HQ300">
        <v>1902.93</v>
      </c>
      <c r="HR300">
        <v>33.597900000000003</v>
      </c>
      <c r="HS300">
        <v>99.388099999999994</v>
      </c>
      <c r="HT300">
        <v>98.465900000000005</v>
      </c>
    </row>
    <row r="301" spans="1:228" x14ac:dyDescent="0.2">
      <c r="A301">
        <v>286</v>
      </c>
      <c r="B301">
        <v>1669223605</v>
      </c>
      <c r="C301">
        <v>1137.400000095367</v>
      </c>
      <c r="D301" t="s">
        <v>931</v>
      </c>
      <c r="E301" t="s">
        <v>932</v>
      </c>
      <c r="F301">
        <v>4</v>
      </c>
      <c r="G301">
        <v>1669223602.6875</v>
      </c>
      <c r="H301">
        <f t="shared" si="136"/>
        <v>2.1426013281072515E-3</v>
      </c>
      <c r="I301">
        <f t="shared" si="137"/>
        <v>2.1426013281072516</v>
      </c>
      <c r="J301">
        <f t="shared" si="138"/>
        <v>29.263905680447557</v>
      </c>
      <c r="K301">
        <f t="shared" si="139"/>
        <v>1870.2674999999999</v>
      </c>
      <c r="L301">
        <f t="shared" si="140"/>
        <v>1435.6496815980572</v>
      </c>
      <c r="M301">
        <f t="shared" si="141"/>
        <v>145.15536199828674</v>
      </c>
      <c r="N301">
        <f t="shared" si="142"/>
        <v>189.09860774248236</v>
      </c>
      <c r="O301">
        <f t="shared" si="143"/>
        <v>0.12268170975733503</v>
      </c>
      <c r="P301">
        <f t="shared" si="144"/>
        <v>3.6824390473728066</v>
      </c>
      <c r="Q301">
        <f t="shared" si="145"/>
        <v>0.12045550921787312</v>
      </c>
      <c r="R301">
        <f t="shared" si="146"/>
        <v>7.5481343753975277E-2</v>
      </c>
      <c r="S301">
        <f t="shared" si="147"/>
        <v>226.1182975720823</v>
      </c>
      <c r="T301">
        <f t="shared" si="148"/>
        <v>33.365175509637226</v>
      </c>
      <c r="U301">
        <f t="shared" si="149"/>
        <v>33.5077</v>
      </c>
      <c r="V301">
        <f t="shared" si="150"/>
        <v>5.1980280531411509</v>
      </c>
      <c r="W301">
        <f t="shared" si="151"/>
        <v>69.827587026693223</v>
      </c>
      <c r="X301">
        <f t="shared" si="152"/>
        <v>3.4767252186548263</v>
      </c>
      <c r="Y301">
        <f t="shared" si="153"/>
        <v>4.9790138349271142</v>
      </c>
      <c r="Z301">
        <f t="shared" si="154"/>
        <v>1.7213028344863246</v>
      </c>
      <c r="AA301">
        <f t="shared" si="155"/>
        <v>-94.488718569529794</v>
      </c>
      <c r="AB301">
        <f t="shared" si="156"/>
        <v>-152.23596821870854</v>
      </c>
      <c r="AC301">
        <f t="shared" si="157"/>
        <v>-9.4795333257931542</v>
      </c>
      <c r="AD301">
        <f t="shared" si="158"/>
        <v>-30.085922541949174</v>
      </c>
      <c r="AE301">
        <f t="shared" si="159"/>
        <v>53.022219503728991</v>
      </c>
      <c r="AF301">
        <f t="shared" si="160"/>
        <v>1.8348951449622515</v>
      </c>
      <c r="AG301">
        <f t="shared" si="161"/>
        <v>29.263905680447557</v>
      </c>
      <c r="AH301">
        <v>1959.5855742209001</v>
      </c>
      <c r="AI301">
        <v>1940.0167272727269</v>
      </c>
      <c r="AJ301">
        <v>1.73716778785946</v>
      </c>
      <c r="AK301">
        <v>65.850952648887542</v>
      </c>
      <c r="AL301">
        <f t="shared" si="162"/>
        <v>2.1426013281072516</v>
      </c>
      <c r="AM301">
        <v>33.651439731016609</v>
      </c>
      <c r="AN301">
        <v>34.409084615384621</v>
      </c>
      <c r="AO301">
        <v>1.903607439246028E-2</v>
      </c>
      <c r="AP301">
        <v>87.460255813304641</v>
      </c>
      <c r="AQ301">
        <v>58</v>
      </c>
      <c r="AR301">
        <v>9</v>
      </c>
      <c r="AS301">
        <f t="shared" si="163"/>
        <v>1</v>
      </c>
      <c r="AT301">
        <f t="shared" si="164"/>
        <v>0</v>
      </c>
      <c r="AU301">
        <f t="shared" si="165"/>
        <v>47412.182129109271</v>
      </c>
      <c r="AV301">
        <f t="shared" si="166"/>
        <v>1199.99875</v>
      </c>
      <c r="AW301">
        <f t="shared" si="167"/>
        <v>1025.9256324207681</v>
      </c>
      <c r="AX301">
        <f t="shared" si="168"/>
        <v>0.85493891757867924</v>
      </c>
      <c r="AY301">
        <f t="shared" si="169"/>
        <v>0.1884321109268508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1669223602.6875</v>
      </c>
      <c r="BF301">
        <v>1870.2674999999999</v>
      </c>
      <c r="BG301">
        <v>1893.7175</v>
      </c>
      <c r="BH301">
        <v>34.386324999999999</v>
      </c>
      <c r="BI301">
        <v>33.650350000000003</v>
      </c>
      <c r="BJ301">
        <v>1874.93625</v>
      </c>
      <c r="BK301">
        <v>34.270912499999987</v>
      </c>
      <c r="BL301">
        <v>650.00300000000004</v>
      </c>
      <c r="BM301">
        <v>101.007875</v>
      </c>
      <c r="BN301">
        <v>9.9911849999999996E-2</v>
      </c>
      <c r="BO301">
        <v>32.740875000000003</v>
      </c>
      <c r="BP301">
        <v>33.5077</v>
      </c>
      <c r="BQ301">
        <v>999.9</v>
      </c>
      <c r="BR301">
        <v>0</v>
      </c>
      <c r="BS301">
        <v>0</v>
      </c>
      <c r="BT301">
        <v>9020.46875</v>
      </c>
      <c r="BU301">
        <v>0</v>
      </c>
      <c r="BV301">
        <v>7.5117837500000002</v>
      </c>
      <c r="BW301">
        <v>-23.450287500000002</v>
      </c>
      <c r="BX301">
        <v>1936.8712499999999</v>
      </c>
      <c r="BY301">
        <v>1959.6612500000001</v>
      </c>
      <c r="BZ301">
        <v>0.73597437499999996</v>
      </c>
      <c r="CA301">
        <v>1893.7175</v>
      </c>
      <c r="CB301">
        <v>33.650350000000003</v>
      </c>
      <c r="CC301">
        <v>3.4732875000000001</v>
      </c>
      <c r="CD301">
        <v>3.3989500000000001</v>
      </c>
      <c r="CE301">
        <v>26.4897375</v>
      </c>
      <c r="CF301">
        <v>26.123275</v>
      </c>
      <c r="CG301">
        <v>1199.99875</v>
      </c>
      <c r="CH301">
        <v>0.49995262499999998</v>
      </c>
      <c r="CI301">
        <v>0.50004737499999996</v>
      </c>
      <c r="CJ301">
        <v>0</v>
      </c>
      <c r="CK301">
        <v>945.89575000000002</v>
      </c>
      <c r="CL301">
        <v>4.9990899999999998</v>
      </c>
      <c r="CM301">
        <v>10335.4375</v>
      </c>
      <c r="CN301">
        <v>9557.69</v>
      </c>
      <c r="CO301">
        <v>42.061999999999998</v>
      </c>
      <c r="CP301">
        <v>43.710624999999993</v>
      </c>
      <c r="CQ301">
        <v>42.851374999999997</v>
      </c>
      <c r="CR301">
        <v>42.796499999999988</v>
      </c>
      <c r="CS301">
        <v>43.484250000000003</v>
      </c>
      <c r="CT301">
        <v>597.44375000000014</v>
      </c>
      <c r="CU301">
        <v>597.55625000000009</v>
      </c>
      <c r="CV301">
        <v>0</v>
      </c>
      <c r="CW301">
        <v>1669223612.4000001</v>
      </c>
      <c r="CX301">
        <v>0</v>
      </c>
      <c r="CY301">
        <v>1669215309.0999999</v>
      </c>
      <c r="CZ301" t="s">
        <v>356</v>
      </c>
      <c r="DA301">
        <v>1669215309.0999999</v>
      </c>
      <c r="DB301">
        <v>1669215308.0999999</v>
      </c>
      <c r="DC301">
        <v>4</v>
      </c>
      <c r="DD301">
        <v>-3.3000000000000002E-2</v>
      </c>
      <c r="DE301">
        <v>-1.7000000000000001E-2</v>
      </c>
      <c r="DF301">
        <v>-3.2709999999999999</v>
      </c>
      <c r="DG301">
        <v>0.115</v>
      </c>
      <c r="DH301">
        <v>409</v>
      </c>
      <c r="DI301">
        <v>31</v>
      </c>
      <c r="DJ301">
        <v>0.59</v>
      </c>
      <c r="DK301">
        <v>0.22</v>
      </c>
      <c r="DL301">
        <v>-23.425012500000001</v>
      </c>
      <c r="DM301">
        <v>-0.15330393996249761</v>
      </c>
      <c r="DN301">
        <v>7.7375368133211719E-2</v>
      </c>
      <c r="DO301">
        <v>0</v>
      </c>
      <c r="DP301">
        <v>0.82420242499999996</v>
      </c>
      <c r="DQ301">
        <v>-0.78863170356472745</v>
      </c>
      <c r="DR301">
        <v>8.2205104090587802E-2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357</v>
      </c>
      <c r="EA301">
        <v>3.2968600000000001</v>
      </c>
      <c r="EB301">
        <v>2.6253799999999998</v>
      </c>
      <c r="EC301">
        <v>0.27311800000000003</v>
      </c>
      <c r="ED301">
        <v>0.27302399999999999</v>
      </c>
      <c r="EE301">
        <v>0.140511</v>
      </c>
      <c r="EF301">
        <v>0.136792</v>
      </c>
      <c r="EG301">
        <v>22030.2</v>
      </c>
      <c r="EH301">
        <v>22432.3</v>
      </c>
      <c r="EI301">
        <v>28212.2</v>
      </c>
      <c r="EJ301">
        <v>29715.1</v>
      </c>
      <c r="EK301">
        <v>33366.199999999997</v>
      </c>
      <c r="EL301">
        <v>35605.300000000003</v>
      </c>
      <c r="EM301">
        <v>39807.9</v>
      </c>
      <c r="EN301">
        <v>42453.1</v>
      </c>
      <c r="EO301">
        <v>2.13</v>
      </c>
      <c r="EP301">
        <v>2.1626500000000002</v>
      </c>
      <c r="EQ301">
        <v>0.15438299999999999</v>
      </c>
      <c r="ER301">
        <v>0</v>
      </c>
      <c r="ES301">
        <v>31.0092</v>
      </c>
      <c r="ET301">
        <v>999.9</v>
      </c>
      <c r="EU301">
        <v>59</v>
      </c>
      <c r="EV301">
        <v>38.5</v>
      </c>
      <c r="EW301">
        <v>39.953299999999999</v>
      </c>
      <c r="EX301">
        <v>57.210900000000002</v>
      </c>
      <c r="EY301">
        <v>-1.7307699999999999</v>
      </c>
      <c r="EZ301">
        <v>2</v>
      </c>
      <c r="FA301">
        <v>0.43795200000000001</v>
      </c>
      <c r="FB301">
        <v>0.21462999999999999</v>
      </c>
      <c r="FC301">
        <v>20.272600000000001</v>
      </c>
      <c r="FD301">
        <v>5.2184900000000001</v>
      </c>
      <c r="FE301">
        <v>12.004300000000001</v>
      </c>
      <c r="FF301">
        <v>4.9862000000000002</v>
      </c>
      <c r="FG301">
        <v>3.2845</v>
      </c>
      <c r="FH301">
        <v>9999</v>
      </c>
      <c r="FI301">
        <v>9999</v>
      </c>
      <c r="FJ301">
        <v>9999</v>
      </c>
      <c r="FK301">
        <v>999.9</v>
      </c>
      <c r="FL301">
        <v>1.8658399999999999</v>
      </c>
      <c r="FM301">
        <v>1.86219</v>
      </c>
      <c r="FN301">
        <v>1.8642799999999999</v>
      </c>
      <c r="FO301">
        <v>1.8603499999999999</v>
      </c>
      <c r="FP301">
        <v>1.8610899999999999</v>
      </c>
      <c r="FQ301">
        <v>1.8601300000000001</v>
      </c>
      <c r="FR301">
        <v>1.8618699999999999</v>
      </c>
      <c r="FS301">
        <v>1.85839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-4.67</v>
      </c>
      <c r="GH301">
        <v>0.1154</v>
      </c>
      <c r="GI301">
        <v>-2.7106589400944232</v>
      </c>
      <c r="GJ301">
        <v>-1.6100910332537859E-3</v>
      </c>
      <c r="GK301">
        <v>7.0186618486508772E-7</v>
      </c>
      <c r="GL301">
        <v>-2.134652460378022E-10</v>
      </c>
      <c r="GM301">
        <v>0.1154050000000026</v>
      </c>
      <c r="GN301">
        <v>0</v>
      </c>
      <c r="GO301">
        <v>0</v>
      </c>
      <c r="GP301">
        <v>0</v>
      </c>
      <c r="GQ301">
        <v>5</v>
      </c>
      <c r="GR301">
        <v>2079</v>
      </c>
      <c r="GS301">
        <v>3</v>
      </c>
      <c r="GT301">
        <v>29</v>
      </c>
      <c r="GU301">
        <v>138.30000000000001</v>
      </c>
      <c r="GV301">
        <v>138.30000000000001</v>
      </c>
      <c r="GW301">
        <v>4.6081500000000002</v>
      </c>
      <c r="GX301">
        <v>2.49512</v>
      </c>
      <c r="GY301">
        <v>2.04834</v>
      </c>
      <c r="GZ301">
        <v>2.6013199999999999</v>
      </c>
      <c r="HA301">
        <v>2.1972700000000001</v>
      </c>
      <c r="HB301">
        <v>2.34131</v>
      </c>
      <c r="HC301">
        <v>41.508299999999998</v>
      </c>
      <c r="HD301">
        <v>14.193300000000001</v>
      </c>
      <c r="HE301">
        <v>18</v>
      </c>
      <c r="HF301">
        <v>626.99800000000005</v>
      </c>
      <c r="HG301">
        <v>724.29499999999996</v>
      </c>
      <c r="HH301">
        <v>30.998899999999999</v>
      </c>
      <c r="HI301">
        <v>32.936100000000003</v>
      </c>
      <c r="HJ301">
        <v>30.0001</v>
      </c>
      <c r="HK301">
        <v>32.863100000000003</v>
      </c>
      <c r="HL301">
        <v>32.865200000000002</v>
      </c>
      <c r="HM301">
        <v>92.189300000000003</v>
      </c>
      <c r="HN301">
        <v>19.094999999999999</v>
      </c>
      <c r="HO301">
        <v>32.665199999999999</v>
      </c>
      <c r="HP301">
        <v>31</v>
      </c>
      <c r="HQ301">
        <v>1909.61</v>
      </c>
      <c r="HR301">
        <v>33.588700000000003</v>
      </c>
      <c r="HS301">
        <v>99.390199999999993</v>
      </c>
      <c r="HT301">
        <v>98.464200000000005</v>
      </c>
    </row>
    <row r="302" spans="1:228" x14ac:dyDescent="0.2">
      <c r="A302">
        <v>287</v>
      </c>
      <c r="B302">
        <v>1669223609</v>
      </c>
      <c r="C302">
        <v>1141.400000095367</v>
      </c>
      <c r="D302" t="s">
        <v>933</v>
      </c>
      <c r="E302" t="s">
        <v>934</v>
      </c>
      <c r="F302">
        <v>4</v>
      </c>
      <c r="G302">
        <v>1669223607</v>
      </c>
      <c r="H302">
        <f t="shared" si="136"/>
        <v>2.1153166657403113E-3</v>
      </c>
      <c r="I302">
        <f t="shared" si="137"/>
        <v>2.1153166657403113</v>
      </c>
      <c r="J302">
        <f t="shared" si="138"/>
        <v>29.09749968296256</v>
      </c>
      <c r="K302">
        <f t="shared" si="139"/>
        <v>1877.45</v>
      </c>
      <c r="L302">
        <f t="shared" si="140"/>
        <v>1440.3094354623331</v>
      </c>
      <c r="M302">
        <f t="shared" si="141"/>
        <v>145.62902968294603</v>
      </c>
      <c r="N302">
        <f t="shared" si="142"/>
        <v>189.82811265864075</v>
      </c>
      <c r="O302">
        <f t="shared" si="143"/>
        <v>0.12120948415625317</v>
      </c>
      <c r="P302">
        <f t="shared" si="144"/>
        <v>3.6859133167205398</v>
      </c>
      <c r="Q302">
        <f t="shared" si="145"/>
        <v>0.11903789249322642</v>
      </c>
      <c r="R302">
        <f t="shared" si="146"/>
        <v>7.4590551052665544E-2</v>
      </c>
      <c r="S302">
        <f t="shared" si="147"/>
        <v>226.12061452328874</v>
      </c>
      <c r="T302">
        <f t="shared" si="148"/>
        <v>33.365618017483293</v>
      </c>
      <c r="U302">
        <f t="shared" si="149"/>
        <v>33.515242857142852</v>
      </c>
      <c r="V302">
        <f t="shared" si="150"/>
        <v>5.2002233375048759</v>
      </c>
      <c r="W302">
        <f t="shared" si="151"/>
        <v>69.924485748105951</v>
      </c>
      <c r="X302">
        <f t="shared" si="152"/>
        <v>3.4806252622412561</v>
      </c>
      <c r="Y302">
        <f t="shared" si="153"/>
        <v>4.9776916126058692</v>
      </c>
      <c r="Z302">
        <f t="shared" si="154"/>
        <v>1.7195980752636197</v>
      </c>
      <c r="AA302">
        <f t="shared" si="155"/>
        <v>-93.285464959147731</v>
      </c>
      <c r="AB302">
        <f t="shared" si="156"/>
        <v>-154.81598556222664</v>
      </c>
      <c r="AC302">
        <f t="shared" si="157"/>
        <v>-9.6312347633169146</v>
      </c>
      <c r="AD302">
        <f t="shared" si="158"/>
        <v>-31.612070761402549</v>
      </c>
      <c r="AE302">
        <f t="shared" si="159"/>
        <v>53.093739465322535</v>
      </c>
      <c r="AF302">
        <f t="shared" si="160"/>
        <v>1.9562584820143296</v>
      </c>
      <c r="AG302">
        <f t="shared" si="161"/>
        <v>29.09749968296256</v>
      </c>
      <c r="AH302">
        <v>1966.614340306445</v>
      </c>
      <c r="AI302">
        <v>1947.0291515151509</v>
      </c>
      <c r="AJ302">
        <v>1.7589460428181749</v>
      </c>
      <c r="AK302">
        <v>65.850952648887542</v>
      </c>
      <c r="AL302">
        <f t="shared" si="162"/>
        <v>2.1153166657403113</v>
      </c>
      <c r="AM302">
        <v>33.646543551303949</v>
      </c>
      <c r="AN302">
        <v>34.431469230769252</v>
      </c>
      <c r="AO302">
        <v>1.1880416928994979E-2</v>
      </c>
      <c r="AP302">
        <v>87.460255813304641</v>
      </c>
      <c r="AQ302">
        <v>58</v>
      </c>
      <c r="AR302">
        <v>9</v>
      </c>
      <c r="AS302">
        <f t="shared" si="163"/>
        <v>1</v>
      </c>
      <c r="AT302">
        <f t="shared" si="164"/>
        <v>0</v>
      </c>
      <c r="AU302">
        <f t="shared" si="165"/>
        <v>47475.086933601437</v>
      </c>
      <c r="AV302">
        <f t="shared" si="166"/>
        <v>1200.008571428571</v>
      </c>
      <c r="AW302">
        <f t="shared" si="167"/>
        <v>1025.9342707374549</v>
      </c>
      <c r="AX302">
        <f t="shared" si="168"/>
        <v>0.85493911890655383</v>
      </c>
      <c r="AY302">
        <f t="shared" si="169"/>
        <v>0.18843249948964907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1669223607</v>
      </c>
      <c r="BF302">
        <v>1877.45</v>
      </c>
      <c r="BG302">
        <v>1901.03</v>
      </c>
      <c r="BH302">
        <v>34.424300000000002</v>
      </c>
      <c r="BI302">
        <v>33.639671428571432</v>
      </c>
      <c r="BJ302">
        <v>1882.1285714285721</v>
      </c>
      <c r="BK302">
        <v>34.308900000000001</v>
      </c>
      <c r="BL302">
        <v>649.99828571428566</v>
      </c>
      <c r="BM302">
        <v>101.0097142857143</v>
      </c>
      <c r="BN302">
        <v>9.9829328571428552E-2</v>
      </c>
      <c r="BO302">
        <v>32.736157142857138</v>
      </c>
      <c r="BP302">
        <v>33.515242857142852</v>
      </c>
      <c r="BQ302">
        <v>999.89999999999986</v>
      </c>
      <c r="BR302">
        <v>0</v>
      </c>
      <c r="BS302">
        <v>0</v>
      </c>
      <c r="BT302">
        <v>9032.3214285714294</v>
      </c>
      <c r="BU302">
        <v>0</v>
      </c>
      <c r="BV302">
        <v>7.3785285714285704</v>
      </c>
      <c r="BW302">
        <v>-23.581285714285709</v>
      </c>
      <c r="BX302">
        <v>1944.3857142857139</v>
      </c>
      <c r="BY302">
        <v>1967.207142857143</v>
      </c>
      <c r="BZ302">
        <v>0.78460199999999991</v>
      </c>
      <c r="CA302">
        <v>1901.03</v>
      </c>
      <c r="CB302">
        <v>33.639671428571432</v>
      </c>
      <c r="CC302">
        <v>3.4771899999999998</v>
      </c>
      <c r="CD302">
        <v>3.3979371428571432</v>
      </c>
      <c r="CE302">
        <v>26.508771428571428</v>
      </c>
      <c r="CF302">
        <v>26.11824285714286</v>
      </c>
      <c r="CG302">
        <v>1200.008571428571</v>
      </c>
      <c r="CH302">
        <v>0.49994699999999997</v>
      </c>
      <c r="CI302">
        <v>0.50005299999999997</v>
      </c>
      <c r="CJ302">
        <v>0</v>
      </c>
      <c r="CK302">
        <v>945.74914285714294</v>
      </c>
      <c r="CL302">
        <v>4.9990899999999998</v>
      </c>
      <c r="CM302">
        <v>10334.414285714291</v>
      </c>
      <c r="CN302">
        <v>9557.7400000000016</v>
      </c>
      <c r="CO302">
        <v>42.061999999999998</v>
      </c>
      <c r="CP302">
        <v>43.686999999999998</v>
      </c>
      <c r="CQ302">
        <v>42.875</v>
      </c>
      <c r="CR302">
        <v>42.767714285714291</v>
      </c>
      <c r="CS302">
        <v>43.482000000000014</v>
      </c>
      <c r="CT302">
        <v>597.43999999999994</v>
      </c>
      <c r="CU302">
        <v>597.56857142857154</v>
      </c>
      <c r="CV302">
        <v>0</v>
      </c>
      <c r="CW302">
        <v>1669223616</v>
      </c>
      <c r="CX302">
        <v>0</v>
      </c>
      <c r="CY302">
        <v>1669215309.0999999</v>
      </c>
      <c r="CZ302" t="s">
        <v>356</v>
      </c>
      <c r="DA302">
        <v>1669215309.0999999</v>
      </c>
      <c r="DB302">
        <v>1669215308.0999999</v>
      </c>
      <c r="DC302">
        <v>4</v>
      </c>
      <c r="DD302">
        <v>-3.3000000000000002E-2</v>
      </c>
      <c r="DE302">
        <v>-1.7000000000000001E-2</v>
      </c>
      <c r="DF302">
        <v>-3.2709999999999999</v>
      </c>
      <c r="DG302">
        <v>0.115</v>
      </c>
      <c r="DH302">
        <v>409</v>
      </c>
      <c r="DI302">
        <v>31</v>
      </c>
      <c r="DJ302">
        <v>0.59</v>
      </c>
      <c r="DK302">
        <v>0.22</v>
      </c>
      <c r="DL302">
        <v>-23.459879999999998</v>
      </c>
      <c r="DM302">
        <v>-0.46138536585361539</v>
      </c>
      <c r="DN302">
        <v>8.9849374510900235E-2</v>
      </c>
      <c r="DO302">
        <v>0</v>
      </c>
      <c r="DP302">
        <v>0.79678782500000001</v>
      </c>
      <c r="DQ302">
        <v>-0.48739081801125889</v>
      </c>
      <c r="DR302">
        <v>6.7227209897439411E-2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357</v>
      </c>
      <c r="EA302">
        <v>3.2968299999999999</v>
      </c>
      <c r="EB302">
        <v>2.6253799999999998</v>
      </c>
      <c r="EC302">
        <v>0.27367599999999997</v>
      </c>
      <c r="ED302">
        <v>0.27357599999999999</v>
      </c>
      <c r="EE302">
        <v>0.140569</v>
      </c>
      <c r="EF302">
        <v>0.13675899999999999</v>
      </c>
      <c r="EG302">
        <v>22013.1</v>
      </c>
      <c r="EH302">
        <v>22415.200000000001</v>
      </c>
      <c r="EI302">
        <v>28212</v>
      </c>
      <c r="EJ302">
        <v>29715.1</v>
      </c>
      <c r="EK302">
        <v>33363.599999999999</v>
      </c>
      <c r="EL302">
        <v>35606.300000000003</v>
      </c>
      <c r="EM302">
        <v>39807.4</v>
      </c>
      <c r="EN302">
        <v>42452.7</v>
      </c>
      <c r="EO302">
        <v>2.1297799999999998</v>
      </c>
      <c r="EP302">
        <v>2.1627800000000001</v>
      </c>
      <c r="EQ302">
        <v>0.154473</v>
      </c>
      <c r="ER302">
        <v>0</v>
      </c>
      <c r="ES302">
        <v>31.006599999999999</v>
      </c>
      <c r="ET302">
        <v>999.9</v>
      </c>
      <c r="EU302">
        <v>59</v>
      </c>
      <c r="EV302">
        <v>38.5</v>
      </c>
      <c r="EW302">
        <v>39.952800000000003</v>
      </c>
      <c r="EX302">
        <v>57.360900000000001</v>
      </c>
      <c r="EY302">
        <v>-1.5865400000000001</v>
      </c>
      <c r="EZ302">
        <v>2</v>
      </c>
      <c r="FA302">
        <v>0.43792199999999998</v>
      </c>
      <c r="FB302">
        <v>0.20888899999999999</v>
      </c>
      <c r="FC302">
        <v>20.272500000000001</v>
      </c>
      <c r="FD302">
        <v>5.2190899999999996</v>
      </c>
      <c r="FE302">
        <v>12.0047</v>
      </c>
      <c r="FF302">
        <v>4.9862500000000001</v>
      </c>
      <c r="FG302">
        <v>3.2844500000000001</v>
      </c>
      <c r="FH302">
        <v>9999</v>
      </c>
      <c r="FI302">
        <v>9999</v>
      </c>
      <c r="FJ302">
        <v>9999</v>
      </c>
      <c r="FK302">
        <v>999.9</v>
      </c>
      <c r="FL302">
        <v>1.8658399999999999</v>
      </c>
      <c r="FM302">
        <v>1.8622000000000001</v>
      </c>
      <c r="FN302">
        <v>1.86426</v>
      </c>
      <c r="FO302">
        <v>1.8603499999999999</v>
      </c>
      <c r="FP302">
        <v>1.8610800000000001</v>
      </c>
      <c r="FQ302">
        <v>1.8601700000000001</v>
      </c>
      <c r="FR302">
        <v>1.8618699999999999</v>
      </c>
      <c r="FS302">
        <v>1.8584000000000001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-4.68</v>
      </c>
      <c r="GH302">
        <v>0.1154</v>
      </c>
      <c r="GI302">
        <v>-2.7106589400944232</v>
      </c>
      <c r="GJ302">
        <v>-1.6100910332537859E-3</v>
      </c>
      <c r="GK302">
        <v>7.0186618486508772E-7</v>
      </c>
      <c r="GL302">
        <v>-2.134652460378022E-10</v>
      </c>
      <c r="GM302">
        <v>0.1154050000000026</v>
      </c>
      <c r="GN302">
        <v>0</v>
      </c>
      <c r="GO302">
        <v>0</v>
      </c>
      <c r="GP302">
        <v>0</v>
      </c>
      <c r="GQ302">
        <v>5</v>
      </c>
      <c r="GR302">
        <v>2079</v>
      </c>
      <c r="GS302">
        <v>3</v>
      </c>
      <c r="GT302">
        <v>29</v>
      </c>
      <c r="GU302">
        <v>138.30000000000001</v>
      </c>
      <c r="GV302">
        <v>138.30000000000001</v>
      </c>
      <c r="GW302">
        <v>4.6203599999999998</v>
      </c>
      <c r="GX302">
        <v>2.49756</v>
      </c>
      <c r="GY302">
        <v>2.04834</v>
      </c>
      <c r="GZ302">
        <v>2.6013199999999999</v>
      </c>
      <c r="HA302">
        <v>2.1972700000000001</v>
      </c>
      <c r="HB302">
        <v>2.34985</v>
      </c>
      <c r="HC302">
        <v>41.508299999999998</v>
      </c>
      <c r="HD302">
        <v>14.1846</v>
      </c>
      <c r="HE302">
        <v>18</v>
      </c>
      <c r="HF302">
        <v>626.82600000000002</v>
      </c>
      <c r="HG302">
        <v>724.38099999999997</v>
      </c>
      <c r="HH302">
        <v>30.9986</v>
      </c>
      <c r="HI302">
        <v>32.936100000000003</v>
      </c>
      <c r="HJ302">
        <v>30</v>
      </c>
      <c r="HK302">
        <v>32.863100000000003</v>
      </c>
      <c r="HL302">
        <v>32.8628</v>
      </c>
      <c r="HM302">
        <v>92.438400000000001</v>
      </c>
      <c r="HN302">
        <v>19.094999999999999</v>
      </c>
      <c r="HO302">
        <v>32.665199999999999</v>
      </c>
      <c r="HP302">
        <v>31</v>
      </c>
      <c r="HQ302">
        <v>1916.29</v>
      </c>
      <c r="HR302">
        <v>33.574800000000003</v>
      </c>
      <c r="HS302">
        <v>99.389200000000002</v>
      </c>
      <c r="HT302">
        <v>98.463700000000003</v>
      </c>
    </row>
    <row r="303" spans="1:228" x14ac:dyDescent="0.2">
      <c r="A303">
        <v>288</v>
      </c>
      <c r="B303">
        <v>1669223613</v>
      </c>
      <c r="C303">
        <v>1145.400000095367</v>
      </c>
      <c r="D303" t="s">
        <v>935</v>
      </c>
      <c r="E303" t="s">
        <v>936</v>
      </c>
      <c r="F303">
        <v>4</v>
      </c>
      <c r="G303">
        <v>1669223610.6875</v>
      </c>
      <c r="H303">
        <f t="shared" si="136"/>
        <v>2.086685520464746E-3</v>
      </c>
      <c r="I303">
        <f t="shared" si="137"/>
        <v>2.0866855204647461</v>
      </c>
      <c r="J303">
        <f t="shared" si="138"/>
        <v>28.849513111322931</v>
      </c>
      <c r="K303">
        <f t="shared" si="139"/>
        <v>1883.6937499999999</v>
      </c>
      <c r="L303">
        <f t="shared" si="140"/>
        <v>1445.3264124767893</v>
      </c>
      <c r="M303">
        <f t="shared" si="141"/>
        <v>146.13635921117421</v>
      </c>
      <c r="N303">
        <f t="shared" si="142"/>
        <v>190.45950044053768</v>
      </c>
      <c r="O303">
        <f t="shared" si="143"/>
        <v>0.11980519737669978</v>
      </c>
      <c r="P303">
        <f t="shared" si="144"/>
        <v>3.6697237331825181</v>
      </c>
      <c r="Q303">
        <f t="shared" si="145"/>
        <v>0.11767397568588459</v>
      </c>
      <c r="R303">
        <f t="shared" si="146"/>
        <v>7.3734558735912406E-2</v>
      </c>
      <c r="S303">
        <f t="shared" si="147"/>
        <v>226.11887736230341</v>
      </c>
      <c r="T303">
        <f t="shared" si="148"/>
        <v>33.368264581801505</v>
      </c>
      <c r="U303">
        <f t="shared" si="149"/>
        <v>33.507487500000003</v>
      </c>
      <c r="V303">
        <f t="shared" si="150"/>
        <v>5.1979662185018336</v>
      </c>
      <c r="W303">
        <f t="shared" si="151"/>
        <v>69.975071147137299</v>
      </c>
      <c r="X303">
        <f t="shared" si="152"/>
        <v>3.4819728382677999</v>
      </c>
      <c r="Y303">
        <f t="shared" si="153"/>
        <v>4.9760190038909995</v>
      </c>
      <c r="Z303">
        <f t="shared" si="154"/>
        <v>1.7159933802340337</v>
      </c>
      <c r="AA303">
        <f t="shared" si="155"/>
        <v>-92.022831452495296</v>
      </c>
      <c r="AB303">
        <f t="shared" si="156"/>
        <v>-153.78270001066377</v>
      </c>
      <c r="AC303">
        <f t="shared" si="157"/>
        <v>-9.6085130680609634</v>
      </c>
      <c r="AD303">
        <f t="shared" si="158"/>
        <v>-29.295167168916635</v>
      </c>
      <c r="AE303">
        <f t="shared" si="159"/>
        <v>52.854839372690179</v>
      </c>
      <c r="AF303">
        <f t="shared" si="160"/>
        <v>2.0182875867999805</v>
      </c>
      <c r="AG303">
        <f t="shared" si="161"/>
        <v>28.849513111322931</v>
      </c>
      <c r="AH303">
        <v>1973.5365389076021</v>
      </c>
      <c r="AI303">
        <v>1954.063151515151</v>
      </c>
      <c r="AJ303">
        <v>1.7577889412699299</v>
      </c>
      <c r="AK303">
        <v>65.850952648887542</v>
      </c>
      <c r="AL303">
        <f t="shared" si="162"/>
        <v>2.0866855204647461</v>
      </c>
      <c r="AM303">
        <v>33.634311976910553</v>
      </c>
      <c r="AN303">
        <v>34.440865934065961</v>
      </c>
      <c r="AO303">
        <v>5.6791046569758252E-3</v>
      </c>
      <c r="AP303">
        <v>87.460255813304641</v>
      </c>
      <c r="AQ303">
        <v>58</v>
      </c>
      <c r="AR303">
        <v>9</v>
      </c>
      <c r="AS303">
        <f t="shared" si="163"/>
        <v>1</v>
      </c>
      <c r="AT303">
        <f t="shared" si="164"/>
        <v>0</v>
      </c>
      <c r="AU303">
        <f t="shared" si="165"/>
        <v>47186.43099004549</v>
      </c>
      <c r="AV303">
        <f t="shared" si="166"/>
        <v>1200.00125</v>
      </c>
      <c r="AW303">
        <f t="shared" si="167"/>
        <v>1025.9278260944577</v>
      </c>
      <c r="AX303">
        <f t="shared" si="168"/>
        <v>0.85493896451729345</v>
      </c>
      <c r="AY303">
        <f t="shared" si="169"/>
        <v>0.18843220151837625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1669223610.6875</v>
      </c>
      <c r="BF303">
        <v>1883.6937499999999</v>
      </c>
      <c r="BG303">
        <v>1907.2275</v>
      </c>
      <c r="BH303">
        <v>34.4376125</v>
      </c>
      <c r="BI303">
        <v>33.628137500000008</v>
      </c>
      <c r="BJ303">
        <v>1888.37625</v>
      </c>
      <c r="BK303">
        <v>34.322212499999999</v>
      </c>
      <c r="BL303">
        <v>650.01549999999997</v>
      </c>
      <c r="BM303">
        <v>101.00937500000001</v>
      </c>
      <c r="BN303">
        <v>0.100213775</v>
      </c>
      <c r="BO303">
        <v>32.7301875</v>
      </c>
      <c r="BP303">
        <v>33.507487500000003</v>
      </c>
      <c r="BQ303">
        <v>999.9</v>
      </c>
      <c r="BR303">
        <v>0</v>
      </c>
      <c r="BS303">
        <v>0</v>
      </c>
      <c r="BT303">
        <v>8976.40625</v>
      </c>
      <c r="BU303">
        <v>0</v>
      </c>
      <c r="BV303">
        <v>7.5545887499999997</v>
      </c>
      <c r="BW303">
        <v>-23.5326375</v>
      </c>
      <c r="BX303">
        <v>1950.875</v>
      </c>
      <c r="BY303">
        <v>1973.5925</v>
      </c>
      <c r="BZ303">
        <v>0.80947687499999998</v>
      </c>
      <c r="CA303">
        <v>1907.2275</v>
      </c>
      <c r="CB303">
        <v>33.628137500000008</v>
      </c>
      <c r="CC303">
        <v>3.4785262499999998</v>
      </c>
      <c r="CD303">
        <v>3.39676</v>
      </c>
      <c r="CE303">
        <v>26.5153</v>
      </c>
      <c r="CF303">
        <v>26.112375</v>
      </c>
      <c r="CG303">
        <v>1200.00125</v>
      </c>
      <c r="CH303">
        <v>0.49995075</v>
      </c>
      <c r="CI303">
        <v>0.50004925</v>
      </c>
      <c r="CJ303">
        <v>0</v>
      </c>
      <c r="CK303">
        <v>945.76625000000001</v>
      </c>
      <c r="CL303">
        <v>4.9990899999999998</v>
      </c>
      <c r="CM303">
        <v>10333.4625</v>
      </c>
      <c r="CN303">
        <v>9557.6962500000009</v>
      </c>
      <c r="CO303">
        <v>42.061999999999998</v>
      </c>
      <c r="CP303">
        <v>43.686999999999998</v>
      </c>
      <c r="CQ303">
        <v>42.843499999999999</v>
      </c>
      <c r="CR303">
        <v>42.765500000000003</v>
      </c>
      <c r="CS303">
        <v>43.476374999999997</v>
      </c>
      <c r="CT303">
        <v>597.44250000000011</v>
      </c>
      <c r="CU303">
        <v>597.55875000000003</v>
      </c>
      <c r="CV303">
        <v>0</v>
      </c>
      <c r="CW303">
        <v>1669223620.2</v>
      </c>
      <c r="CX303">
        <v>0</v>
      </c>
      <c r="CY303">
        <v>1669215309.0999999</v>
      </c>
      <c r="CZ303" t="s">
        <v>356</v>
      </c>
      <c r="DA303">
        <v>1669215309.0999999</v>
      </c>
      <c r="DB303">
        <v>1669215308.0999999</v>
      </c>
      <c r="DC303">
        <v>4</v>
      </c>
      <c r="DD303">
        <v>-3.3000000000000002E-2</v>
      </c>
      <c r="DE303">
        <v>-1.7000000000000001E-2</v>
      </c>
      <c r="DF303">
        <v>-3.2709999999999999</v>
      </c>
      <c r="DG303">
        <v>0.115</v>
      </c>
      <c r="DH303">
        <v>409</v>
      </c>
      <c r="DI303">
        <v>31</v>
      </c>
      <c r="DJ303">
        <v>0.59</v>
      </c>
      <c r="DK303">
        <v>0.22</v>
      </c>
      <c r="DL303">
        <v>-23.487615000000002</v>
      </c>
      <c r="DM303">
        <v>-0.3553936210131044</v>
      </c>
      <c r="DN303">
        <v>8.1231257992228717E-2</v>
      </c>
      <c r="DO303">
        <v>0</v>
      </c>
      <c r="DP303">
        <v>0.78059662499999993</v>
      </c>
      <c r="DQ303">
        <v>-3.7347590994373271E-2</v>
      </c>
      <c r="DR303">
        <v>5.0154372421897332E-2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365</v>
      </c>
      <c r="EA303">
        <v>3.2970100000000002</v>
      </c>
      <c r="EB303">
        <v>2.6252399999999998</v>
      </c>
      <c r="EC303">
        <v>0.27423399999999998</v>
      </c>
      <c r="ED303">
        <v>0.27412599999999998</v>
      </c>
      <c r="EE303">
        <v>0.14059099999999999</v>
      </c>
      <c r="EF303">
        <v>0.13672799999999999</v>
      </c>
      <c r="EG303">
        <v>21996</v>
      </c>
      <c r="EH303">
        <v>22398.6</v>
      </c>
      <c r="EI303">
        <v>28212</v>
      </c>
      <c r="EJ303">
        <v>29715.7</v>
      </c>
      <c r="EK303">
        <v>33362.6</v>
      </c>
      <c r="EL303">
        <v>35608.300000000003</v>
      </c>
      <c r="EM303">
        <v>39807.1</v>
      </c>
      <c r="EN303">
        <v>42453.599999999999</v>
      </c>
      <c r="EO303">
        <v>2.13035</v>
      </c>
      <c r="EP303">
        <v>2.1626799999999999</v>
      </c>
      <c r="EQ303">
        <v>0.154138</v>
      </c>
      <c r="ER303">
        <v>0</v>
      </c>
      <c r="ES303">
        <v>31.005199999999999</v>
      </c>
      <c r="ET303">
        <v>999.9</v>
      </c>
      <c r="EU303">
        <v>58.9</v>
      </c>
      <c r="EV303">
        <v>38.5</v>
      </c>
      <c r="EW303">
        <v>39.884799999999998</v>
      </c>
      <c r="EX303">
        <v>57.570900000000002</v>
      </c>
      <c r="EY303">
        <v>-1.66666</v>
      </c>
      <c r="EZ303">
        <v>2</v>
      </c>
      <c r="FA303">
        <v>0.43774600000000002</v>
      </c>
      <c r="FB303">
        <v>0.20332800000000001</v>
      </c>
      <c r="FC303">
        <v>20.272300000000001</v>
      </c>
      <c r="FD303">
        <v>5.2186399999999997</v>
      </c>
      <c r="FE303">
        <v>12.0044</v>
      </c>
      <c r="FF303">
        <v>4.9859</v>
      </c>
      <c r="FG303">
        <v>3.28443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1.8621799999999999</v>
      </c>
      <c r="FN303">
        <v>1.8642799999999999</v>
      </c>
      <c r="FO303">
        <v>1.8603499999999999</v>
      </c>
      <c r="FP303">
        <v>1.8610899999999999</v>
      </c>
      <c r="FQ303">
        <v>1.8601799999999999</v>
      </c>
      <c r="FR303">
        <v>1.86188</v>
      </c>
      <c r="FS303">
        <v>1.85842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-4.7</v>
      </c>
      <c r="GH303">
        <v>0.1154</v>
      </c>
      <c r="GI303">
        <v>-2.7106589400944232</v>
      </c>
      <c r="GJ303">
        <v>-1.6100910332537859E-3</v>
      </c>
      <c r="GK303">
        <v>7.0186618486508772E-7</v>
      </c>
      <c r="GL303">
        <v>-2.134652460378022E-10</v>
      </c>
      <c r="GM303">
        <v>0.1154050000000026</v>
      </c>
      <c r="GN303">
        <v>0</v>
      </c>
      <c r="GO303">
        <v>0</v>
      </c>
      <c r="GP303">
        <v>0</v>
      </c>
      <c r="GQ303">
        <v>5</v>
      </c>
      <c r="GR303">
        <v>2079</v>
      </c>
      <c r="GS303">
        <v>3</v>
      </c>
      <c r="GT303">
        <v>29</v>
      </c>
      <c r="GU303">
        <v>138.4</v>
      </c>
      <c r="GV303">
        <v>138.4</v>
      </c>
      <c r="GW303">
        <v>4.6325700000000003</v>
      </c>
      <c r="GX303">
        <v>2.50122</v>
      </c>
      <c r="GY303">
        <v>2.04834</v>
      </c>
      <c r="GZ303">
        <v>2.6013199999999999</v>
      </c>
      <c r="HA303">
        <v>2.1972700000000001</v>
      </c>
      <c r="HB303">
        <v>2.3327599999999999</v>
      </c>
      <c r="HC303">
        <v>41.508299999999998</v>
      </c>
      <c r="HD303">
        <v>14.175800000000001</v>
      </c>
      <c r="HE303">
        <v>18</v>
      </c>
      <c r="HF303">
        <v>627.26499999999999</v>
      </c>
      <c r="HG303">
        <v>724.28700000000003</v>
      </c>
      <c r="HH303">
        <v>30.9986</v>
      </c>
      <c r="HI303">
        <v>32.936100000000003</v>
      </c>
      <c r="HJ303">
        <v>30.0002</v>
      </c>
      <c r="HK303">
        <v>32.863100000000003</v>
      </c>
      <c r="HL303">
        <v>32.8628</v>
      </c>
      <c r="HM303">
        <v>92.681700000000006</v>
      </c>
      <c r="HN303">
        <v>19.094999999999999</v>
      </c>
      <c r="HO303">
        <v>32.665199999999999</v>
      </c>
      <c r="HP303">
        <v>31</v>
      </c>
      <c r="HQ303">
        <v>1923.01</v>
      </c>
      <c r="HR303">
        <v>33.562199999999997</v>
      </c>
      <c r="HS303">
        <v>99.3887</v>
      </c>
      <c r="HT303">
        <v>98.465699999999998</v>
      </c>
    </row>
    <row r="304" spans="1:228" x14ac:dyDescent="0.2">
      <c r="A304">
        <v>289</v>
      </c>
      <c r="B304">
        <v>1669223617</v>
      </c>
      <c r="C304">
        <v>1149.400000095367</v>
      </c>
      <c r="D304" t="s">
        <v>937</v>
      </c>
      <c r="E304" t="s">
        <v>938</v>
      </c>
      <c r="F304">
        <v>4</v>
      </c>
      <c r="G304">
        <v>1669223615</v>
      </c>
      <c r="H304">
        <f t="shared" si="136"/>
        <v>2.0489831482568971E-3</v>
      </c>
      <c r="I304">
        <f t="shared" si="137"/>
        <v>2.0489831482568972</v>
      </c>
      <c r="J304">
        <f t="shared" si="138"/>
        <v>28.706627360779752</v>
      </c>
      <c r="K304">
        <f t="shared" si="139"/>
        <v>1891.03</v>
      </c>
      <c r="L304">
        <f t="shared" si="140"/>
        <v>1447.8650786422118</v>
      </c>
      <c r="M304">
        <f t="shared" si="141"/>
        <v>146.39064277892314</v>
      </c>
      <c r="N304">
        <f t="shared" si="142"/>
        <v>191.19813116415071</v>
      </c>
      <c r="O304">
        <f t="shared" si="143"/>
        <v>0.11775962121005881</v>
      </c>
      <c r="P304">
        <f t="shared" si="144"/>
        <v>3.6718930042071767</v>
      </c>
      <c r="Q304">
        <f t="shared" si="145"/>
        <v>0.11570107548481087</v>
      </c>
      <c r="R304">
        <f t="shared" si="146"/>
        <v>7.249512695480187E-2</v>
      </c>
      <c r="S304">
        <f t="shared" si="147"/>
        <v>226.11883295173405</v>
      </c>
      <c r="T304">
        <f t="shared" si="148"/>
        <v>33.369874249888774</v>
      </c>
      <c r="U304">
        <f t="shared" si="149"/>
        <v>33.500871428571429</v>
      </c>
      <c r="V304">
        <f t="shared" si="150"/>
        <v>5.1960413508247063</v>
      </c>
      <c r="W304">
        <f t="shared" si="151"/>
        <v>70.005800479934621</v>
      </c>
      <c r="X304">
        <f t="shared" si="152"/>
        <v>3.4823362564981508</v>
      </c>
      <c r="Y304">
        <f t="shared" si="153"/>
        <v>4.9743538858558924</v>
      </c>
      <c r="Z304">
        <f t="shared" si="154"/>
        <v>1.7137050943265555</v>
      </c>
      <c r="AA304">
        <f t="shared" si="155"/>
        <v>-90.360156838129157</v>
      </c>
      <c r="AB304">
        <f t="shared" si="156"/>
        <v>-153.74068965037233</v>
      </c>
      <c r="AC304">
        <f t="shared" si="157"/>
        <v>-9.5996223835782128</v>
      </c>
      <c r="AD304">
        <f t="shared" si="158"/>
        <v>-27.581635920345647</v>
      </c>
      <c r="AE304">
        <f t="shared" si="159"/>
        <v>52.653901300391176</v>
      </c>
      <c r="AF304">
        <f t="shared" si="160"/>
        <v>2.0542050953783049</v>
      </c>
      <c r="AG304">
        <f t="shared" si="161"/>
        <v>28.706627360779752</v>
      </c>
      <c r="AH304">
        <v>1980.528803366507</v>
      </c>
      <c r="AI304">
        <v>1961.118363636363</v>
      </c>
      <c r="AJ304">
        <v>1.7572118695748991</v>
      </c>
      <c r="AK304">
        <v>65.850952648887542</v>
      </c>
      <c r="AL304">
        <f t="shared" si="162"/>
        <v>2.0489831482568972</v>
      </c>
      <c r="AM304">
        <v>33.623241987324711</v>
      </c>
      <c r="AN304">
        <v>34.440532967032993</v>
      </c>
      <c r="AO304">
        <v>8.4757799487890503E-4</v>
      </c>
      <c r="AP304">
        <v>87.460255813304641</v>
      </c>
      <c r="AQ304">
        <v>58</v>
      </c>
      <c r="AR304">
        <v>9</v>
      </c>
      <c r="AS304">
        <f t="shared" si="163"/>
        <v>1</v>
      </c>
      <c r="AT304">
        <f t="shared" si="164"/>
        <v>0</v>
      </c>
      <c r="AU304">
        <f t="shared" si="165"/>
        <v>47226.129451281711</v>
      </c>
      <c r="AV304">
        <f t="shared" si="166"/>
        <v>1200</v>
      </c>
      <c r="AW304">
        <f t="shared" si="167"/>
        <v>1025.9268564516758</v>
      </c>
      <c r="AX304">
        <f t="shared" si="168"/>
        <v>0.85493904704306312</v>
      </c>
      <c r="AY304">
        <f t="shared" si="169"/>
        <v>0.18843236079311171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1669223615</v>
      </c>
      <c r="BF304">
        <v>1891.03</v>
      </c>
      <c r="BG304">
        <v>1914.515714285714</v>
      </c>
      <c r="BH304">
        <v>34.441771428571428</v>
      </c>
      <c r="BI304">
        <v>33.61785714285714</v>
      </c>
      <c r="BJ304">
        <v>1895.725714285715</v>
      </c>
      <c r="BK304">
        <v>34.326357142857141</v>
      </c>
      <c r="BL304">
        <v>649.98599999999999</v>
      </c>
      <c r="BM304">
        <v>101.008</v>
      </c>
      <c r="BN304">
        <v>9.993121428571429E-2</v>
      </c>
      <c r="BO304">
        <v>32.724242857142862</v>
      </c>
      <c r="BP304">
        <v>33.500871428571429</v>
      </c>
      <c r="BQ304">
        <v>999.89999999999986</v>
      </c>
      <c r="BR304">
        <v>0</v>
      </c>
      <c r="BS304">
        <v>0</v>
      </c>
      <c r="BT304">
        <v>8984.017142857143</v>
      </c>
      <c r="BU304">
        <v>0</v>
      </c>
      <c r="BV304">
        <v>7.8256057142857136</v>
      </c>
      <c r="BW304">
        <v>-23.485771428571429</v>
      </c>
      <c r="BX304">
        <v>1958.484285714286</v>
      </c>
      <c r="BY304">
        <v>1981.1157142857139</v>
      </c>
      <c r="BZ304">
        <v>0.82392185714285726</v>
      </c>
      <c r="CA304">
        <v>1914.515714285714</v>
      </c>
      <c r="CB304">
        <v>33.61785714285714</v>
      </c>
      <c r="CC304">
        <v>3.4788957142857142</v>
      </c>
      <c r="CD304">
        <v>3.3956757142857139</v>
      </c>
      <c r="CE304">
        <v>26.517099999999999</v>
      </c>
      <c r="CF304">
        <v>26.10697142857143</v>
      </c>
      <c r="CG304">
        <v>1200</v>
      </c>
      <c r="CH304">
        <v>0.49994699999999997</v>
      </c>
      <c r="CI304">
        <v>0.50005299999999997</v>
      </c>
      <c r="CJ304">
        <v>0</v>
      </c>
      <c r="CK304">
        <v>945.85828571428578</v>
      </c>
      <c r="CL304">
        <v>4.9990899999999998</v>
      </c>
      <c r="CM304">
        <v>10332.38571428571</v>
      </c>
      <c r="CN304">
        <v>9557.6771428571428</v>
      </c>
      <c r="CO304">
        <v>42.061999999999998</v>
      </c>
      <c r="CP304">
        <v>43.686999999999998</v>
      </c>
      <c r="CQ304">
        <v>42.866</v>
      </c>
      <c r="CR304">
        <v>42.75</v>
      </c>
      <c r="CS304">
        <v>43.482000000000014</v>
      </c>
      <c r="CT304">
        <v>597.43857142857144</v>
      </c>
      <c r="CU304">
        <v>597.56142857142856</v>
      </c>
      <c r="CV304">
        <v>0</v>
      </c>
      <c r="CW304">
        <v>1669223624.4000001</v>
      </c>
      <c r="CX304">
        <v>0</v>
      </c>
      <c r="CY304">
        <v>1669215309.0999999</v>
      </c>
      <c r="CZ304" t="s">
        <v>356</v>
      </c>
      <c r="DA304">
        <v>1669215309.0999999</v>
      </c>
      <c r="DB304">
        <v>1669215308.0999999</v>
      </c>
      <c r="DC304">
        <v>4</v>
      </c>
      <c r="DD304">
        <v>-3.3000000000000002E-2</v>
      </c>
      <c r="DE304">
        <v>-1.7000000000000001E-2</v>
      </c>
      <c r="DF304">
        <v>-3.2709999999999999</v>
      </c>
      <c r="DG304">
        <v>0.115</v>
      </c>
      <c r="DH304">
        <v>409</v>
      </c>
      <c r="DI304">
        <v>31</v>
      </c>
      <c r="DJ304">
        <v>0.59</v>
      </c>
      <c r="DK304">
        <v>0.22</v>
      </c>
      <c r="DL304">
        <v>-23.483654999999999</v>
      </c>
      <c r="DM304">
        <v>-0.46013133208250762</v>
      </c>
      <c r="DN304">
        <v>7.7373751847768318E-2</v>
      </c>
      <c r="DO304">
        <v>0</v>
      </c>
      <c r="DP304">
        <v>0.77531225000000004</v>
      </c>
      <c r="DQ304">
        <v>0.39484000750468923</v>
      </c>
      <c r="DR304">
        <v>4.2236272875781793E-2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357</v>
      </c>
      <c r="EA304">
        <v>3.2966600000000001</v>
      </c>
      <c r="EB304">
        <v>2.6250599999999999</v>
      </c>
      <c r="EC304">
        <v>0.274787</v>
      </c>
      <c r="ED304">
        <v>0.27467000000000003</v>
      </c>
      <c r="EE304">
        <v>0.14058499999999999</v>
      </c>
      <c r="EF304">
        <v>0.13669899999999999</v>
      </c>
      <c r="EG304">
        <v>21978.799999999999</v>
      </c>
      <c r="EH304">
        <v>22381.3</v>
      </c>
      <c r="EI304">
        <v>28211.5</v>
      </c>
      <c r="EJ304">
        <v>29715.1</v>
      </c>
      <c r="EK304">
        <v>33362.199999999997</v>
      </c>
      <c r="EL304">
        <v>35609.1</v>
      </c>
      <c r="EM304">
        <v>39806.400000000001</v>
      </c>
      <c r="EN304">
        <v>42453</v>
      </c>
      <c r="EO304">
        <v>2.1297799999999998</v>
      </c>
      <c r="EP304">
        <v>2.1630500000000001</v>
      </c>
      <c r="EQ304">
        <v>0.15388399999999999</v>
      </c>
      <c r="ER304">
        <v>0</v>
      </c>
      <c r="ES304">
        <v>31.003499999999999</v>
      </c>
      <c r="ET304">
        <v>999.9</v>
      </c>
      <c r="EU304">
        <v>58.9</v>
      </c>
      <c r="EV304">
        <v>38.5</v>
      </c>
      <c r="EW304">
        <v>39.882599999999996</v>
      </c>
      <c r="EX304">
        <v>57.570900000000002</v>
      </c>
      <c r="EY304">
        <v>-1.6105799999999999</v>
      </c>
      <c r="EZ304">
        <v>2</v>
      </c>
      <c r="FA304">
        <v>0.43795699999999999</v>
      </c>
      <c r="FB304">
        <v>0.197187</v>
      </c>
      <c r="FC304">
        <v>20.272500000000001</v>
      </c>
      <c r="FD304">
        <v>5.2180400000000002</v>
      </c>
      <c r="FE304">
        <v>12.004099999999999</v>
      </c>
      <c r="FF304">
        <v>4.9859499999999999</v>
      </c>
      <c r="FG304">
        <v>3.2844000000000002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1.8621799999999999</v>
      </c>
      <c r="FN304">
        <v>1.8642799999999999</v>
      </c>
      <c r="FO304">
        <v>1.8603499999999999</v>
      </c>
      <c r="FP304">
        <v>1.8611</v>
      </c>
      <c r="FQ304">
        <v>1.86015</v>
      </c>
      <c r="FR304">
        <v>1.86188</v>
      </c>
      <c r="FS304">
        <v>1.85839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-4.7</v>
      </c>
      <c r="GH304">
        <v>0.1154</v>
      </c>
      <c r="GI304">
        <v>-2.7106589400944232</v>
      </c>
      <c r="GJ304">
        <v>-1.6100910332537859E-3</v>
      </c>
      <c r="GK304">
        <v>7.0186618486508772E-7</v>
      </c>
      <c r="GL304">
        <v>-2.134652460378022E-10</v>
      </c>
      <c r="GM304">
        <v>0.1154050000000026</v>
      </c>
      <c r="GN304">
        <v>0</v>
      </c>
      <c r="GO304">
        <v>0</v>
      </c>
      <c r="GP304">
        <v>0</v>
      </c>
      <c r="GQ304">
        <v>5</v>
      </c>
      <c r="GR304">
        <v>2079</v>
      </c>
      <c r="GS304">
        <v>3</v>
      </c>
      <c r="GT304">
        <v>29</v>
      </c>
      <c r="GU304">
        <v>138.5</v>
      </c>
      <c r="GV304">
        <v>138.5</v>
      </c>
      <c r="GW304">
        <v>4.6459999999999999</v>
      </c>
      <c r="GX304">
        <v>2.5</v>
      </c>
      <c r="GY304">
        <v>2.04834</v>
      </c>
      <c r="GZ304">
        <v>2.6000999999999999</v>
      </c>
      <c r="HA304">
        <v>2.1972700000000001</v>
      </c>
      <c r="HB304">
        <v>2.2802699999999998</v>
      </c>
      <c r="HC304">
        <v>41.508299999999998</v>
      </c>
      <c r="HD304">
        <v>14.158300000000001</v>
      </c>
      <c r="HE304">
        <v>18</v>
      </c>
      <c r="HF304">
        <v>626.82600000000002</v>
      </c>
      <c r="HG304">
        <v>724.63699999999994</v>
      </c>
      <c r="HH304">
        <v>30.9984</v>
      </c>
      <c r="HI304">
        <v>32.936100000000003</v>
      </c>
      <c r="HJ304">
        <v>30.0001</v>
      </c>
      <c r="HK304">
        <v>32.863100000000003</v>
      </c>
      <c r="HL304">
        <v>32.862499999999997</v>
      </c>
      <c r="HM304">
        <v>92.93</v>
      </c>
      <c r="HN304">
        <v>19.094999999999999</v>
      </c>
      <c r="HO304">
        <v>32.665199999999999</v>
      </c>
      <c r="HP304">
        <v>31</v>
      </c>
      <c r="HQ304">
        <v>1929.69</v>
      </c>
      <c r="HR304">
        <v>33.558</v>
      </c>
      <c r="HS304">
        <v>99.387</v>
      </c>
      <c r="HT304">
        <v>98.464100000000002</v>
      </c>
    </row>
    <row r="305" spans="1:228" x14ac:dyDescent="0.2">
      <c r="A305">
        <v>290</v>
      </c>
      <c r="B305">
        <v>1669223621</v>
      </c>
      <c r="C305">
        <v>1153.400000095367</v>
      </c>
      <c r="D305" t="s">
        <v>939</v>
      </c>
      <c r="E305" t="s">
        <v>940</v>
      </c>
      <c r="F305">
        <v>4</v>
      </c>
      <c r="G305">
        <v>1669223618.6875</v>
      </c>
      <c r="H305">
        <f t="shared" si="136"/>
        <v>2.050171097179978E-3</v>
      </c>
      <c r="I305">
        <f t="shared" si="137"/>
        <v>2.050171097179978</v>
      </c>
      <c r="J305">
        <f t="shared" si="138"/>
        <v>29.252779560738887</v>
      </c>
      <c r="K305">
        <f t="shared" si="139"/>
        <v>1897.16625</v>
      </c>
      <c r="L305">
        <f t="shared" si="140"/>
        <v>1446.9005982979211</v>
      </c>
      <c r="M305">
        <f t="shared" si="141"/>
        <v>146.29379213620416</v>
      </c>
      <c r="N305">
        <f t="shared" si="142"/>
        <v>191.81942792187229</v>
      </c>
      <c r="O305">
        <f t="shared" si="143"/>
        <v>0.11790097090962973</v>
      </c>
      <c r="P305">
        <f t="shared" si="144"/>
        <v>3.6724588304236248</v>
      </c>
      <c r="Q305">
        <f t="shared" si="145"/>
        <v>0.11583783897163988</v>
      </c>
      <c r="R305">
        <f t="shared" si="146"/>
        <v>7.258100642789285E-2</v>
      </c>
      <c r="S305">
        <f t="shared" si="147"/>
        <v>226.11856944707199</v>
      </c>
      <c r="T305">
        <f t="shared" si="148"/>
        <v>33.367288211874609</v>
      </c>
      <c r="U305">
        <f t="shared" si="149"/>
        <v>33.4962625</v>
      </c>
      <c r="V305">
        <f t="shared" si="150"/>
        <v>5.1947008040409974</v>
      </c>
      <c r="W305">
        <f t="shared" si="151"/>
        <v>70.007953820190394</v>
      </c>
      <c r="X305">
        <f t="shared" si="152"/>
        <v>3.48200364627376</v>
      </c>
      <c r="Y305">
        <f t="shared" si="153"/>
        <v>4.9737257786693734</v>
      </c>
      <c r="Z305">
        <f t="shared" si="154"/>
        <v>1.7126971577672374</v>
      </c>
      <c r="AA305">
        <f t="shared" si="155"/>
        <v>-90.412545385637031</v>
      </c>
      <c r="AB305">
        <f t="shared" si="156"/>
        <v>-153.29592303065289</v>
      </c>
      <c r="AC305">
        <f t="shared" si="157"/>
        <v>-9.5700548244628738</v>
      </c>
      <c r="AD305">
        <f t="shared" si="158"/>
        <v>-27.159953793680813</v>
      </c>
      <c r="AE305">
        <f t="shared" si="159"/>
        <v>52.67611877922424</v>
      </c>
      <c r="AF305">
        <f t="shared" si="160"/>
        <v>2.0717292820147248</v>
      </c>
      <c r="AG305">
        <f t="shared" si="161"/>
        <v>29.252779560738887</v>
      </c>
      <c r="AH305">
        <v>1987.4083923590049</v>
      </c>
      <c r="AI305">
        <v>1967.9347272727271</v>
      </c>
      <c r="AJ305">
        <v>1.714648442348885</v>
      </c>
      <c r="AK305">
        <v>65.850952648887542</v>
      </c>
      <c r="AL305">
        <f t="shared" si="162"/>
        <v>2.050171097179978</v>
      </c>
      <c r="AM305">
        <v>33.613030276504361</v>
      </c>
      <c r="AN305">
        <v>34.436641758241777</v>
      </c>
      <c r="AO305">
        <v>-2.4682998821129042E-4</v>
      </c>
      <c r="AP305">
        <v>87.460255813304641</v>
      </c>
      <c r="AQ305">
        <v>58</v>
      </c>
      <c r="AR305">
        <v>9</v>
      </c>
      <c r="AS305">
        <f t="shared" si="163"/>
        <v>1</v>
      </c>
      <c r="AT305">
        <f t="shared" si="164"/>
        <v>0</v>
      </c>
      <c r="AU305">
        <f t="shared" si="165"/>
        <v>47236.597115212971</v>
      </c>
      <c r="AV305">
        <f t="shared" si="166"/>
        <v>1200</v>
      </c>
      <c r="AW305">
        <f t="shared" si="167"/>
        <v>1025.9267199207627</v>
      </c>
      <c r="AX305">
        <f t="shared" si="168"/>
        <v>0.8549389332673023</v>
      </c>
      <c r="AY305">
        <f t="shared" si="169"/>
        <v>0.18843214120589333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1669223618.6875</v>
      </c>
      <c r="BF305">
        <v>1897.16625</v>
      </c>
      <c r="BG305">
        <v>1920.68</v>
      </c>
      <c r="BH305">
        <v>34.438325000000013</v>
      </c>
      <c r="BI305">
        <v>33.607387500000002</v>
      </c>
      <c r="BJ305">
        <v>1901.8687500000001</v>
      </c>
      <c r="BK305">
        <v>34.322924999999998</v>
      </c>
      <c r="BL305">
        <v>649.99262499999998</v>
      </c>
      <c r="BM305">
        <v>101.008375</v>
      </c>
      <c r="BN305">
        <v>0.1000164875</v>
      </c>
      <c r="BO305">
        <v>32.721999999999987</v>
      </c>
      <c r="BP305">
        <v>33.4962625</v>
      </c>
      <c r="BQ305">
        <v>999.9</v>
      </c>
      <c r="BR305">
        <v>0</v>
      </c>
      <c r="BS305">
        <v>0</v>
      </c>
      <c r="BT305">
        <v>8985.9375</v>
      </c>
      <c r="BU305">
        <v>0</v>
      </c>
      <c r="BV305">
        <v>7.988748750000001</v>
      </c>
      <c r="BW305">
        <v>-23.513562499999999</v>
      </c>
      <c r="BX305">
        <v>1964.8287499999999</v>
      </c>
      <c r="BY305">
        <v>1987.4749999999999</v>
      </c>
      <c r="BZ305">
        <v>0.83093687499999991</v>
      </c>
      <c r="CA305">
        <v>1920.68</v>
      </c>
      <c r="CB305">
        <v>33.607387500000002</v>
      </c>
      <c r="CC305">
        <v>3.4785587499999999</v>
      </c>
      <c r="CD305">
        <v>3.39462625</v>
      </c>
      <c r="CE305">
        <v>26.515462500000002</v>
      </c>
      <c r="CF305">
        <v>26.1017625</v>
      </c>
      <c r="CG305">
        <v>1200</v>
      </c>
      <c r="CH305">
        <v>0.49995062499999998</v>
      </c>
      <c r="CI305">
        <v>0.50004937499999991</v>
      </c>
      <c r="CJ305">
        <v>0</v>
      </c>
      <c r="CK305">
        <v>945.57650000000001</v>
      </c>
      <c r="CL305">
        <v>4.9990899999999998</v>
      </c>
      <c r="CM305">
        <v>10331.525</v>
      </c>
      <c r="CN305">
        <v>9557.6862500000007</v>
      </c>
      <c r="CO305">
        <v>42.061999999999998</v>
      </c>
      <c r="CP305">
        <v>43.686999999999998</v>
      </c>
      <c r="CQ305">
        <v>42.843499999999999</v>
      </c>
      <c r="CR305">
        <v>42.75</v>
      </c>
      <c r="CS305">
        <v>43.460625</v>
      </c>
      <c r="CT305">
        <v>597.44375000000002</v>
      </c>
      <c r="CU305">
        <v>597.5575</v>
      </c>
      <c r="CV305">
        <v>0</v>
      </c>
      <c r="CW305">
        <v>1669223628</v>
      </c>
      <c r="CX305">
        <v>0</v>
      </c>
      <c r="CY305">
        <v>1669215309.0999999</v>
      </c>
      <c r="CZ305" t="s">
        <v>356</v>
      </c>
      <c r="DA305">
        <v>1669215309.0999999</v>
      </c>
      <c r="DB305">
        <v>1669215308.0999999</v>
      </c>
      <c r="DC305">
        <v>4</v>
      </c>
      <c r="DD305">
        <v>-3.3000000000000002E-2</v>
      </c>
      <c r="DE305">
        <v>-1.7000000000000001E-2</v>
      </c>
      <c r="DF305">
        <v>-3.2709999999999999</v>
      </c>
      <c r="DG305">
        <v>0.115</v>
      </c>
      <c r="DH305">
        <v>409</v>
      </c>
      <c r="DI305">
        <v>31</v>
      </c>
      <c r="DJ305">
        <v>0.59</v>
      </c>
      <c r="DK305">
        <v>0.22</v>
      </c>
      <c r="DL305">
        <v>-23.512235</v>
      </c>
      <c r="DM305">
        <v>-7.8542589118166278E-2</v>
      </c>
      <c r="DN305">
        <v>5.4969662314771593E-2</v>
      </c>
      <c r="DO305">
        <v>1</v>
      </c>
      <c r="DP305">
        <v>0.79668589999999995</v>
      </c>
      <c r="DQ305">
        <v>0.34603285553470758</v>
      </c>
      <c r="DR305">
        <v>3.5484276469867619E-2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365</v>
      </c>
      <c r="EA305">
        <v>3.2970899999999999</v>
      </c>
      <c r="EB305">
        <v>2.6252</v>
      </c>
      <c r="EC305">
        <v>0.27533999999999997</v>
      </c>
      <c r="ED305">
        <v>0.275227</v>
      </c>
      <c r="EE305">
        <v>0.14057600000000001</v>
      </c>
      <c r="EF305">
        <v>0.13667099999999999</v>
      </c>
      <c r="EG305">
        <v>21962.3</v>
      </c>
      <c r="EH305">
        <v>22363.9</v>
      </c>
      <c r="EI305">
        <v>28211.9</v>
      </c>
      <c r="EJ305">
        <v>29714.9</v>
      </c>
      <c r="EK305">
        <v>33362.9</v>
      </c>
      <c r="EL305">
        <v>35610</v>
      </c>
      <c r="EM305">
        <v>39806.800000000003</v>
      </c>
      <c r="EN305">
        <v>42452.6</v>
      </c>
      <c r="EO305">
        <v>2.1303999999999998</v>
      </c>
      <c r="EP305">
        <v>2.1627000000000001</v>
      </c>
      <c r="EQ305">
        <v>0.15367600000000001</v>
      </c>
      <c r="ER305">
        <v>0</v>
      </c>
      <c r="ES305">
        <v>31.002500000000001</v>
      </c>
      <c r="ET305">
        <v>999.9</v>
      </c>
      <c r="EU305">
        <v>58.9</v>
      </c>
      <c r="EV305">
        <v>38.5</v>
      </c>
      <c r="EW305">
        <v>39.887599999999999</v>
      </c>
      <c r="EX305">
        <v>57.930900000000001</v>
      </c>
      <c r="EY305">
        <v>-1.73478</v>
      </c>
      <c r="EZ305">
        <v>2</v>
      </c>
      <c r="FA305">
        <v>0.43781999999999999</v>
      </c>
      <c r="FB305">
        <v>0.191275</v>
      </c>
      <c r="FC305">
        <v>20.272500000000001</v>
      </c>
      <c r="FD305">
        <v>5.2183400000000004</v>
      </c>
      <c r="FE305">
        <v>12.004099999999999</v>
      </c>
      <c r="FF305">
        <v>4.9859499999999999</v>
      </c>
      <c r="FG305">
        <v>3.2845800000000001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1.8622000000000001</v>
      </c>
      <c r="FN305">
        <v>1.8642700000000001</v>
      </c>
      <c r="FO305">
        <v>1.8603499999999999</v>
      </c>
      <c r="FP305">
        <v>1.8611</v>
      </c>
      <c r="FQ305">
        <v>1.86016</v>
      </c>
      <c r="FR305">
        <v>1.86188</v>
      </c>
      <c r="FS305">
        <v>1.85839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-4.7</v>
      </c>
      <c r="GH305">
        <v>0.1154</v>
      </c>
      <c r="GI305">
        <v>-2.7106589400944232</v>
      </c>
      <c r="GJ305">
        <v>-1.6100910332537859E-3</v>
      </c>
      <c r="GK305">
        <v>7.0186618486508772E-7</v>
      </c>
      <c r="GL305">
        <v>-2.134652460378022E-10</v>
      </c>
      <c r="GM305">
        <v>0.1154050000000026</v>
      </c>
      <c r="GN305">
        <v>0</v>
      </c>
      <c r="GO305">
        <v>0</v>
      </c>
      <c r="GP305">
        <v>0</v>
      </c>
      <c r="GQ305">
        <v>5</v>
      </c>
      <c r="GR305">
        <v>2079</v>
      </c>
      <c r="GS305">
        <v>3</v>
      </c>
      <c r="GT305">
        <v>29</v>
      </c>
      <c r="GU305">
        <v>138.5</v>
      </c>
      <c r="GV305">
        <v>138.5</v>
      </c>
      <c r="GW305">
        <v>4.6581999999999999</v>
      </c>
      <c r="GX305">
        <v>2.49268</v>
      </c>
      <c r="GY305">
        <v>2.04834</v>
      </c>
      <c r="GZ305">
        <v>2.6013199999999999</v>
      </c>
      <c r="HA305">
        <v>2.1972700000000001</v>
      </c>
      <c r="HB305">
        <v>2.34619</v>
      </c>
      <c r="HC305">
        <v>41.508299999999998</v>
      </c>
      <c r="HD305">
        <v>14.175800000000001</v>
      </c>
      <c r="HE305">
        <v>18</v>
      </c>
      <c r="HF305">
        <v>627.303</v>
      </c>
      <c r="HG305">
        <v>724.27599999999995</v>
      </c>
      <c r="HH305">
        <v>30.9984</v>
      </c>
      <c r="HI305">
        <v>32.936100000000003</v>
      </c>
      <c r="HJ305">
        <v>30</v>
      </c>
      <c r="HK305">
        <v>32.863100000000003</v>
      </c>
      <c r="HL305">
        <v>32.8598</v>
      </c>
      <c r="HM305">
        <v>93.167199999999994</v>
      </c>
      <c r="HN305">
        <v>19.094999999999999</v>
      </c>
      <c r="HO305">
        <v>32.665199999999999</v>
      </c>
      <c r="HP305">
        <v>31</v>
      </c>
      <c r="HQ305">
        <v>1936.41</v>
      </c>
      <c r="HR305">
        <v>33.548699999999997</v>
      </c>
      <c r="HS305">
        <v>99.388199999999998</v>
      </c>
      <c r="HT305">
        <v>98.463399999999993</v>
      </c>
    </row>
    <row r="306" spans="1:228" x14ac:dyDescent="0.2">
      <c r="A306">
        <v>291</v>
      </c>
      <c r="B306">
        <v>1669223625</v>
      </c>
      <c r="C306">
        <v>1157.400000095367</v>
      </c>
      <c r="D306" t="s">
        <v>941</v>
      </c>
      <c r="E306" t="s">
        <v>942</v>
      </c>
      <c r="F306">
        <v>4</v>
      </c>
      <c r="G306">
        <v>1669223623</v>
      </c>
      <c r="H306">
        <f t="shared" si="136"/>
        <v>2.0704622770429349E-3</v>
      </c>
      <c r="I306">
        <f t="shared" si="137"/>
        <v>2.0704622770429348</v>
      </c>
      <c r="J306">
        <f t="shared" si="138"/>
        <v>29.698606053776675</v>
      </c>
      <c r="K306">
        <f t="shared" si="139"/>
        <v>1904.388571428572</v>
      </c>
      <c r="L306">
        <f t="shared" si="140"/>
        <v>1451.821225024368</v>
      </c>
      <c r="M306">
        <f t="shared" si="141"/>
        <v>146.79021645748372</v>
      </c>
      <c r="N306">
        <f t="shared" si="142"/>
        <v>192.54823238616473</v>
      </c>
      <c r="O306">
        <f t="shared" si="143"/>
        <v>0.11907590940969551</v>
      </c>
      <c r="P306">
        <f t="shared" si="144"/>
        <v>3.69363641487928</v>
      </c>
      <c r="Q306">
        <f t="shared" si="145"/>
        <v>0.11698368316251706</v>
      </c>
      <c r="R306">
        <f t="shared" si="146"/>
        <v>7.3299718165807576E-2</v>
      </c>
      <c r="S306">
        <f t="shared" si="147"/>
        <v>226.1180049056295</v>
      </c>
      <c r="T306">
        <f t="shared" si="148"/>
        <v>33.360126121986951</v>
      </c>
      <c r="U306">
        <f t="shared" si="149"/>
        <v>33.495142857142859</v>
      </c>
      <c r="V306">
        <f t="shared" si="150"/>
        <v>5.1943751916426919</v>
      </c>
      <c r="W306">
        <f t="shared" si="151"/>
        <v>69.999174863548376</v>
      </c>
      <c r="X306">
        <f t="shared" si="152"/>
        <v>3.4816762178847642</v>
      </c>
      <c r="Y306">
        <f t="shared" si="153"/>
        <v>4.9738817988522106</v>
      </c>
      <c r="Z306">
        <f t="shared" si="154"/>
        <v>1.7126989737579277</v>
      </c>
      <c r="AA306">
        <f t="shared" si="155"/>
        <v>-91.307386417593435</v>
      </c>
      <c r="AB306">
        <f t="shared" si="156"/>
        <v>-153.84601804261061</v>
      </c>
      <c r="AC306">
        <f t="shared" si="157"/>
        <v>-9.5493029966556655</v>
      </c>
      <c r="AD306">
        <f t="shared" si="158"/>
        <v>-28.584702551230194</v>
      </c>
      <c r="AE306">
        <f t="shared" si="159"/>
        <v>52.806512557555862</v>
      </c>
      <c r="AF306">
        <f t="shared" si="160"/>
        <v>2.0950403030394558</v>
      </c>
      <c r="AG306">
        <f t="shared" si="161"/>
        <v>29.698606053776675</v>
      </c>
      <c r="AH306">
        <v>1994.420877484928</v>
      </c>
      <c r="AI306">
        <v>1974.8358181818171</v>
      </c>
      <c r="AJ306">
        <v>1.6946971039117551</v>
      </c>
      <c r="AK306">
        <v>65.850952648887542</v>
      </c>
      <c r="AL306">
        <f t="shared" si="162"/>
        <v>2.0704622770429348</v>
      </c>
      <c r="AM306">
        <v>33.602486362276593</v>
      </c>
      <c r="AN306">
        <v>34.432490109890132</v>
      </c>
      <c r="AO306">
        <v>8.2457790708365727E-5</v>
      </c>
      <c r="AP306">
        <v>87.460255813304641</v>
      </c>
      <c r="AQ306">
        <v>59</v>
      </c>
      <c r="AR306">
        <v>9</v>
      </c>
      <c r="AS306">
        <f t="shared" si="163"/>
        <v>1</v>
      </c>
      <c r="AT306">
        <f t="shared" si="164"/>
        <v>0</v>
      </c>
      <c r="AU306">
        <f t="shared" si="165"/>
        <v>47615.403394098699</v>
      </c>
      <c r="AV306">
        <f t="shared" si="166"/>
        <v>1199.997142857143</v>
      </c>
      <c r="AW306">
        <f t="shared" si="167"/>
        <v>1025.9242636816734</v>
      </c>
      <c r="AX306">
        <f t="shared" si="168"/>
        <v>0.85493892197025634</v>
      </c>
      <c r="AY306">
        <f t="shared" si="169"/>
        <v>0.18843211940259458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1669223623</v>
      </c>
      <c r="BF306">
        <v>1904.388571428572</v>
      </c>
      <c r="BG306">
        <v>1927.981428571429</v>
      </c>
      <c r="BH306">
        <v>34.435342857142857</v>
      </c>
      <c r="BI306">
        <v>33.595042857142857</v>
      </c>
      <c r="BJ306">
        <v>1909.1</v>
      </c>
      <c r="BK306">
        <v>34.31991428571429</v>
      </c>
      <c r="BL306">
        <v>649.98471428571429</v>
      </c>
      <c r="BM306">
        <v>101.0081428571429</v>
      </c>
      <c r="BN306">
        <v>9.9496242857142869E-2</v>
      </c>
      <c r="BO306">
        <v>32.722557142857148</v>
      </c>
      <c r="BP306">
        <v>33.495142857142859</v>
      </c>
      <c r="BQ306">
        <v>999.89999999999986</v>
      </c>
      <c r="BR306">
        <v>0</v>
      </c>
      <c r="BS306">
        <v>0</v>
      </c>
      <c r="BT306">
        <v>9059.1971428571433</v>
      </c>
      <c r="BU306">
        <v>0</v>
      </c>
      <c r="BV306">
        <v>7.8960571428571429</v>
      </c>
      <c r="BW306">
        <v>-23.59451428571429</v>
      </c>
      <c r="BX306">
        <v>1972.3042857142859</v>
      </c>
      <c r="BY306">
        <v>1995.002857142857</v>
      </c>
      <c r="BZ306">
        <v>0.84028071428571416</v>
      </c>
      <c r="CA306">
        <v>1927.981428571429</v>
      </c>
      <c r="CB306">
        <v>33.595042857142857</v>
      </c>
      <c r="CC306">
        <v>3.4782442857142861</v>
      </c>
      <c r="CD306">
        <v>3.39337</v>
      </c>
      <c r="CE306">
        <v>26.513928571428579</v>
      </c>
      <c r="CF306">
        <v>26.095471428571429</v>
      </c>
      <c r="CG306">
        <v>1199.997142857143</v>
      </c>
      <c r="CH306">
        <v>0.49995314285714282</v>
      </c>
      <c r="CI306">
        <v>0.50004685714285713</v>
      </c>
      <c r="CJ306">
        <v>0</v>
      </c>
      <c r="CK306">
        <v>945.58585714285709</v>
      </c>
      <c r="CL306">
        <v>4.9990899999999998</v>
      </c>
      <c r="CM306">
        <v>10330.342857142859</v>
      </c>
      <c r="CN306">
        <v>9557.6714285714261</v>
      </c>
      <c r="CO306">
        <v>42.061999999999998</v>
      </c>
      <c r="CP306">
        <v>43.686999999999998</v>
      </c>
      <c r="CQ306">
        <v>42.848000000000013</v>
      </c>
      <c r="CR306">
        <v>42.75</v>
      </c>
      <c r="CS306">
        <v>43.446000000000012</v>
      </c>
      <c r="CT306">
        <v>597.44285714285718</v>
      </c>
      <c r="CU306">
        <v>597.55571428571432</v>
      </c>
      <c r="CV306">
        <v>0</v>
      </c>
      <c r="CW306">
        <v>1669223632.2</v>
      </c>
      <c r="CX306">
        <v>0</v>
      </c>
      <c r="CY306">
        <v>1669215309.0999999</v>
      </c>
      <c r="CZ306" t="s">
        <v>356</v>
      </c>
      <c r="DA306">
        <v>1669215309.0999999</v>
      </c>
      <c r="DB306">
        <v>1669215308.0999999</v>
      </c>
      <c r="DC306">
        <v>4</v>
      </c>
      <c r="DD306">
        <v>-3.3000000000000002E-2</v>
      </c>
      <c r="DE306">
        <v>-1.7000000000000001E-2</v>
      </c>
      <c r="DF306">
        <v>-3.2709999999999999</v>
      </c>
      <c r="DG306">
        <v>0.115</v>
      </c>
      <c r="DH306">
        <v>409</v>
      </c>
      <c r="DI306">
        <v>31</v>
      </c>
      <c r="DJ306">
        <v>0.59</v>
      </c>
      <c r="DK306">
        <v>0.22</v>
      </c>
      <c r="DL306">
        <v>-23.5406525</v>
      </c>
      <c r="DM306">
        <v>-3.5753470919321947E-2</v>
      </c>
      <c r="DN306">
        <v>4.9402808561356357E-2</v>
      </c>
      <c r="DO306">
        <v>1</v>
      </c>
      <c r="DP306">
        <v>0.81725902500000003</v>
      </c>
      <c r="DQ306">
        <v>0.20448206003752101</v>
      </c>
      <c r="DR306">
        <v>2.068972295305993E-2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365</v>
      </c>
      <c r="EA306">
        <v>3.2966899999999999</v>
      </c>
      <c r="EB306">
        <v>2.6254499999999998</v>
      </c>
      <c r="EC306">
        <v>0.27588499999999999</v>
      </c>
      <c r="ED306">
        <v>0.27576499999999998</v>
      </c>
      <c r="EE306">
        <v>0.14055999999999999</v>
      </c>
      <c r="EF306">
        <v>0.13663500000000001</v>
      </c>
      <c r="EG306">
        <v>21945.8</v>
      </c>
      <c r="EH306">
        <v>22347.200000000001</v>
      </c>
      <c r="EI306">
        <v>28212</v>
      </c>
      <c r="EJ306">
        <v>29714.9</v>
      </c>
      <c r="EK306">
        <v>33363.300000000003</v>
      </c>
      <c r="EL306">
        <v>35611.699999999997</v>
      </c>
      <c r="EM306">
        <v>39806.5</v>
      </c>
      <c r="EN306">
        <v>42452.800000000003</v>
      </c>
      <c r="EO306">
        <v>2.1295199999999999</v>
      </c>
      <c r="EP306">
        <v>2.1629999999999998</v>
      </c>
      <c r="EQ306">
        <v>0.15390699999999999</v>
      </c>
      <c r="ER306">
        <v>0</v>
      </c>
      <c r="ES306">
        <v>31.000499999999999</v>
      </c>
      <c r="ET306">
        <v>999.9</v>
      </c>
      <c r="EU306">
        <v>58.9</v>
      </c>
      <c r="EV306">
        <v>38.5</v>
      </c>
      <c r="EW306">
        <v>39.886800000000001</v>
      </c>
      <c r="EX306">
        <v>57.450899999999997</v>
      </c>
      <c r="EY306">
        <v>-1.5304500000000001</v>
      </c>
      <c r="EZ306">
        <v>2</v>
      </c>
      <c r="FA306">
        <v>0.43776199999999998</v>
      </c>
      <c r="FB306">
        <v>0.18631500000000001</v>
      </c>
      <c r="FC306">
        <v>20.2727</v>
      </c>
      <c r="FD306">
        <v>5.2192400000000001</v>
      </c>
      <c r="FE306">
        <v>12.004099999999999</v>
      </c>
      <c r="FF306">
        <v>4.9862500000000001</v>
      </c>
      <c r="FG306">
        <v>3.2845800000000001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1.86219</v>
      </c>
      <c r="FN306">
        <v>1.8642700000000001</v>
      </c>
      <c r="FO306">
        <v>1.8603499999999999</v>
      </c>
      <c r="FP306">
        <v>1.86111</v>
      </c>
      <c r="FQ306">
        <v>1.86019</v>
      </c>
      <c r="FR306">
        <v>1.8618699999999999</v>
      </c>
      <c r="FS306">
        <v>1.8584000000000001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-4.72</v>
      </c>
      <c r="GH306">
        <v>0.1154</v>
      </c>
      <c r="GI306">
        <v>-2.7106589400944232</v>
      </c>
      <c r="GJ306">
        <v>-1.6100910332537859E-3</v>
      </c>
      <c r="GK306">
        <v>7.0186618486508772E-7</v>
      </c>
      <c r="GL306">
        <v>-2.134652460378022E-10</v>
      </c>
      <c r="GM306">
        <v>0.1154050000000026</v>
      </c>
      <c r="GN306">
        <v>0</v>
      </c>
      <c r="GO306">
        <v>0</v>
      </c>
      <c r="GP306">
        <v>0</v>
      </c>
      <c r="GQ306">
        <v>5</v>
      </c>
      <c r="GR306">
        <v>2079</v>
      </c>
      <c r="GS306">
        <v>3</v>
      </c>
      <c r="GT306">
        <v>29</v>
      </c>
      <c r="GU306">
        <v>138.6</v>
      </c>
      <c r="GV306">
        <v>138.6</v>
      </c>
      <c r="GW306">
        <v>4.6691900000000004</v>
      </c>
      <c r="GX306">
        <v>2.4731399999999999</v>
      </c>
      <c r="GY306">
        <v>2.04834</v>
      </c>
      <c r="GZ306">
        <v>2.6013199999999999</v>
      </c>
      <c r="HA306">
        <v>2.1972700000000001</v>
      </c>
      <c r="HB306">
        <v>2.33643</v>
      </c>
      <c r="HC306">
        <v>41.482199999999999</v>
      </c>
      <c r="HD306">
        <v>14.175800000000001</v>
      </c>
      <c r="HE306">
        <v>18</v>
      </c>
      <c r="HF306">
        <v>626.61699999999996</v>
      </c>
      <c r="HG306">
        <v>724.55700000000002</v>
      </c>
      <c r="HH306">
        <v>30.9985</v>
      </c>
      <c r="HI306">
        <v>32.936100000000003</v>
      </c>
      <c r="HJ306">
        <v>30.0002</v>
      </c>
      <c r="HK306">
        <v>32.8613</v>
      </c>
      <c r="HL306">
        <v>32.8598</v>
      </c>
      <c r="HM306">
        <v>93.375</v>
      </c>
      <c r="HN306">
        <v>19.094999999999999</v>
      </c>
      <c r="HO306">
        <v>32.665199999999999</v>
      </c>
      <c r="HP306">
        <v>31</v>
      </c>
      <c r="HQ306">
        <v>1939.75</v>
      </c>
      <c r="HR306">
        <v>33.5501</v>
      </c>
      <c r="HS306">
        <v>99.387799999999999</v>
      </c>
      <c r="HT306">
        <v>98.4636</v>
      </c>
    </row>
    <row r="307" spans="1:228" x14ac:dyDescent="0.2">
      <c r="A307">
        <v>292</v>
      </c>
      <c r="B307">
        <v>1669223629</v>
      </c>
      <c r="C307">
        <v>1161.400000095367</v>
      </c>
      <c r="D307" t="s">
        <v>943</v>
      </c>
      <c r="E307" t="s">
        <v>944</v>
      </c>
      <c r="F307">
        <v>4</v>
      </c>
      <c r="G307">
        <v>1669223626.6875</v>
      </c>
      <c r="H307">
        <f t="shared" si="136"/>
        <v>2.0848757077496696E-3</v>
      </c>
      <c r="I307">
        <f t="shared" si="137"/>
        <v>2.0848757077496693</v>
      </c>
      <c r="J307">
        <f t="shared" si="138"/>
        <v>28.565827869592272</v>
      </c>
      <c r="K307">
        <f t="shared" si="139"/>
        <v>1910.5662500000001</v>
      </c>
      <c r="L307">
        <f t="shared" si="140"/>
        <v>1475.4309753554412</v>
      </c>
      <c r="M307">
        <f t="shared" si="141"/>
        <v>149.17926946760988</v>
      </c>
      <c r="N307">
        <f t="shared" si="142"/>
        <v>193.17533805728081</v>
      </c>
      <c r="O307">
        <f t="shared" si="143"/>
        <v>0.11984232631947772</v>
      </c>
      <c r="P307">
        <f t="shared" si="144"/>
        <v>3.6788911006531646</v>
      </c>
      <c r="Q307">
        <f t="shared" si="145"/>
        <v>0.11771500845354811</v>
      </c>
      <c r="R307">
        <f t="shared" si="146"/>
        <v>7.3759866001751356E-2</v>
      </c>
      <c r="S307">
        <f t="shared" si="147"/>
        <v>226.11782619708234</v>
      </c>
      <c r="T307">
        <f t="shared" si="148"/>
        <v>33.359681641253175</v>
      </c>
      <c r="U307">
        <f t="shared" si="149"/>
        <v>33.497300000000003</v>
      </c>
      <c r="V307">
        <f t="shared" si="150"/>
        <v>5.1950025436587168</v>
      </c>
      <c r="W307">
        <f t="shared" si="151"/>
        <v>69.986371401415795</v>
      </c>
      <c r="X307">
        <f t="shared" si="152"/>
        <v>3.481072287246656</v>
      </c>
      <c r="Y307">
        <f t="shared" si="153"/>
        <v>4.9739288057677973</v>
      </c>
      <c r="Z307">
        <f t="shared" si="154"/>
        <v>1.7139302564120609</v>
      </c>
      <c r="AA307">
        <f t="shared" si="155"/>
        <v>-91.943018711760431</v>
      </c>
      <c r="AB307">
        <f t="shared" si="156"/>
        <v>-153.62639922903873</v>
      </c>
      <c r="AC307">
        <f t="shared" si="157"/>
        <v>-9.5740000920619259</v>
      </c>
      <c r="AD307">
        <f t="shared" si="158"/>
        <v>-29.025591835778755</v>
      </c>
      <c r="AE307">
        <f t="shared" si="159"/>
        <v>52.396146145203161</v>
      </c>
      <c r="AF307">
        <f t="shared" si="160"/>
        <v>2.1045273218426845</v>
      </c>
      <c r="AG307">
        <f t="shared" si="161"/>
        <v>28.565827869592272</v>
      </c>
      <c r="AH307">
        <v>2001.1508943547451</v>
      </c>
      <c r="AI307">
        <v>1981.8535757575739</v>
      </c>
      <c r="AJ307">
        <v>1.7442748913778801</v>
      </c>
      <c r="AK307">
        <v>65.850952648887542</v>
      </c>
      <c r="AL307">
        <f t="shared" si="162"/>
        <v>2.0848757077496693</v>
      </c>
      <c r="AM307">
        <v>33.58953477077749</v>
      </c>
      <c r="AN307">
        <v>34.427579120879138</v>
      </c>
      <c r="AO307">
        <v>-3.4150837864140211E-4</v>
      </c>
      <c r="AP307">
        <v>87.460255813304641</v>
      </c>
      <c r="AQ307">
        <v>59</v>
      </c>
      <c r="AR307">
        <v>9</v>
      </c>
      <c r="AS307">
        <f t="shared" si="163"/>
        <v>1</v>
      </c>
      <c r="AT307">
        <f t="shared" si="164"/>
        <v>0</v>
      </c>
      <c r="AU307">
        <f t="shared" si="165"/>
        <v>47351.532570666197</v>
      </c>
      <c r="AV307">
        <f t="shared" si="166"/>
        <v>1199.9962499999999</v>
      </c>
      <c r="AW307">
        <f t="shared" si="167"/>
        <v>1025.923494920768</v>
      </c>
      <c r="AX307">
        <f t="shared" si="168"/>
        <v>0.8549389174514237</v>
      </c>
      <c r="AY307">
        <f t="shared" si="169"/>
        <v>0.18843211068124785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1669223626.6875</v>
      </c>
      <c r="BF307">
        <v>1910.5662500000001</v>
      </c>
      <c r="BG307">
        <v>1934.00125</v>
      </c>
      <c r="BH307">
        <v>34.428925</v>
      </c>
      <c r="BI307">
        <v>33.584825000000002</v>
      </c>
      <c r="BJ307">
        <v>1915.2862500000001</v>
      </c>
      <c r="BK307">
        <v>34.313499999999998</v>
      </c>
      <c r="BL307">
        <v>649.99299999999994</v>
      </c>
      <c r="BM307">
        <v>101.00875000000001</v>
      </c>
      <c r="BN307">
        <v>0.1001950875</v>
      </c>
      <c r="BO307">
        <v>32.722724999999997</v>
      </c>
      <c r="BP307">
        <v>33.497300000000003</v>
      </c>
      <c r="BQ307">
        <v>999.9</v>
      </c>
      <c r="BR307">
        <v>0</v>
      </c>
      <c r="BS307">
        <v>0</v>
      </c>
      <c r="BT307">
        <v>9008.125</v>
      </c>
      <c r="BU307">
        <v>0</v>
      </c>
      <c r="BV307">
        <v>7.7687762500000002</v>
      </c>
      <c r="BW307">
        <v>-23.432837500000002</v>
      </c>
      <c r="BX307">
        <v>1978.6937499999999</v>
      </c>
      <c r="BY307">
        <v>2001.21</v>
      </c>
      <c r="BZ307">
        <v>0.84408474999999994</v>
      </c>
      <c r="CA307">
        <v>1934.00125</v>
      </c>
      <c r="CB307">
        <v>33.584825000000002</v>
      </c>
      <c r="CC307">
        <v>3.4776175</v>
      </c>
      <c r="CD307">
        <v>3.3923562500000002</v>
      </c>
      <c r="CE307">
        <v>26.510850000000001</v>
      </c>
      <c r="CF307">
        <v>26.0904375</v>
      </c>
      <c r="CG307">
        <v>1199.9962499999999</v>
      </c>
      <c r="CH307">
        <v>0.49995262499999998</v>
      </c>
      <c r="CI307">
        <v>0.50004737499999996</v>
      </c>
      <c r="CJ307">
        <v>0</v>
      </c>
      <c r="CK307">
        <v>945.23137499999996</v>
      </c>
      <c r="CL307">
        <v>4.9990899999999998</v>
      </c>
      <c r="CM307">
        <v>10329.512500000001</v>
      </c>
      <c r="CN307">
        <v>9557.6687500000007</v>
      </c>
      <c r="CO307">
        <v>42.061999999999998</v>
      </c>
      <c r="CP307">
        <v>43.686999999999998</v>
      </c>
      <c r="CQ307">
        <v>42.843499999999999</v>
      </c>
      <c r="CR307">
        <v>42.710625</v>
      </c>
      <c r="CS307">
        <v>43.444875000000003</v>
      </c>
      <c r="CT307">
        <v>597.44250000000011</v>
      </c>
      <c r="CU307">
        <v>597.55500000000006</v>
      </c>
      <c r="CV307">
        <v>0</v>
      </c>
      <c r="CW307">
        <v>1669223635.8</v>
      </c>
      <c r="CX307">
        <v>0</v>
      </c>
      <c r="CY307">
        <v>1669215309.0999999</v>
      </c>
      <c r="CZ307" t="s">
        <v>356</v>
      </c>
      <c r="DA307">
        <v>1669215309.0999999</v>
      </c>
      <c r="DB307">
        <v>1669215308.0999999</v>
      </c>
      <c r="DC307">
        <v>4</v>
      </c>
      <c r="DD307">
        <v>-3.3000000000000002E-2</v>
      </c>
      <c r="DE307">
        <v>-1.7000000000000001E-2</v>
      </c>
      <c r="DF307">
        <v>-3.2709999999999999</v>
      </c>
      <c r="DG307">
        <v>0.115</v>
      </c>
      <c r="DH307">
        <v>409</v>
      </c>
      <c r="DI307">
        <v>31</v>
      </c>
      <c r="DJ307">
        <v>0.59</v>
      </c>
      <c r="DK307">
        <v>0.22</v>
      </c>
      <c r="DL307">
        <v>-23.5112375</v>
      </c>
      <c r="DM307">
        <v>0.17145703564729289</v>
      </c>
      <c r="DN307">
        <v>7.1432687501941608E-2</v>
      </c>
      <c r="DO307">
        <v>0</v>
      </c>
      <c r="DP307">
        <v>0.82960950000000011</v>
      </c>
      <c r="DQ307">
        <v>0.12812422514071131</v>
      </c>
      <c r="DR307">
        <v>1.261712060059663E-2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357</v>
      </c>
      <c r="EA307">
        <v>3.2970899999999999</v>
      </c>
      <c r="EB307">
        <v>2.62541</v>
      </c>
      <c r="EC307">
        <v>0.27643099999999998</v>
      </c>
      <c r="ED307">
        <v>0.27628200000000003</v>
      </c>
      <c r="EE307">
        <v>0.140546</v>
      </c>
      <c r="EF307">
        <v>0.13660700000000001</v>
      </c>
      <c r="EG307">
        <v>21929</v>
      </c>
      <c r="EH307">
        <v>22331.3</v>
      </c>
      <c r="EI307">
        <v>28211.8</v>
      </c>
      <c r="EJ307">
        <v>29715.1</v>
      </c>
      <c r="EK307">
        <v>33364.1</v>
      </c>
      <c r="EL307">
        <v>35612.699999999997</v>
      </c>
      <c r="EM307">
        <v>39806.699999999997</v>
      </c>
      <c r="EN307">
        <v>42452.7</v>
      </c>
      <c r="EO307">
        <v>2.1298499999999998</v>
      </c>
      <c r="EP307">
        <v>2.16303</v>
      </c>
      <c r="EQ307">
        <v>0.15430199999999999</v>
      </c>
      <c r="ER307">
        <v>0</v>
      </c>
      <c r="ES307">
        <v>30.998100000000001</v>
      </c>
      <c r="ET307">
        <v>999.9</v>
      </c>
      <c r="EU307">
        <v>58.9</v>
      </c>
      <c r="EV307">
        <v>38.5</v>
      </c>
      <c r="EW307">
        <v>39.8842</v>
      </c>
      <c r="EX307">
        <v>57.660899999999998</v>
      </c>
      <c r="EY307">
        <v>-1.66666</v>
      </c>
      <c r="EZ307">
        <v>2</v>
      </c>
      <c r="FA307">
        <v>0.437637</v>
      </c>
      <c r="FB307">
        <v>0.18245400000000001</v>
      </c>
      <c r="FC307">
        <v>20.272600000000001</v>
      </c>
      <c r="FD307">
        <v>5.2187900000000003</v>
      </c>
      <c r="FE307">
        <v>12.004099999999999</v>
      </c>
      <c r="FF307">
        <v>4.9863999999999997</v>
      </c>
      <c r="FG307">
        <v>3.2844799999999998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1.8621799999999999</v>
      </c>
      <c r="FN307">
        <v>1.86425</v>
      </c>
      <c r="FO307">
        <v>1.8603499999999999</v>
      </c>
      <c r="FP307">
        <v>1.8611</v>
      </c>
      <c r="FQ307">
        <v>1.86019</v>
      </c>
      <c r="FR307">
        <v>1.86188</v>
      </c>
      <c r="FS307">
        <v>1.85839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-4.7300000000000004</v>
      </c>
      <c r="GH307">
        <v>0.1154</v>
      </c>
      <c r="GI307">
        <v>-2.7106589400944232</v>
      </c>
      <c r="GJ307">
        <v>-1.6100910332537859E-3</v>
      </c>
      <c r="GK307">
        <v>7.0186618486508772E-7</v>
      </c>
      <c r="GL307">
        <v>-2.134652460378022E-10</v>
      </c>
      <c r="GM307">
        <v>0.1154050000000026</v>
      </c>
      <c r="GN307">
        <v>0</v>
      </c>
      <c r="GO307">
        <v>0</v>
      </c>
      <c r="GP307">
        <v>0</v>
      </c>
      <c r="GQ307">
        <v>5</v>
      </c>
      <c r="GR307">
        <v>2079</v>
      </c>
      <c r="GS307">
        <v>3</v>
      </c>
      <c r="GT307">
        <v>29</v>
      </c>
      <c r="GU307">
        <v>138.69999999999999</v>
      </c>
      <c r="GV307">
        <v>138.69999999999999</v>
      </c>
      <c r="GW307">
        <v>4.6814</v>
      </c>
      <c r="GX307">
        <v>2.48047</v>
      </c>
      <c r="GY307">
        <v>2.04834</v>
      </c>
      <c r="GZ307">
        <v>2.6000999999999999</v>
      </c>
      <c r="HA307">
        <v>2.1972700000000001</v>
      </c>
      <c r="HB307">
        <v>2.3303199999999999</v>
      </c>
      <c r="HC307">
        <v>41.482199999999999</v>
      </c>
      <c r="HD307">
        <v>14.1671</v>
      </c>
      <c r="HE307">
        <v>18</v>
      </c>
      <c r="HF307">
        <v>626.85500000000002</v>
      </c>
      <c r="HG307">
        <v>724.55100000000004</v>
      </c>
      <c r="HH307">
        <v>30.998799999999999</v>
      </c>
      <c r="HI307">
        <v>32.936100000000003</v>
      </c>
      <c r="HJ307">
        <v>30</v>
      </c>
      <c r="HK307">
        <v>32.860199999999999</v>
      </c>
      <c r="HL307">
        <v>32.857399999999998</v>
      </c>
      <c r="HM307">
        <v>93.616500000000002</v>
      </c>
      <c r="HN307">
        <v>19.094999999999999</v>
      </c>
      <c r="HO307">
        <v>32.665199999999999</v>
      </c>
      <c r="HP307">
        <v>31</v>
      </c>
      <c r="HQ307">
        <v>1946.43</v>
      </c>
      <c r="HR307">
        <v>33.553899999999999</v>
      </c>
      <c r="HS307">
        <v>99.387900000000002</v>
      </c>
      <c r="HT307">
        <v>98.463700000000003</v>
      </c>
    </row>
    <row r="308" spans="1:228" x14ac:dyDescent="0.2">
      <c r="A308">
        <v>293</v>
      </c>
      <c r="B308">
        <v>1669223633</v>
      </c>
      <c r="C308">
        <v>1165.400000095367</v>
      </c>
      <c r="D308" t="s">
        <v>945</v>
      </c>
      <c r="E308" t="s">
        <v>946</v>
      </c>
      <c r="F308">
        <v>4</v>
      </c>
      <c r="G308">
        <v>1669223631</v>
      </c>
      <c r="H308">
        <f t="shared" si="136"/>
        <v>2.0870511064928847E-3</v>
      </c>
      <c r="I308">
        <f t="shared" si="137"/>
        <v>2.0870511064928849</v>
      </c>
      <c r="J308">
        <f t="shared" si="138"/>
        <v>29.625170911674303</v>
      </c>
      <c r="K308">
        <f t="shared" si="139"/>
        <v>1917.6442857142861</v>
      </c>
      <c r="L308">
        <f t="shared" si="140"/>
        <v>1470.0261688730268</v>
      </c>
      <c r="M308">
        <f t="shared" si="141"/>
        <v>148.63098944500069</v>
      </c>
      <c r="N308">
        <f t="shared" si="142"/>
        <v>193.88863519876875</v>
      </c>
      <c r="O308">
        <f t="shared" si="143"/>
        <v>0.12037915671802085</v>
      </c>
      <c r="P308">
        <f t="shared" si="144"/>
        <v>3.6673552735841222</v>
      </c>
      <c r="Q308">
        <f t="shared" si="145"/>
        <v>0.11822630067298726</v>
      </c>
      <c r="R308">
        <f t="shared" si="146"/>
        <v>7.4081656549156022E-2</v>
      </c>
      <c r="S308">
        <f t="shared" si="147"/>
        <v>226.11850243123948</v>
      </c>
      <c r="T308">
        <f t="shared" si="148"/>
        <v>33.348879407282453</v>
      </c>
      <c r="U308">
        <f t="shared" si="149"/>
        <v>33.475200000000008</v>
      </c>
      <c r="V308">
        <f t="shared" si="150"/>
        <v>5.1885784216013517</v>
      </c>
      <c r="W308">
        <f t="shared" si="151"/>
        <v>70.017820391105033</v>
      </c>
      <c r="X308">
        <f t="shared" si="152"/>
        <v>3.4802373833981455</v>
      </c>
      <c r="Y308">
        <f t="shared" si="153"/>
        <v>4.9705023149224878</v>
      </c>
      <c r="Z308">
        <f t="shared" si="154"/>
        <v>1.7083410382032063</v>
      </c>
      <c r="AA308">
        <f t="shared" si="155"/>
        <v>-92.038953796336216</v>
      </c>
      <c r="AB308">
        <f t="shared" si="156"/>
        <v>-151.19507014974215</v>
      </c>
      <c r="AC308">
        <f t="shared" si="157"/>
        <v>-9.450527647965977</v>
      </c>
      <c r="AD308">
        <f t="shared" si="158"/>
        <v>-26.566049162804859</v>
      </c>
      <c r="AE308">
        <f t="shared" si="159"/>
        <v>52.210806809819665</v>
      </c>
      <c r="AF308">
        <f t="shared" si="160"/>
        <v>2.1121046103222532</v>
      </c>
      <c r="AG308">
        <f t="shared" si="161"/>
        <v>29.625170911674303</v>
      </c>
      <c r="AH308">
        <v>2007.895640473128</v>
      </c>
      <c r="AI308">
        <v>1988.4913333333329</v>
      </c>
      <c r="AJ308">
        <v>1.658041028483056</v>
      </c>
      <c r="AK308">
        <v>65.850952648887542</v>
      </c>
      <c r="AL308">
        <f t="shared" si="162"/>
        <v>2.0870511064928849</v>
      </c>
      <c r="AM308">
        <v>33.579921462269759</v>
      </c>
      <c r="AN308">
        <v>34.417528571428583</v>
      </c>
      <c r="AO308">
        <v>-1.059686373288E-4</v>
      </c>
      <c r="AP308">
        <v>87.460255813304641</v>
      </c>
      <c r="AQ308">
        <v>58</v>
      </c>
      <c r="AR308">
        <v>9</v>
      </c>
      <c r="AS308">
        <f t="shared" si="163"/>
        <v>1</v>
      </c>
      <c r="AT308">
        <f t="shared" si="164"/>
        <v>0</v>
      </c>
      <c r="AU308">
        <f t="shared" si="165"/>
        <v>47147.109889353967</v>
      </c>
      <c r="AV308">
        <f t="shared" si="166"/>
        <v>1200</v>
      </c>
      <c r="AW308">
        <f t="shared" si="167"/>
        <v>1025.9266851975335</v>
      </c>
      <c r="AX308">
        <f t="shared" si="168"/>
        <v>0.85493890433127784</v>
      </c>
      <c r="AY308">
        <f t="shared" si="169"/>
        <v>0.18843208535936623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1669223631</v>
      </c>
      <c r="BF308">
        <v>1917.6442857142861</v>
      </c>
      <c r="BG308">
        <v>1941.012857142857</v>
      </c>
      <c r="BH308">
        <v>34.421085714285709</v>
      </c>
      <c r="BI308">
        <v>33.573999999999998</v>
      </c>
      <c r="BJ308">
        <v>1922.3714285714291</v>
      </c>
      <c r="BK308">
        <v>34.305685714285723</v>
      </c>
      <c r="BL308">
        <v>650.03928571428582</v>
      </c>
      <c r="BM308">
        <v>101.0075714285714</v>
      </c>
      <c r="BN308">
        <v>0.1001452857142857</v>
      </c>
      <c r="BO308">
        <v>32.71048571428571</v>
      </c>
      <c r="BP308">
        <v>33.475200000000008</v>
      </c>
      <c r="BQ308">
        <v>999.89999999999986</v>
      </c>
      <c r="BR308">
        <v>0</v>
      </c>
      <c r="BS308">
        <v>0</v>
      </c>
      <c r="BT308">
        <v>8968.3928571428569</v>
      </c>
      <c r="BU308">
        <v>0</v>
      </c>
      <c r="BV308">
        <v>7.8694257142857138</v>
      </c>
      <c r="BW308">
        <v>-23.368200000000002</v>
      </c>
      <c r="BX308">
        <v>1986.002857142857</v>
      </c>
      <c r="BY308">
        <v>2008.4442857142849</v>
      </c>
      <c r="BZ308">
        <v>0.84708557142857155</v>
      </c>
      <c r="CA308">
        <v>1941.012857142857</v>
      </c>
      <c r="CB308">
        <v>33.573999999999998</v>
      </c>
      <c r="CC308">
        <v>3.4767928571428568</v>
      </c>
      <c r="CD308">
        <v>3.3912300000000002</v>
      </c>
      <c r="CE308">
        <v>26.50685714285714</v>
      </c>
      <c r="CF308">
        <v>26.08482857142857</v>
      </c>
      <c r="CG308">
        <v>1200</v>
      </c>
      <c r="CH308">
        <v>0.49995328571428571</v>
      </c>
      <c r="CI308">
        <v>0.50004671428571423</v>
      </c>
      <c r="CJ308">
        <v>0</v>
      </c>
      <c r="CK308">
        <v>945.09428571428566</v>
      </c>
      <c r="CL308">
        <v>4.9990899999999998</v>
      </c>
      <c r="CM308">
        <v>10328.11428571429</v>
      </c>
      <c r="CN308">
        <v>9557.6885714285727</v>
      </c>
      <c r="CO308">
        <v>42.061999999999998</v>
      </c>
      <c r="CP308">
        <v>43.678142857142859</v>
      </c>
      <c r="CQ308">
        <v>42.830000000000013</v>
      </c>
      <c r="CR308">
        <v>42.686999999999998</v>
      </c>
      <c r="CS308">
        <v>43.473000000000013</v>
      </c>
      <c r="CT308">
        <v>597.44571428571442</v>
      </c>
      <c r="CU308">
        <v>597.55714285714282</v>
      </c>
      <c r="CV308">
        <v>0</v>
      </c>
      <c r="CW308">
        <v>1669223640</v>
      </c>
      <c r="CX308">
        <v>0</v>
      </c>
      <c r="CY308">
        <v>1669215309.0999999</v>
      </c>
      <c r="CZ308" t="s">
        <v>356</v>
      </c>
      <c r="DA308">
        <v>1669215309.0999999</v>
      </c>
      <c r="DB308">
        <v>1669215308.0999999</v>
      </c>
      <c r="DC308">
        <v>4</v>
      </c>
      <c r="DD308">
        <v>-3.3000000000000002E-2</v>
      </c>
      <c r="DE308">
        <v>-1.7000000000000001E-2</v>
      </c>
      <c r="DF308">
        <v>-3.2709999999999999</v>
      </c>
      <c r="DG308">
        <v>0.115</v>
      </c>
      <c r="DH308">
        <v>409</v>
      </c>
      <c r="DI308">
        <v>31</v>
      </c>
      <c r="DJ308">
        <v>0.59</v>
      </c>
      <c r="DK308">
        <v>0.22</v>
      </c>
      <c r="DL308">
        <v>-23.48535</v>
      </c>
      <c r="DM308">
        <v>0.44651031894938581</v>
      </c>
      <c r="DN308">
        <v>8.9182986045545795E-2</v>
      </c>
      <c r="DO308">
        <v>0</v>
      </c>
      <c r="DP308">
        <v>0.83555352499999991</v>
      </c>
      <c r="DQ308">
        <v>9.8524401500936318E-2</v>
      </c>
      <c r="DR308">
        <v>9.6520954952473859E-3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365</v>
      </c>
      <c r="EA308">
        <v>3.2968500000000001</v>
      </c>
      <c r="EB308">
        <v>2.6251600000000002</v>
      </c>
      <c r="EC308">
        <v>0.27696100000000001</v>
      </c>
      <c r="ED308">
        <v>0.276808</v>
      </c>
      <c r="EE308">
        <v>0.14052600000000001</v>
      </c>
      <c r="EF308">
        <v>0.13658300000000001</v>
      </c>
      <c r="EG308">
        <v>21913</v>
      </c>
      <c r="EH308">
        <v>22315.200000000001</v>
      </c>
      <c r="EI308">
        <v>28211.9</v>
      </c>
      <c r="EJ308">
        <v>29715.3</v>
      </c>
      <c r="EK308">
        <v>33365.199999999997</v>
      </c>
      <c r="EL308">
        <v>35613.9</v>
      </c>
      <c r="EM308">
        <v>39807.1</v>
      </c>
      <c r="EN308">
        <v>42452.800000000003</v>
      </c>
      <c r="EO308">
        <v>2.1300699999999999</v>
      </c>
      <c r="EP308">
        <v>2.1632500000000001</v>
      </c>
      <c r="EQ308">
        <v>0.14995800000000001</v>
      </c>
      <c r="ER308">
        <v>0</v>
      </c>
      <c r="ES308">
        <v>30.998100000000001</v>
      </c>
      <c r="ET308">
        <v>999.9</v>
      </c>
      <c r="EU308">
        <v>58.9</v>
      </c>
      <c r="EV308">
        <v>38.5</v>
      </c>
      <c r="EW308">
        <v>39.880200000000002</v>
      </c>
      <c r="EX308">
        <v>57.510899999999999</v>
      </c>
      <c r="EY308">
        <v>-1.75481</v>
      </c>
      <c r="EZ308">
        <v>2</v>
      </c>
      <c r="FA308">
        <v>0.43755100000000002</v>
      </c>
      <c r="FB308">
        <v>0.17765500000000001</v>
      </c>
      <c r="FC308">
        <v>20.2727</v>
      </c>
      <c r="FD308">
        <v>5.2181899999999999</v>
      </c>
      <c r="FE308">
        <v>12.004</v>
      </c>
      <c r="FF308">
        <v>4.9863999999999997</v>
      </c>
      <c r="FG308">
        <v>3.2844500000000001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1.8621799999999999</v>
      </c>
      <c r="FN308">
        <v>1.8642799999999999</v>
      </c>
      <c r="FO308">
        <v>1.8603499999999999</v>
      </c>
      <c r="FP308">
        <v>1.8611</v>
      </c>
      <c r="FQ308">
        <v>1.86019</v>
      </c>
      <c r="FR308">
        <v>1.86188</v>
      </c>
      <c r="FS308">
        <v>1.8584099999999999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-4.7300000000000004</v>
      </c>
      <c r="GH308">
        <v>0.1154</v>
      </c>
      <c r="GI308">
        <v>-2.7106589400944232</v>
      </c>
      <c r="GJ308">
        <v>-1.6100910332537859E-3</v>
      </c>
      <c r="GK308">
        <v>7.0186618486508772E-7</v>
      </c>
      <c r="GL308">
        <v>-2.134652460378022E-10</v>
      </c>
      <c r="GM308">
        <v>0.1154050000000026</v>
      </c>
      <c r="GN308">
        <v>0</v>
      </c>
      <c r="GO308">
        <v>0</v>
      </c>
      <c r="GP308">
        <v>0</v>
      </c>
      <c r="GQ308">
        <v>5</v>
      </c>
      <c r="GR308">
        <v>2079</v>
      </c>
      <c r="GS308">
        <v>3</v>
      </c>
      <c r="GT308">
        <v>29</v>
      </c>
      <c r="GU308">
        <v>138.69999999999999</v>
      </c>
      <c r="GV308">
        <v>138.69999999999999</v>
      </c>
      <c r="GW308">
        <v>4.6936</v>
      </c>
      <c r="GX308">
        <v>2.4694799999999999</v>
      </c>
      <c r="GY308">
        <v>2.04834</v>
      </c>
      <c r="GZ308">
        <v>2.6013199999999999</v>
      </c>
      <c r="HA308">
        <v>2.1972700000000001</v>
      </c>
      <c r="HB308">
        <v>2.323</v>
      </c>
      <c r="HC308">
        <v>41.482199999999999</v>
      </c>
      <c r="HD308">
        <v>14.158300000000001</v>
      </c>
      <c r="HE308">
        <v>18</v>
      </c>
      <c r="HF308">
        <v>627.02599999999995</v>
      </c>
      <c r="HG308">
        <v>724.75400000000002</v>
      </c>
      <c r="HH308">
        <v>30.998699999999999</v>
      </c>
      <c r="HI308">
        <v>32.934100000000001</v>
      </c>
      <c r="HJ308">
        <v>30.0002</v>
      </c>
      <c r="HK308">
        <v>32.860199999999999</v>
      </c>
      <c r="HL308">
        <v>32.8566</v>
      </c>
      <c r="HM308">
        <v>93.854600000000005</v>
      </c>
      <c r="HN308">
        <v>19.094999999999999</v>
      </c>
      <c r="HO308">
        <v>32.665199999999999</v>
      </c>
      <c r="HP308">
        <v>31</v>
      </c>
      <c r="HQ308">
        <v>1953.11</v>
      </c>
      <c r="HR308">
        <v>33.554600000000001</v>
      </c>
      <c r="HS308">
        <v>99.3887</v>
      </c>
      <c r="HT308">
        <v>98.464100000000002</v>
      </c>
    </row>
    <row r="309" spans="1:228" x14ac:dyDescent="0.2">
      <c r="A309">
        <v>294</v>
      </c>
      <c r="B309">
        <v>1669223637</v>
      </c>
      <c r="C309">
        <v>1169.400000095367</v>
      </c>
      <c r="D309" t="s">
        <v>947</v>
      </c>
      <c r="E309" t="s">
        <v>948</v>
      </c>
      <c r="F309">
        <v>4</v>
      </c>
      <c r="G309">
        <v>1669223634.6875</v>
      </c>
      <c r="H309">
        <f t="shared" si="136"/>
        <v>2.095367991688332E-3</v>
      </c>
      <c r="I309">
        <f t="shared" si="137"/>
        <v>2.0953679916883319</v>
      </c>
      <c r="J309">
        <f t="shared" si="138"/>
        <v>28.539302509693659</v>
      </c>
      <c r="K309">
        <f t="shared" si="139"/>
        <v>1923.58</v>
      </c>
      <c r="L309">
        <f t="shared" si="140"/>
        <v>1497.336474543529</v>
      </c>
      <c r="M309">
        <f t="shared" si="141"/>
        <v>151.39420434801087</v>
      </c>
      <c r="N309">
        <f t="shared" si="142"/>
        <v>194.4912640216865</v>
      </c>
      <c r="O309">
        <f t="shared" si="143"/>
        <v>0.12249338641560771</v>
      </c>
      <c r="P309">
        <f t="shared" si="144"/>
        <v>3.6716151132076003</v>
      </c>
      <c r="Q309">
        <f t="shared" si="145"/>
        <v>0.12026753392232993</v>
      </c>
      <c r="R309">
        <f t="shared" si="146"/>
        <v>7.5363823806569641E-2</v>
      </c>
      <c r="S309">
        <f t="shared" si="147"/>
        <v>226.11797203237495</v>
      </c>
      <c r="T309">
        <f t="shared" si="148"/>
        <v>33.327343932107553</v>
      </c>
      <c r="U309">
        <f t="shared" si="149"/>
        <v>33.396850000000001</v>
      </c>
      <c r="V309">
        <f t="shared" si="150"/>
        <v>5.1658589516794571</v>
      </c>
      <c r="W309">
        <f t="shared" si="151"/>
        <v>70.080211776747277</v>
      </c>
      <c r="X309">
        <f t="shared" si="152"/>
        <v>3.4795944417600131</v>
      </c>
      <c r="Y309">
        <f t="shared" si="153"/>
        <v>4.9651597127658054</v>
      </c>
      <c r="Z309">
        <f t="shared" si="154"/>
        <v>1.686264509919444</v>
      </c>
      <c r="AA309">
        <f t="shared" si="155"/>
        <v>-92.405728433455437</v>
      </c>
      <c r="AB309">
        <f t="shared" si="156"/>
        <v>-139.64214951090781</v>
      </c>
      <c r="AC309">
        <f t="shared" si="157"/>
        <v>-8.7141147667980761</v>
      </c>
      <c r="AD309">
        <f t="shared" si="158"/>
        <v>-14.644020678786376</v>
      </c>
      <c r="AE309">
        <f t="shared" si="159"/>
        <v>51.867791588616036</v>
      </c>
      <c r="AF309">
        <f t="shared" si="160"/>
        <v>2.1186106261675008</v>
      </c>
      <c r="AG309">
        <f t="shared" si="161"/>
        <v>28.539302509693659</v>
      </c>
      <c r="AH309">
        <v>2014.319869962336</v>
      </c>
      <c r="AI309">
        <v>1995.214121212121</v>
      </c>
      <c r="AJ309">
        <v>1.6995215878971031</v>
      </c>
      <c r="AK309">
        <v>65.850952648887542</v>
      </c>
      <c r="AL309">
        <f t="shared" si="162"/>
        <v>2.0953679916883319</v>
      </c>
      <c r="AM309">
        <v>33.569680438502488</v>
      </c>
      <c r="AN309">
        <v>34.410826373626392</v>
      </c>
      <c r="AO309">
        <v>-1.361350645185092E-4</v>
      </c>
      <c r="AP309">
        <v>87.460255813304641</v>
      </c>
      <c r="AQ309">
        <v>58</v>
      </c>
      <c r="AR309">
        <v>9</v>
      </c>
      <c r="AS309">
        <f t="shared" si="163"/>
        <v>1</v>
      </c>
      <c r="AT309">
        <f t="shared" si="164"/>
        <v>0</v>
      </c>
      <c r="AU309">
        <f t="shared" si="165"/>
        <v>47226.242231878306</v>
      </c>
      <c r="AV309">
        <f t="shared" si="166"/>
        <v>1199.99875</v>
      </c>
      <c r="AW309">
        <f t="shared" si="167"/>
        <v>1025.9254637473443</v>
      </c>
      <c r="AX309">
        <f t="shared" si="168"/>
        <v>0.85493877701734644</v>
      </c>
      <c r="AY309">
        <f t="shared" si="169"/>
        <v>0.18843183964347876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1669223634.6875</v>
      </c>
      <c r="BF309">
        <v>1923.58</v>
      </c>
      <c r="BG309">
        <v>1946.8175000000001</v>
      </c>
      <c r="BH309">
        <v>34.4142875</v>
      </c>
      <c r="BI309">
        <v>33.564549999999997</v>
      </c>
      <c r="BJ309">
        <v>1928.3175000000001</v>
      </c>
      <c r="BK309">
        <v>34.298875000000002</v>
      </c>
      <c r="BL309">
        <v>650.01137500000004</v>
      </c>
      <c r="BM309">
        <v>101.009</v>
      </c>
      <c r="BN309">
        <v>0.100007175</v>
      </c>
      <c r="BO309">
        <v>32.691387499999998</v>
      </c>
      <c r="BP309">
        <v>33.396850000000001</v>
      </c>
      <c r="BQ309">
        <v>999.9</v>
      </c>
      <c r="BR309">
        <v>0</v>
      </c>
      <c r="BS309">
        <v>0</v>
      </c>
      <c r="BT309">
        <v>8982.96875</v>
      </c>
      <c r="BU309">
        <v>0</v>
      </c>
      <c r="BV309">
        <v>8.013045</v>
      </c>
      <c r="BW309">
        <v>-23.235675000000001</v>
      </c>
      <c r="BX309">
        <v>1992.13625</v>
      </c>
      <c r="BY309">
        <v>2014.42625</v>
      </c>
      <c r="BZ309">
        <v>0.84973300000000007</v>
      </c>
      <c r="CA309">
        <v>1946.8175000000001</v>
      </c>
      <c r="CB309">
        <v>33.564549999999997</v>
      </c>
      <c r="CC309">
        <v>3.4761537499999999</v>
      </c>
      <c r="CD309">
        <v>3.3903224999999999</v>
      </c>
      <c r="CE309">
        <v>26.503712499999999</v>
      </c>
      <c r="CF309">
        <v>26.080300000000001</v>
      </c>
      <c r="CG309">
        <v>1199.99875</v>
      </c>
      <c r="CH309">
        <v>0.49995612499999997</v>
      </c>
      <c r="CI309">
        <v>0.50004387499999992</v>
      </c>
      <c r="CJ309">
        <v>0</v>
      </c>
      <c r="CK309">
        <v>945.16137500000002</v>
      </c>
      <c r="CL309">
        <v>4.9990899999999998</v>
      </c>
      <c r="CM309">
        <v>10326.887500000001</v>
      </c>
      <c r="CN309">
        <v>9557.6862500000007</v>
      </c>
      <c r="CO309">
        <v>42.061999999999998</v>
      </c>
      <c r="CP309">
        <v>43.679250000000003</v>
      </c>
      <c r="CQ309">
        <v>42.811999999999998</v>
      </c>
      <c r="CR309">
        <v>42.686999999999998</v>
      </c>
      <c r="CS309">
        <v>43.452749999999988</v>
      </c>
      <c r="CT309">
        <v>597.45000000000005</v>
      </c>
      <c r="CU309">
        <v>597.55124999999998</v>
      </c>
      <c r="CV309">
        <v>0</v>
      </c>
      <c r="CW309">
        <v>1669223644.2</v>
      </c>
      <c r="CX309">
        <v>0</v>
      </c>
      <c r="CY309">
        <v>1669215309.0999999</v>
      </c>
      <c r="CZ309" t="s">
        <v>356</v>
      </c>
      <c r="DA309">
        <v>1669215309.0999999</v>
      </c>
      <c r="DB309">
        <v>1669215308.0999999</v>
      </c>
      <c r="DC309">
        <v>4</v>
      </c>
      <c r="DD309">
        <v>-3.3000000000000002E-2</v>
      </c>
      <c r="DE309">
        <v>-1.7000000000000001E-2</v>
      </c>
      <c r="DF309">
        <v>-3.2709999999999999</v>
      </c>
      <c r="DG309">
        <v>0.115</v>
      </c>
      <c r="DH309">
        <v>409</v>
      </c>
      <c r="DI309">
        <v>31</v>
      </c>
      <c r="DJ309">
        <v>0.59</v>
      </c>
      <c r="DK309">
        <v>0.22</v>
      </c>
      <c r="DL309">
        <v>-23.430390243902441</v>
      </c>
      <c r="DM309">
        <v>1.0325916376306761</v>
      </c>
      <c r="DN309">
        <v>0.1300089486692623</v>
      </c>
      <c r="DO309">
        <v>0</v>
      </c>
      <c r="DP309">
        <v>0.84132873170731715</v>
      </c>
      <c r="DQ309">
        <v>7.1624634146340946E-2</v>
      </c>
      <c r="DR309">
        <v>7.368407995722929E-3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365</v>
      </c>
      <c r="EA309">
        <v>3.2970100000000002</v>
      </c>
      <c r="EB309">
        <v>2.62514</v>
      </c>
      <c r="EC309">
        <v>0.27748800000000001</v>
      </c>
      <c r="ED309">
        <v>0.27733099999999999</v>
      </c>
      <c r="EE309">
        <v>0.14050199999999999</v>
      </c>
      <c r="EF309">
        <v>0.13653999999999999</v>
      </c>
      <c r="EG309">
        <v>21897.1</v>
      </c>
      <c r="EH309">
        <v>22298.6</v>
      </c>
      <c r="EI309">
        <v>28212.1</v>
      </c>
      <c r="EJ309">
        <v>29714.799999999999</v>
      </c>
      <c r="EK309">
        <v>33366.1</v>
      </c>
      <c r="EL309">
        <v>35615.300000000003</v>
      </c>
      <c r="EM309">
        <v>39806.9</v>
      </c>
      <c r="EN309">
        <v>42452.4</v>
      </c>
      <c r="EO309">
        <v>2.1305299999999998</v>
      </c>
      <c r="EP309">
        <v>2.1630699999999998</v>
      </c>
      <c r="EQ309">
        <v>0.145927</v>
      </c>
      <c r="ER309">
        <v>0</v>
      </c>
      <c r="ES309">
        <v>30.998100000000001</v>
      </c>
      <c r="ET309">
        <v>999.9</v>
      </c>
      <c r="EU309">
        <v>58.9</v>
      </c>
      <c r="EV309">
        <v>38.5</v>
      </c>
      <c r="EW309">
        <v>39.882599999999996</v>
      </c>
      <c r="EX309">
        <v>57.210900000000002</v>
      </c>
      <c r="EY309">
        <v>-1.77484</v>
      </c>
      <c r="EZ309">
        <v>2</v>
      </c>
      <c r="FA309">
        <v>0.437805</v>
      </c>
      <c r="FB309">
        <v>0.172484</v>
      </c>
      <c r="FC309">
        <v>20.2727</v>
      </c>
      <c r="FD309">
        <v>5.2183400000000004</v>
      </c>
      <c r="FE309">
        <v>12.004099999999999</v>
      </c>
      <c r="FF309">
        <v>4.9863499999999998</v>
      </c>
      <c r="FG309">
        <v>3.2845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1.86219</v>
      </c>
      <c r="FN309">
        <v>1.86425</v>
      </c>
      <c r="FO309">
        <v>1.8603499999999999</v>
      </c>
      <c r="FP309">
        <v>1.8611</v>
      </c>
      <c r="FQ309">
        <v>1.86019</v>
      </c>
      <c r="FR309">
        <v>1.86188</v>
      </c>
      <c r="FS309">
        <v>1.8583799999999999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-4.74</v>
      </c>
      <c r="GH309">
        <v>0.1154</v>
      </c>
      <c r="GI309">
        <v>-2.7106589400944232</v>
      </c>
      <c r="GJ309">
        <v>-1.6100910332537859E-3</v>
      </c>
      <c r="GK309">
        <v>7.0186618486508772E-7</v>
      </c>
      <c r="GL309">
        <v>-2.134652460378022E-10</v>
      </c>
      <c r="GM309">
        <v>0.1154050000000026</v>
      </c>
      <c r="GN309">
        <v>0</v>
      </c>
      <c r="GO309">
        <v>0</v>
      </c>
      <c r="GP309">
        <v>0</v>
      </c>
      <c r="GQ309">
        <v>5</v>
      </c>
      <c r="GR309">
        <v>2079</v>
      </c>
      <c r="GS309">
        <v>3</v>
      </c>
      <c r="GT309">
        <v>29</v>
      </c>
      <c r="GU309">
        <v>138.80000000000001</v>
      </c>
      <c r="GV309">
        <v>138.80000000000001</v>
      </c>
      <c r="GW309">
        <v>4.7045899999999996</v>
      </c>
      <c r="GX309">
        <v>2.4645999999999999</v>
      </c>
      <c r="GY309">
        <v>2.04834</v>
      </c>
      <c r="GZ309">
        <v>2.6013199999999999</v>
      </c>
      <c r="HA309">
        <v>2.1972700000000001</v>
      </c>
      <c r="HB309">
        <v>2.32666</v>
      </c>
      <c r="HC309">
        <v>41.482199999999999</v>
      </c>
      <c r="HD309">
        <v>14.1671</v>
      </c>
      <c r="HE309">
        <v>18</v>
      </c>
      <c r="HF309">
        <v>627.34400000000005</v>
      </c>
      <c r="HG309">
        <v>724.55700000000002</v>
      </c>
      <c r="HH309">
        <v>30.9986</v>
      </c>
      <c r="HI309">
        <v>32.933100000000003</v>
      </c>
      <c r="HJ309">
        <v>30</v>
      </c>
      <c r="HK309">
        <v>32.857599999999998</v>
      </c>
      <c r="HL309">
        <v>32.853999999999999</v>
      </c>
      <c r="HM309">
        <v>94.091499999999996</v>
      </c>
      <c r="HN309">
        <v>19.094999999999999</v>
      </c>
      <c r="HO309">
        <v>32.665199999999999</v>
      </c>
      <c r="HP309">
        <v>31</v>
      </c>
      <c r="HQ309">
        <v>1959.79</v>
      </c>
      <c r="HR309">
        <v>33.554600000000001</v>
      </c>
      <c r="HS309">
        <v>99.3887</v>
      </c>
      <c r="HT309">
        <v>98.462900000000005</v>
      </c>
    </row>
    <row r="310" spans="1:228" x14ac:dyDescent="0.2">
      <c r="A310">
        <v>295</v>
      </c>
      <c r="B310">
        <v>1669223641</v>
      </c>
      <c r="C310">
        <v>1173.400000095367</v>
      </c>
      <c r="D310" t="s">
        <v>949</v>
      </c>
      <c r="E310" t="s">
        <v>950</v>
      </c>
      <c r="F310">
        <v>4</v>
      </c>
      <c r="G310">
        <v>1669223639</v>
      </c>
      <c r="H310">
        <f t="shared" si="136"/>
        <v>2.0917171555107847E-3</v>
      </c>
      <c r="I310">
        <f t="shared" si="137"/>
        <v>2.0917171555107847</v>
      </c>
      <c r="J310">
        <f t="shared" si="138"/>
        <v>29.726003342462555</v>
      </c>
      <c r="K310">
        <f t="shared" si="139"/>
        <v>1930.5771428571429</v>
      </c>
      <c r="L310">
        <f t="shared" si="140"/>
        <v>1490.883976544595</v>
      </c>
      <c r="M310">
        <f t="shared" si="141"/>
        <v>150.7383920915224</v>
      </c>
      <c r="N310">
        <f t="shared" si="142"/>
        <v>195.19432692368625</v>
      </c>
      <c r="O310">
        <f t="shared" si="143"/>
        <v>0.12311635475394327</v>
      </c>
      <c r="P310">
        <f t="shared" si="144"/>
        <v>3.6823688037396685</v>
      </c>
      <c r="Q310">
        <f t="shared" si="145"/>
        <v>0.12087446543603578</v>
      </c>
      <c r="R310">
        <f t="shared" si="146"/>
        <v>7.5744565424907331E-2</v>
      </c>
      <c r="S310">
        <f t="shared" si="147"/>
        <v>226.11612081537365</v>
      </c>
      <c r="T310">
        <f t="shared" si="148"/>
        <v>33.327890545130451</v>
      </c>
      <c r="U310">
        <f t="shared" si="149"/>
        <v>33.353700000000003</v>
      </c>
      <c r="V310">
        <f t="shared" si="150"/>
        <v>5.1533835625185906</v>
      </c>
      <c r="W310">
        <f t="shared" si="151"/>
        <v>70.050697961650783</v>
      </c>
      <c r="X310">
        <f t="shared" si="152"/>
        <v>3.4784308957176422</v>
      </c>
      <c r="Y310">
        <f t="shared" si="153"/>
        <v>4.9655906321189081</v>
      </c>
      <c r="Z310">
        <f t="shared" si="154"/>
        <v>1.6749526668009485</v>
      </c>
      <c r="AA310">
        <f t="shared" si="155"/>
        <v>-92.244726558025604</v>
      </c>
      <c r="AB310">
        <f t="shared" si="156"/>
        <v>-131.17889916823574</v>
      </c>
      <c r="AC310">
        <f t="shared" si="157"/>
        <v>-8.1604095679758277</v>
      </c>
      <c r="AD310">
        <f t="shared" si="158"/>
        <v>-5.4679144788635199</v>
      </c>
      <c r="AE310">
        <f t="shared" si="159"/>
        <v>51.935947393290853</v>
      </c>
      <c r="AF310">
        <f t="shared" si="160"/>
        <v>2.1856313050646694</v>
      </c>
      <c r="AG310">
        <f t="shared" si="161"/>
        <v>29.726003342462555</v>
      </c>
      <c r="AH310">
        <v>2021.1535484802009</v>
      </c>
      <c r="AI310">
        <v>2001.8030909090901</v>
      </c>
      <c r="AJ310">
        <v>1.632568007073671</v>
      </c>
      <c r="AK310">
        <v>65.850952648887542</v>
      </c>
      <c r="AL310">
        <f t="shared" si="162"/>
        <v>2.0917171555107847</v>
      </c>
      <c r="AM310">
        <v>33.557647393363062</v>
      </c>
      <c r="AN310">
        <v>34.396974725274731</v>
      </c>
      <c r="AO310">
        <v>-2.9127110491212101E-5</v>
      </c>
      <c r="AP310">
        <v>87.460255813304641</v>
      </c>
      <c r="AQ310">
        <v>59</v>
      </c>
      <c r="AR310">
        <v>9</v>
      </c>
      <c r="AS310">
        <f t="shared" si="163"/>
        <v>1</v>
      </c>
      <c r="AT310">
        <f t="shared" si="164"/>
        <v>0</v>
      </c>
      <c r="AU310">
        <f t="shared" si="165"/>
        <v>47418.358367648972</v>
      </c>
      <c r="AV310">
        <f t="shared" si="166"/>
        <v>1199.99</v>
      </c>
      <c r="AW310">
        <f t="shared" si="167"/>
        <v>1025.9178781426806</v>
      </c>
      <c r="AX310">
        <f t="shared" si="168"/>
        <v>0.85493868960798047</v>
      </c>
      <c r="AY310">
        <f t="shared" si="169"/>
        <v>0.18843167094340257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1669223639</v>
      </c>
      <c r="BF310">
        <v>1930.5771428571429</v>
      </c>
      <c r="BG310">
        <v>1953.908571428572</v>
      </c>
      <c r="BH310">
        <v>34.403557142857139</v>
      </c>
      <c r="BI310">
        <v>33.526714285714277</v>
      </c>
      <c r="BJ310">
        <v>1935.3214285714289</v>
      </c>
      <c r="BK310">
        <v>34.288157142857138</v>
      </c>
      <c r="BL310">
        <v>649.85214285714289</v>
      </c>
      <c r="BM310">
        <v>101.0074285714286</v>
      </c>
      <c r="BN310">
        <v>9.9293657142857136E-2</v>
      </c>
      <c r="BO310">
        <v>32.692928571428567</v>
      </c>
      <c r="BP310">
        <v>33.353700000000003</v>
      </c>
      <c r="BQ310">
        <v>999.89999999999986</v>
      </c>
      <c r="BR310">
        <v>0</v>
      </c>
      <c r="BS310">
        <v>0</v>
      </c>
      <c r="BT310">
        <v>9020.2657142857151</v>
      </c>
      <c r="BU310">
        <v>0</v>
      </c>
      <c r="BV310">
        <v>8.1822057142857147</v>
      </c>
      <c r="BW310">
        <v>-23.33162857142857</v>
      </c>
      <c r="BX310">
        <v>1999.361428571428</v>
      </c>
      <c r="BY310">
        <v>2021.6885714285711</v>
      </c>
      <c r="BZ310">
        <v>0.8768487142857142</v>
      </c>
      <c r="CA310">
        <v>1953.908571428572</v>
      </c>
      <c r="CB310">
        <v>33.526714285714277</v>
      </c>
      <c r="CC310">
        <v>3.475015714285715</v>
      </c>
      <c r="CD310">
        <v>3.386447142857143</v>
      </c>
      <c r="CE310">
        <v>26.498171428571421</v>
      </c>
      <c r="CF310">
        <v>26.060957142857141</v>
      </c>
      <c r="CG310">
        <v>1199.99</v>
      </c>
      <c r="CH310">
        <v>0.49995985714285712</v>
      </c>
      <c r="CI310">
        <v>0.50004014285714282</v>
      </c>
      <c r="CJ310">
        <v>0</v>
      </c>
      <c r="CK310">
        <v>944.86199999999997</v>
      </c>
      <c r="CL310">
        <v>4.9990899999999998</v>
      </c>
      <c r="CM310">
        <v>10326.72857142857</v>
      </c>
      <c r="CN310">
        <v>9557.6614285714295</v>
      </c>
      <c r="CO310">
        <v>42.061999999999998</v>
      </c>
      <c r="CP310">
        <v>43.625</v>
      </c>
      <c r="CQ310">
        <v>42.811999999999998</v>
      </c>
      <c r="CR310">
        <v>42.686999999999998</v>
      </c>
      <c r="CS310">
        <v>43.436999999999998</v>
      </c>
      <c r="CT310">
        <v>597.44999999999993</v>
      </c>
      <c r="CU310">
        <v>597.54428571428559</v>
      </c>
      <c r="CV310">
        <v>0</v>
      </c>
      <c r="CW310">
        <v>1669223647.8</v>
      </c>
      <c r="CX310">
        <v>0</v>
      </c>
      <c r="CY310">
        <v>1669215309.0999999</v>
      </c>
      <c r="CZ310" t="s">
        <v>356</v>
      </c>
      <c r="DA310">
        <v>1669215309.0999999</v>
      </c>
      <c r="DB310">
        <v>1669215308.0999999</v>
      </c>
      <c r="DC310">
        <v>4</v>
      </c>
      <c r="DD310">
        <v>-3.3000000000000002E-2</v>
      </c>
      <c r="DE310">
        <v>-1.7000000000000001E-2</v>
      </c>
      <c r="DF310">
        <v>-3.2709999999999999</v>
      </c>
      <c r="DG310">
        <v>0.115</v>
      </c>
      <c r="DH310">
        <v>409</v>
      </c>
      <c r="DI310">
        <v>31</v>
      </c>
      <c r="DJ310">
        <v>0.59</v>
      </c>
      <c r="DK310">
        <v>0.22</v>
      </c>
      <c r="DL310">
        <v>-23.400297500000001</v>
      </c>
      <c r="DM310">
        <v>1.1620806754222079</v>
      </c>
      <c r="DN310">
        <v>0.1339504936301095</v>
      </c>
      <c r="DO310">
        <v>0</v>
      </c>
      <c r="DP310">
        <v>0.84823464999999998</v>
      </c>
      <c r="DQ310">
        <v>9.3568795497183915E-2</v>
      </c>
      <c r="DR310">
        <v>1.056348945554925E-2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365</v>
      </c>
      <c r="EA310">
        <v>3.2964000000000002</v>
      </c>
      <c r="EB310">
        <v>2.6248499999999999</v>
      </c>
      <c r="EC310">
        <v>0.27801599999999999</v>
      </c>
      <c r="ED310">
        <v>0.27784599999999998</v>
      </c>
      <c r="EE310">
        <v>0.140461</v>
      </c>
      <c r="EF310">
        <v>0.13639699999999999</v>
      </c>
      <c r="EG310">
        <v>21880.5</v>
      </c>
      <c r="EH310">
        <v>22282.799999999999</v>
      </c>
      <c r="EI310">
        <v>28211.5</v>
      </c>
      <c r="EJ310">
        <v>29715</v>
      </c>
      <c r="EK310">
        <v>33367</v>
      </c>
      <c r="EL310">
        <v>35621.5</v>
      </c>
      <c r="EM310">
        <v>39806</v>
      </c>
      <c r="EN310">
        <v>42452.6</v>
      </c>
      <c r="EO310">
        <v>2.1288499999999999</v>
      </c>
      <c r="EP310">
        <v>2.1631999999999998</v>
      </c>
      <c r="EQ310">
        <v>0.14454500000000001</v>
      </c>
      <c r="ER310">
        <v>0</v>
      </c>
      <c r="ES310">
        <v>30.997699999999998</v>
      </c>
      <c r="ET310">
        <v>999.9</v>
      </c>
      <c r="EU310">
        <v>58.9</v>
      </c>
      <c r="EV310">
        <v>38.5</v>
      </c>
      <c r="EW310">
        <v>39.882800000000003</v>
      </c>
      <c r="EX310">
        <v>57.630899999999997</v>
      </c>
      <c r="EY310">
        <v>-1.44231</v>
      </c>
      <c r="EZ310">
        <v>2</v>
      </c>
      <c r="FA310">
        <v>0.43727899999999997</v>
      </c>
      <c r="FB310">
        <v>0.168075</v>
      </c>
      <c r="FC310">
        <v>20.271699999999999</v>
      </c>
      <c r="FD310">
        <v>5.2150400000000001</v>
      </c>
      <c r="FE310">
        <v>12.004099999999999</v>
      </c>
      <c r="FF310">
        <v>4.9840999999999998</v>
      </c>
      <c r="FG310">
        <v>3.2836799999999999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1.8621799999999999</v>
      </c>
      <c r="FN310">
        <v>1.86425</v>
      </c>
      <c r="FO310">
        <v>1.8603499999999999</v>
      </c>
      <c r="FP310">
        <v>1.8610899999999999</v>
      </c>
      <c r="FQ310">
        <v>1.8601799999999999</v>
      </c>
      <c r="FR310">
        <v>1.86188</v>
      </c>
      <c r="FS310">
        <v>1.85839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-4.75</v>
      </c>
      <c r="GH310">
        <v>0.1154</v>
      </c>
      <c r="GI310">
        <v>-2.7106589400944232</v>
      </c>
      <c r="GJ310">
        <v>-1.6100910332537859E-3</v>
      </c>
      <c r="GK310">
        <v>7.0186618486508772E-7</v>
      </c>
      <c r="GL310">
        <v>-2.134652460378022E-10</v>
      </c>
      <c r="GM310">
        <v>0.1154050000000026</v>
      </c>
      <c r="GN310">
        <v>0</v>
      </c>
      <c r="GO310">
        <v>0</v>
      </c>
      <c r="GP310">
        <v>0</v>
      </c>
      <c r="GQ310">
        <v>5</v>
      </c>
      <c r="GR310">
        <v>2079</v>
      </c>
      <c r="GS310">
        <v>3</v>
      </c>
      <c r="GT310">
        <v>29</v>
      </c>
      <c r="GU310">
        <v>138.9</v>
      </c>
      <c r="GV310">
        <v>138.9</v>
      </c>
      <c r="GW310">
        <v>4.7168000000000001</v>
      </c>
      <c r="GX310">
        <v>2.47437</v>
      </c>
      <c r="GY310">
        <v>2.04834</v>
      </c>
      <c r="GZ310">
        <v>2.6013199999999999</v>
      </c>
      <c r="HA310">
        <v>2.1972700000000001</v>
      </c>
      <c r="HB310">
        <v>2.36328</v>
      </c>
      <c r="HC310">
        <v>41.482199999999999</v>
      </c>
      <c r="HD310">
        <v>14.1846</v>
      </c>
      <c r="HE310">
        <v>18</v>
      </c>
      <c r="HF310">
        <v>626.06299999999999</v>
      </c>
      <c r="HG310">
        <v>724.66200000000003</v>
      </c>
      <c r="HH310">
        <v>30.998699999999999</v>
      </c>
      <c r="HI310">
        <v>32.931899999999999</v>
      </c>
      <c r="HJ310">
        <v>30</v>
      </c>
      <c r="HK310">
        <v>32.857300000000002</v>
      </c>
      <c r="HL310">
        <v>32.852899999999998</v>
      </c>
      <c r="HM310">
        <v>94.344999999999999</v>
      </c>
      <c r="HN310">
        <v>19.094999999999999</v>
      </c>
      <c r="HO310">
        <v>32.665199999999999</v>
      </c>
      <c r="HP310">
        <v>31</v>
      </c>
      <c r="HQ310">
        <v>1966.47</v>
      </c>
      <c r="HR310">
        <v>33.554600000000001</v>
      </c>
      <c r="HS310">
        <v>99.386399999999995</v>
      </c>
      <c r="HT310">
        <v>98.463399999999993</v>
      </c>
    </row>
    <row r="311" spans="1:228" x14ac:dyDescent="0.2">
      <c r="A311">
        <v>296</v>
      </c>
      <c r="B311">
        <v>1669223645</v>
      </c>
      <c r="C311">
        <v>1177.400000095367</v>
      </c>
      <c r="D311" t="s">
        <v>951</v>
      </c>
      <c r="E311" t="s">
        <v>952</v>
      </c>
      <c r="F311">
        <v>4</v>
      </c>
      <c r="G311">
        <v>1669223642.6875</v>
      </c>
      <c r="H311">
        <f t="shared" si="136"/>
        <v>2.1543649880535671E-3</v>
      </c>
      <c r="I311">
        <f t="shared" si="137"/>
        <v>2.1543649880535671</v>
      </c>
      <c r="J311">
        <f t="shared" si="138"/>
        <v>28.619345809754424</v>
      </c>
      <c r="K311">
        <f t="shared" si="139"/>
        <v>1936.5025000000001</v>
      </c>
      <c r="L311">
        <f t="shared" si="140"/>
        <v>1522.575992219455</v>
      </c>
      <c r="M311">
        <f t="shared" si="141"/>
        <v>153.9408846136875</v>
      </c>
      <c r="N311">
        <f t="shared" si="142"/>
        <v>195.79115225117121</v>
      </c>
      <c r="O311">
        <f t="shared" si="143"/>
        <v>0.12707903319098662</v>
      </c>
      <c r="P311">
        <f t="shared" si="144"/>
        <v>3.6812892573738996</v>
      </c>
      <c r="Q311">
        <f t="shared" si="145"/>
        <v>0.12469132658082306</v>
      </c>
      <c r="R311">
        <f t="shared" si="146"/>
        <v>7.8142868357168938E-2</v>
      </c>
      <c r="S311">
        <f t="shared" si="147"/>
        <v>226.1178633222053</v>
      </c>
      <c r="T311">
        <f t="shared" si="148"/>
        <v>33.316137513351322</v>
      </c>
      <c r="U311">
        <f t="shared" si="149"/>
        <v>33.337175000000002</v>
      </c>
      <c r="V311">
        <f t="shared" si="150"/>
        <v>5.1486128527592037</v>
      </c>
      <c r="W311">
        <f t="shared" si="151"/>
        <v>70.002393476087704</v>
      </c>
      <c r="X311">
        <f t="shared" si="152"/>
        <v>3.4762616068277183</v>
      </c>
      <c r="Y311">
        <f t="shared" si="153"/>
        <v>4.9659182125182388</v>
      </c>
      <c r="Z311">
        <f t="shared" si="154"/>
        <v>1.6723512459314853</v>
      </c>
      <c r="AA311">
        <f t="shared" si="155"/>
        <v>-95.007495973162307</v>
      </c>
      <c r="AB311">
        <f t="shared" si="156"/>
        <v>-127.6283084481812</v>
      </c>
      <c r="AC311">
        <f t="shared" si="157"/>
        <v>-7.9412636705681763</v>
      </c>
      <c r="AD311">
        <f t="shared" si="158"/>
        <v>-4.4592047697064032</v>
      </c>
      <c r="AE311">
        <f t="shared" si="159"/>
        <v>51.769482403484623</v>
      </c>
      <c r="AF311">
        <f t="shared" si="160"/>
        <v>2.2150662581198084</v>
      </c>
      <c r="AG311">
        <f t="shared" si="161"/>
        <v>28.619345809754424</v>
      </c>
      <c r="AH311">
        <v>2027.496273976788</v>
      </c>
      <c r="AI311">
        <v>2008.480424242425</v>
      </c>
      <c r="AJ311">
        <v>1.668551214297803</v>
      </c>
      <c r="AK311">
        <v>65.850952648887542</v>
      </c>
      <c r="AL311">
        <f t="shared" si="162"/>
        <v>2.1543649880535671</v>
      </c>
      <c r="AM311">
        <v>33.504193156992137</v>
      </c>
      <c r="AN311">
        <v>34.369870329670363</v>
      </c>
      <c r="AO311">
        <v>-2.7872908551608192E-4</v>
      </c>
      <c r="AP311">
        <v>87.460255813304641</v>
      </c>
      <c r="AQ311">
        <v>59</v>
      </c>
      <c r="AR311">
        <v>9</v>
      </c>
      <c r="AS311">
        <f t="shared" si="163"/>
        <v>1</v>
      </c>
      <c r="AT311">
        <f t="shared" si="164"/>
        <v>0</v>
      </c>
      <c r="AU311">
        <f t="shared" si="165"/>
        <v>47398.846413688116</v>
      </c>
      <c r="AV311">
        <f t="shared" si="166"/>
        <v>1199.99875</v>
      </c>
      <c r="AW311">
        <f t="shared" si="167"/>
        <v>1025.9254074208318</v>
      </c>
      <c r="AX311">
        <f t="shared" si="168"/>
        <v>0.85493873007853693</v>
      </c>
      <c r="AY311">
        <f t="shared" si="169"/>
        <v>0.18843174905157634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1669223642.6875</v>
      </c>
      <c r="BF311">
        <v>1936.5025000000001</v>
      </c>
      <c r="BG311">
        <v>1959.79</v>
      </c>
      <c r="BH311">
        <v>34.3825</v>
      </c>
      <c r="BI311">
        <v>33.493974999999999</v>
      </c>
      <c r="BJ311">
        <v>1941.2537500000001</v>
      </c>
      <c r="BK311">
        <v>34.267099999999999</v>
      </c>
      <c r="BL311">
        <v>649.95900000000006</v>
      </c>
      <c r="BM311">
        <v>101.005375</v>
      </c>
      <c r="BN311">
        <v>0.10017598749999999</v>
      </c>
      <c r="BO311">
        <v>32.694099999999999</v>
      </c>
      <c r="BP311">
        <v>33.337175000000002</v>
      </c>
      <c r="BQ311">
        <v>999.9</v>
      </c>
      <c r="BR311">
        <v>0</v>
      </c>
      <c r="BS311">
        <v>0</v>
      </c>
      <c r="BT311">
        <v>9016.7162500000013</v>
      </c>
      <c r="BU311">
        <v>0</v>
      </c>
      <c r="BV311">
        <v>8.3394487500000007</v>
      </c>
      <c r="BW311">
        <v>-23.287475000000001</v>
      </c>
      <c r="BX311">
        <v>2005.4549999999999</v>
      </c>
      <c r="BY311">
        <v>2027.7037499999999</v>
      </c>
      <c r="BZ311">
        <v>0.88851512500000007</v>
      </c>
      <c r="CA311">
        <v>1959.79</v>
      </c>
      <c r="CB311">
        <v>33.493974999999999</v>
      </c>
      <c r="CC311">
        <v>3.4728187500000001</v>
      </c>
      <c r="CD311">
        <v>3.3830724999999999</v>
      </c>
      <c r="CE311">
        <v>26.487449999999999</v>
      </c>
      <c r="CF311">
        <v>26.044112500000001</v>
      </c>
      <c r="CG311">
        <v>1199.99875</v>
      </c>
      <c r="CH311">
        <v>0.49995812499999998</v>
      </c>
      <c r="CI311">
        <v>0.50004187499999997</v>
      </c>
      <c r="CJ311">
        <v>0</v>
      </c>
      <c r="CK311">
        <v>944.85837500000002</v>
      </c>
      <c r="CL311">
        <v>4.9990899999999998</v>
      </c>
      <c r="CM311">
        <v>10326.237499999999</v>
      </c>
      <c r="CN311">
        <v>9557.7049999999981</v>
      </c>
      <c r="CO311">
        <v>42.061999999999998</v>
      </c>
      <c r="CP311">
        <v>43.625</v>
      </c>
      <c r="CQ311">
        <v>42.811999999999998</v>
      </c>
      <c r="CR311">
        <v>42.686999999999998</v>
      </c>
      <c r="CS311">
        <v>43.436999999999998</v>
      </c>
      <c r="CT311">
        <v>597.45125000000007</v>
      </c>
      <c r="CU311">
        <v>597.54875000000004</v>
      </c>
      <c r="CV311">
        <v>0</v>
      </c>
      <c r="CW311">
        <v>1669223652</v>
      </c>
      <c r="CX311">
        <v>0</v>
      </c>
      <c r="CY311">
        <v>1669215309.0999999</v>
      </c>
      <c r="CZ311" t="s">
        <v>356</v>
      </c>
      <c r="DA311">
        <v>1669215309.0999999</v>
      </c>
      <c r="DB311">
        <v>1669215308.0999999</v>
      </c>
      <c r="DC311">
        <v>4</v>
      </c>
      <c r="DD311">
        <v>-3.3000000000000002E-2</v>
      </c>
      <c r="DE311">
        <v>-1.7000000000000001E-2</v>
      </c>
      <c r="DF311">
        <v>-3.2709999999999999</v>
      </c>
      <c r="DG311">
        <v>0.115</v>
      </c>
      <c r="DH311">
        <v>409</v>
      </c>
      <c r="DI311">
        <v>31</v>
      </c>
      <c r="DJ311">
        <v>0.59</v>
      </c>
      <c r="DK311">
        <v>0.22</v>
      </c>
      <c r="DL311">
        <v>-23.332702439024391</v>
      </c>
      <c r="DM311">
        <v>0.77301324041814967</v>
      </c>
      <c r="DN311">
        <v>0.1213267338038676</v>
      </c>
      <c r="DO311">
        <v>0</v>
      </c>
      <c r="DP311">
        <v>0.8593801463414632</v>
      </c>
      <c r="DQ311">
        <v>0.16622550522647969</v>
      </c>
      <c r="DR311">
        <v>1.8394801757178621E-2</v>
      </c>
      <c r="DS311">
        <v>0</v>
      </c>
      <c r="DT311">
        <v>0</v>
      </c>
      <c r="DU311">
        <v>0</v>
      </c>
      <c r="DV311">
        <v>0</v>
      </c>
      <c r="DW311">
        <v>-1</v>
      </c>
      <c r="DX311">
        <v>0</v>
      </c>
      <c r="DY311">
        <v>2</v>
      </c>
      <c r="DZ311" t="s">
        <v>357</v>
      </c>
      <c r="EA311">
        <v>3.2974199999999998</v>
      </c>
      <c r="EB311">
        <v>2.6261700000000001</v>
      </c>
      <c r="EC311">
        <v>0.278526</v>
      </c>
      <c r="ED311">
        <v>0.27839700000000001</v>
      </c>
      <c r="EE311">
        <v>0.140379</v>
      </c>
      <c r="EF311">
        <v>0.136353</v>
      </c>
      <c r="EG311">
        <v>21864.5</v>
      </c>
      <c r="EH311">
        <v>22265.7</v>
      </c>
      <c r="EI311">
        <v>28210.9</v>
      </c>
      <c r="EJ311">
        <v>29714.9</v>
      </c>
      <c r="EK311">
        <v>33369.599999999999</v>
      </c>
      <c r="EL311">
        <v>35623.4</v>
      </c>
      <c r="EM311">
        <v>39805.300000000003</v>
      </c>
      <c r="EN311">
        <v>42452.7</v>
      </c>
      <c r="EO311">
        <v>2.1295000000000002</v>
      </c>
      <c r="EP311">
        <v>2.1628699999999998</v>
      </c>
      <c r="EQ311">
        <v>0.144262</v>
      </c>
      <c r="ER311">
        <v>0</v>
      </c>
      <c r="ES311">
        <v>30.9954</v>
      </c>
      <c r="ET311">
        <v>999.9</v>
      </c>
      <c r="EU311">
        <v>58.9</v>
      </c>
      <c r="EV311">
        <v>38.5</v>
      </c>
      <c r="EW311">
        <v>39.888599999999997</v>
      </c>
      <c r="EX311">
        <v>57.690899999999999</v>
      </c>
      <c r="EY311">
        <v>-1.5625</v>
      </c>
      <c r="EZ311">
        <v>2</v>
      </c>
      <c r="FA311">
        <v>0.43728699999999998</v>
      </c>
      <c r="FB311">
        <v>0.164905</v>
      </c>
      <c r="FC311">
        <v>20.2727</v>
      </c>
      <c r="FD311">
        <v>5.2175900000000004</v>
      </c>
      <c r="FE311">
        <v>12.004300000000001</v>
      </c>
      <c r="FF311">
        <v>4.9859499999999999</v>
      </c>
      <c r="FG311">
        <v>3.2842199999999999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1.8621799999999999</v>
      </c>
      <c r="FN311">
        <v>1.8642700000000001</v>
      </c>
      <c r="FO311">
        <v>1.8603499999999999</v>
      </c>
      <c r="FP311">
        <v>1.86107</v>
      </c>
      <c r="FQ311">
        <v>1.8601799999999999</v>
      </c>
      <c r="FR311">
        <v>1.86188</v>
      </c>
      <c r="FS311">
        <v>1.8583700000000001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-4.76</v>
      </c>
      <c r="GH311">
        <v>0.1154</v>
      </c>
      <c r="GI311">
        <v>-2.7106589400944232</v>
      </c>
      <c r="GJ311">
        <v>-1.6100910332537859E-3</v>
      </c>
      <c r="GK311">
        <v>7.0186618486508772E-7</v>
      </c>
      <c r="GL311">
        <v>-2.134652460378022E-10</v>
      </c>
      <c r="GM311">
        <v>0.1154050000000026</v>
      </c>
      <c r="GN311">
        <v>0</v>
      </c>
      <c r="GO311">
        <v>0</v>
      </c>
      <c r="GP311">
        <v>0</v>
      </c>
      <c r="GQ311">
        <v>5</v>
      </c>
      <c r="GR311">
        <v>2079</v>
      </c>
      <c r="GS311">
        <v>3</v>
      </c>
      <c r="GT311">
        <v>29</v>
      </c>
      <c r="GU311">
        <v>138.9</v>
      </c>
      <c r="GV311">
        <v>138.9</v>
      </c>
      <c r="GW311">
        <v>4.7290000000000001</v>
      </c>
      <c r="GX311">
        <v>2.4633799999999999</v>
      </c>
      <c r="GY311">
        <v>2.04834</v>
      </c>
      <c r="GZ311">
        <v>2.6013199999999999</v>
      </c>
      <c r="HA311">
        <v>2.1972700000000001</v>
      </c>
      <c r="HB311">
        <v>2.34863</v>
      </c>
      <c r="HC311">
        <v>41.482199999999999</v>
      </c>
      <c r="HD311">
        <v>14.175800000000001</v>
      </c>
      <c r="HE311">
        <v>18</v>
      </c>
      <c r="HF311">
        <v>626.53200000000004</v>
      </c>
      <c r="HG311">
        <v>724.33</v>
      </c>
      <c r="HH311">
        <v>30.998999999999999</v>
      </c>
      <c r="HI311">
        <v>32.930199999999999</v>
      </c>
      <c r="HJ311">
        <v>30</v>
      </c>
      <c r="HK311">
        <v>32.854599999999998</v>
      </c>
      <c r="HL311">
        <v>32.850700000000003</v>
      </c>
      <c r="HM311">
        <v>94.5685</v>
      </c>
      <c r="HN311">
        <v>19.094999999999999</v>
      </c>
      <c r="HO311">
        <v>32.665199999999999</v>
      </c>
      <c r="HP311">
        <v>31</v>
      </c>
      <c r="HQ311">
        <v>1973.15</v>
      </c>
      <c r="HR311">
        <v>33.554600000000001</v>
      </c>
      <c r="HS311">
        <v>99.384600000000006</v>
      </c>
      <c r="HT311">
        <v>98.463399999999993</v>
      </c>
    </row>
    <row r="312" spans="1:228" x14ac:dyDescent="0.2">
      <c r="A312">
        <v>297</v>
      </c>
      <c r="B312">
        <v>1669223649</v>
      </c>
      <c r="C312">
        <v>1181.400000095367</v>
      </c>
      <c r="D312" t="s">
        <v>953</v>
      </c>
      <c r="E312" t="s">
        <v>954</v>
      </c>
      <c r="F312">
        <v>4</v>
      </c>
      <c r="G312">
        <v>1669223647</v>
      </c>
      <c r="H312">
        <f t="shared" si="136"/>
        <v>2.040759246634897E-3</v>
      </c>
      <c r="I312">
        <f t="shared" si="137"/>
        <v>2.0407592466348969</v>
      </c>
      <c r="J312">
        <f t="shared" si="138"/>
        <v>29.215915782967496</v>
      </c>
      <c r="K312">
        <f t="shared" si="139"/>
        <v>1943.6885714285711</v>
      </c>
      <c r="L312">
        <f t="shared" si="140"/>
        <v>1501.5183656200857</v>
      </c>
      <c r="M312">
        <f t="shared" si="141"/>
        <v>151.80943810493906</v>
      </c>
      <c r="N312">
        <f t="shared" si="142"/>
        <v>196.51459258555738</v>
      </c>
      <c r="O312">
        <f t="shared" si="143"/>
        <v>0.12027099978630651</v>
      </c>
      <c r="P312">
        <f t="shared" si="144"/>
        <v>3.6939671301114969</v>
      </c>
      <c r="Q312">
        <f t="shared" si="145"/>
        <v>0.11813715912752529</v>
      </c>
      <c r="R312">
        <f t="shared" si="146"/>
        <v>7.4024288180603082E-2</v>
      </c>
      <c r="S312">
        <f t="shared" si="147"/>
        <v>226.11815177062013</v>
      </c>
      <c r="T312">
        <f t="shared" si="148"/>
        <v>33.338520619185942</v>
      </c>
      <c r="U312">
        <f t="shared" si="149"/>
        <v>33.326371428571427</v>
      </c>
      <c r="V312">
        <f t="shared" si="150"/>
        <v>5.1454959767860426</v>
      </c>
      <c r="W312">
        <f t="shared" si="151"/>
        <v>69.942422851888637</v>
      </c>
      <c r="X312">
        <f t="shared" si="152"/>
        <v>3.4734204327339877</v>
      </c>
      <c r="Y312">
        <f t="shared" si="153"/>
        <v>4.9661139707575863</v>
      </c>
      <c r="Z312">
        <f t="shared" si="154"/>
        <v>1.6720755440520549</v>
      </c>
      <c r="AA312">
        <f t="shared" si="155"/>
        <v>-89.997482776598957</v>
      </c>
      <c r="AB312">
        <f t="shared" si="156"/>
        <v>-125.77691690228566</v>
      </c>
      <c r="AC312">
        <f t="shared" si="157"/>
        <v>-7.7988207576589623</v>
      </c>
      <c r="AD312">
        <f t="shared" si="158"/>
        <v>2.5449313340765372</v>
      </c>
      <c r="AE312">
        <f t="shared" si="159"/>
        <v>53.787404284003763</v>
      </c>
      <c r="AF312">
        <f t="shared" si="160"/>
        <v>2.1748347290535106</v>
      </c>
      <c r="AG312">
        <f t="shared" si="161"/>
        <v>29.215915782967496</v>
      </c>
      <c r="AH312">
        <v>2035.4486453781501</v>
      </c>
      <c r="AI312">
        <v>2015.5836363636349</v>
      </c>
      <c r="AJ312">
        <v>1.8173438294957049</v>
      </c>
      <c r="AK312">
        <v>65.850952648887542</v>
      </c>
      <c r="AL312">
        <f t="shared" si="162"/>
        <v>2.0407592466348969</v>
      </c>
      <c r="AM312">
        <v>33.488317910454633</v>
      </c>
      <c r="AN312">
        <v>34.347216483516483</v>
      </c>
      <c r="AO312">
        <v>-7.579708928039457E-3</v>
      </c>
      <c r="AP312">
        <v>87.460255813304641</v>
      </c>
      <c r="AQ312">
        <v>59</v>
      </c>
      <c r="AR312">
        <v>9</v>
      </c>
      <c r="AS312">
        <f t="shared" si="163"/>
        <v>1</v>
      </c>
      <c r="AT312">
        <f t="shared" si="164"/>
        <v>0</v>
      </c>
      <c r="AU312">
        <f t="shared" si="165"/>
        <v>47625.614235548943</v>
      </c>
      <c r="AV312">
        <f t="shared" si="166"/>
        <v>1200.001428571429</v>
      </c>
      <c r="AW312">
        <f t="shared" si="167"/>
        <v>1025.9275853733784</v>
      </c>
      <c r="AX312">
        <f t="shared" si="168"/>
        <v>0.85493863669372383</v>
      </c>
      <c r="AY312">
        <f t="shared" si="169"/>
        <v>0.18843156881888717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1669223647</v>
      </c>
      <c r="BF312">
        <v>1943.6885714285711</v>
      </c>
      <c r="BG312">
        <v>1967.7814285714289</v>
      </c>
      <c r="BH312">
        <v>34.354942857142859</v>
      </c>
      <c r="BI312">
        <v>33.482785714285718</v>
      </c>
      <c r="BJ312">
        <v>1948.45</v>
      </c>
      <c r="BK312">
        <v>34.239542857142858</v>
      </c>
      <c r="BL312">
        <v>650.1488571428572</v>
      </c>
      <c r="BM312">
        <v>101.004</v>
      </c>
      <c r="BN312">
        <v>9.9950228571428573E-2</v>
      </c>
      <c r="BO312">
        <v>32.694800000000001</v>
      </c>
      <c r="BP312">
        <v>33.326371428571427</v>
      </c>
      <c r="BQ312">
        <v>999.89999999999986</v>
      </c>
      <c r="BR312">
        <v>0</v>
      </c>
      <c r="BS312">
        <v>0</v>
      </c>
      <c r="BT312">
        <v>9060.7142857142862</v>
      </c>
      <c r="BU312">
        <v>0</v>
      </c>
      <c r="BV312">
        <v>8.4475814285714286</v>
      </c>
      <c r="BW312">
        <v>-24.092314285714281</v>
      </c>
      <c r="BX312">
        <v>2012.838571428571</v>
      </c>
      <c r="BY312">
        <v>2035.948571428572</v>
      </c>
      <c r="BZ312">
        <v>0.8721715714285716</v>
      </c>
      <c r="CA312">
        <v>1967.7814285714289</v>
      </c>
      <c r="CB312">
        <v>33.482785714285718</v>
      </c>
      <c r="CC312">
        <v>3.4699842857142862</v>
      </c>
      <c r="CD312">
        <v>3.3818928571428581</v>
      </c>
      <c r="CE312">
        <v>26.473600000000001</v>
      </c>
      <c r="CF312">
        <v>26.038171428571431</v>
      </c>
      <c r="CG312">
        <v>1200.001428571429</v>
      </c>
      <c r="CH312">
        <v>0.49996200000000002</v>
      </c>
      <c r="CI312">
        <v>0.50003799999999998</v>
      </c>
      <c r="CJ312">
        <v>0</v>
      </c>
      <c r="CK312">
        <v>944.86857142857139</v>
      </c>
      <c r="CL312">
        <v>4.9990899999999998</v>
      </c>
      <c r="CM312">
        <v>10325.55714285714</v>
      </c>
      <c r="CN312">
        <v>9557.7414285714294</v>
      </c>
      <c r="CO312">
        <v>42.061999999999998</v>
      </c>
      <c r="CP312">
        <v>43.625</v>
      </c>
      <c r="CQ312">
        <v>42.811999999999998</v>
      </c>
      <c r="CR312">
        <v>42.686999999999998</v>
      </c>
      <c r="CS312">
        <v>43.436999999999998</v>
      </c>
      <c r="CT312">
        <v>597.45857142857142</v>
      </c>
      <c r="CU312">
        <v>597.54857142857145</v>
      </c>
      <c r="CV312">
        <v>0</v>
      </c>
      <c r="CW312">
        <v>1669223656.2</v>
      </c>
      <c r="CX312">
        <v>0</v>
      </c>
      <c r="CY312">
        <v>1669215309.0999999</v>
      </c>
      <c r="CZ312" t="s">
        <v>356</v>
      </c>
      <c r="DA312">
        <v>1669215309.0999999</v>
      </c>
      <c r="DB312">
        <v>1669215308.0999999</v>
      </c>
      <c r="DC312">
        <v>4</v>
      </c>
      <c r="DD312">
        <v>-3.3000000000000002E-2</v>
      </c>
      <c r="DE312">
        <v>-1.7000000000000001E-2</v>
      </c>
      <c r="DF312">
        <v>-3.2709999999999999</v>
      </c>
      <c r="DG312">
        <v>0.115</v>
      </c>
      <c r="DH312">
        <v>409</v>
      </c>
      <c r="DI312">
        <v>31</v>
      </c>
      <c r="DJ312">
        <v>0.59</v>
      </c>
      <c r="DK312">
        <v>0.22</v>
      </c>
      <c r="DL312">
        <v>-23.433021951219509</v>
      </c>
      <c r="DM312">
        <v>-1.886297560975623</v>
      </c>
      <c r="DN312">
        <v>0.31411289916299662</v>
      </c>
      <c r="DO312">
        <v>0</v>
      </c>
      <c r="DP312">
        <v>0.86561492682926833</v>
      </c>
      <c r="DQ312">
        <v>0.13933965156794481</v>
      </c>
      <c r="DR312">
        <v>1.7190059856576852E-2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357</v>
      </c>
      <c r="EA312">
        <v>3.2968999999999999</v>
      </c>
      <c r="EB312">
        <v>2.6254900000000001</v>
      </c>
      <c r="EC312">
        <v>0.27908500000000003</v>
      </c>
      <c r="ED312">
        <v>0.27894799999999997</v>
      </c>
      <c r="EE312">
        <v>0.140318</v>
      </c>
      <c r="EF312">
        <v>0.13633100000000001</v>
      </c>
      <c r="EG312">
        <v>21847.9</v>
      </c>
      <c r="EH312">
        <v>22248.2</v>
      </c>
      <c r="EI312">
        <v>28211.4</v>
      </c>
      <c r="EJ312">
        <v>29714.400000000001</v>
      </c>
      <c r="EK312">
        <v>33372.400000000001</v>
      </c>
      <c r="EL312">
        <v>35623.5</v>
      </c>
      <c r="EM312">
        <v>39805.800000000003</v>
      </c>
      <c r="EN312">
        <v>42451.7</v>
      </c>
      <c r="EO312">
        <v>2.1295999999999999</v>
      </c>
      <c r="EP312">
        <v>2.1630699999999998</v>
      </c>
      <c r="EQ312">
        <v>0.14348</v>
      </c>
      <c r="ER312">
        <v>0</v>
      </c>
      <c r="ES312">
        <v>30.992000000000001</v>
      </c>
      <c r="ET312">
        <v>999.9</v>
      </c>
      <c r="EU312">
        <v>58.9</v>
      </c>
      <c r="EV312">
        <v>38.5</v>
      </c>
      <c r="EW312">
        <v>39.888399999999997</v>
      </c>
      <c r="EX312">
        <v>57.180900000000001</v>
      </c>
      <c r="EY312">
        <v>-1.54647</v>
      </c>
      <c r="EZ312">
        <v>2</v>
      </c>
      <c r="FA312">
        <v>0.43722800000000001</v>
      </c>
      <c r="FB312">
        <v>0.16250000000000001</v>
      </c>
      <c r="FC312">
        <v>20.2729</v>
      </c>
      <c r="FD312">
        <v>5.2184900000000001</v>
      </c>
      <c r="FE312">
        <v>12.004099999999999</v>
      </c>
      <c r="FF312">
        <v>4.9861500000000003</v>
      </c>
      <c r="FG312">
        <v>3.2844799999999998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1.8621799999999999</v>
      </c>
      <c r="FN312">
        <v>1.8642700000000001</v>
      </c>
      <c r="FO312">
        <v>1.8603499999999999</v>
      </c>
      <c r="FP312">
        <v>1.8611</v>
      </c>
      <c r="FQ312">
        <v>1.86019</v>
      </c>
      <c r="FR312">
        <v>1.86188</v>
      </c>
      <c r="FS312">
        <v>1.85839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-4.76</v>
      </c>
      <c r="GH312">
        <v>0.1154</v>
      </c>
      <c r="GI312">
        <v>-2.7106589400944232</v>
      </c>
      <c r="GJ312">
        <v>-1.6100910332537859E-3</v>
      </c>
      <c r="GK312">
        <v>7.0186618486508772E-7</v>
      </c>
      <c r="GL312">
        <v>-2.134652460378022E-10</v>
      </c>
      <c r="GM312">
        <v>0.1154050000000026</v>
      </c>
      <c r="GN312">
        <v>0</v>
      </c>
      <c r="GO312">
        <v>0</v>
      </c>
      <c r="GP312">
        <v>0</v>
      </c>
      <c r="GQ312">
        <v>5</v>
      </c>
      <c r="GR312">
        <v>2079</v>
      </c>
      <c r="GS312">
        <v>3</v>
      </c>
      <c r="GT312">
        <v>29</v>
      </c>
      <c r="GU312">
        <v>139</v>
      </c>
      <c r="GV312">
        <v>139</v>
      </c>
      <c r="GW312">
        <v>4.7399899999999997</v>
      </c>
      <c r="GX312">
        <v>2.4706999999999999</v>
      </c>
      <c r="GY312">
        <v>2.04834</v>
      </c>
      <c r="GZ312">
        <v>2.6025399999999999</v>
      </c>
      <c r="HA312">
        <v>2.1972700000000001</v>
      </c>
      <c r="HB312">
        <v>2.3559600000000001</v>
      </c>
      <c r="HC312">
        <v>41.482199999999999</v>
      </c>
      <c r="HD312">
        <v>14.175800000000001</v>
      </c>
      <c r="HE312">
        <v>18</v>
      </c>
      <c r="HF312">
        <v>626.601</v>
      </c>
      <c r="HG312">
        <v>724.48599999999999</v>
      </c>
      <c r="HH312">
        <v>30.999199999999998</v>
      </c>
      <c r="HI312">
        <v>32.928199999999997</v>
      </c>
      <c r="HJ312">
        <v>29.9999</v>
      </c>
      <c r="HK312">
        <v>32.853900000000003</v>
      </c>
      <c r="HL312">
        <v>32.848199999999999</v>
      </c>
      <c r="HM312">
        <v>94.805700000000002</v>
      </c>
      <c r="HN312">
        <v>19.094999999999999</v>
      </c>
      <c r="HO312">
        <v>33.040599999999998</v>
      </c>
      <c r="HP312">
        <v>31</v>
      </c>
      <c r="HQ312">
        <v>1979.83</v>
      </c>
      <c r="HR312">
        <v>33.570599999999999</v>
      </c>
      <c r="HS312">
        <v>99.385999999999996</v>
      </c>
      <c r="HT312">
        <v>98.461399999999998</v>
      </c>
    </row>
    <row r="313" spans="1:228" x14ac:dyDescent="0.2">
      <c r="A313">
        <v>298</v>
      </c>
      <c r="B313">
        <v>1669223653</v>
      </c>
      <c r="C313">
        <v>1185.400000095367</v>
      </c>
      <c r="D313" t="s">
        <v>955</v>
      </c>
      <c r="E313" t="s">
        <v>956</v>
      </c>
      <c r="F313">
        <v>4</v>
      </c>
      <c r="G313">
        <v>1669223650.6875</v>
      </c>
      <c r="H313">
        <f t="shared" si="136"/>
        <v>2.0555707639952517E-3</v>
      </c>
      <c r="I313">
        <f t="shared" si="137"/>
        <v>2.0555707639952518</v>
      </c>
      <c r="J313">
        <f t="shared" si="138"/>
        <v>28.934603519992677</v>
      </c>
      <c r="K313">
        <f t="shared" si="139"/>
        <v>1950.12375</v>
      </c>
      <c r="L313">
        <f t="shared" si="140"/>
        <v>1514.3387678982785</v>
      </c>
      <c r="M313">
        <f t="shared" si="141"/>
        <v>153.10595972202026</v>
      </c>
      <c r="N313">
        <f t="shared" si="142"/>
        <v>197.16563733941933</v>
      </c>
      <c r="O313">
        <f t="shared" si="143"/>
        <v>0.1211728736958103</v>
      </c>
      <c r="P313">
        <f t="shared" si="144"/>
        <v>3.6826132986824383</v>
      </c>
      <c r="Q313">
        <f t="shared" si="145"/>
        <v>0.11900067376742293</v>
      </c>
      <c r="R313">
        <f t="shared" si="146"/>
        <v>7.4567341204938867E-2</v>
      </c>
      <c r="S313">
        <f t="shared" si="147"/>
        <v>226.1214174933402</v>
      </c>
      <c r="T313">
        <f t="shared" si="148"/>
        <v>33.33786925645807</v>
      </c>
      <c r="U313">
        <f t="shared" si="149"/>
        <v>33.320974999999997</v>
      </c>
      <c r="V313">
        <f t="shared" si="150"/>
        <v>5.1439396991845792</v>
      </c>
      <c r="W313">
        <f t="shared" si="151"/>
        <v>69.909987323478731</v>
      </c>
      <c r="X313">
        <f t="shared" si="152"/>
        <v>3.4719196232426754</v>
      </c>
      <c r="Y313">
        <f t="shared" si="153"/>
        <v>4.9662712813518963</v>
      </c>
      <c r="Z313">
        <f t="shared" si="154"/>
        <v>1.6720200759419037</v>
      </c>
      <c r="AA313">
        <f t="shared" si="155"/>
        <v>-90.650670692190602</v>
      </c>
      <c r="AB313">
        <f t="shared" si="156"/>
        <v>-124.20725904110098</v>
      </c>
      <c r="AC313">
        <f t="shared" si="157"/>
        <v>-7.7250550381924175</v>
      </c>
      <c r="AD313">
        <f t="shared" si="158"/>
        <v>3.5384327218562106</v>
      </c>
      <c r="AE313">
        <f t="shared" si="159"/>
        <v>52.473715678396587</v>
      </c>
      <c r="AF313">
        <f t="shared" si="160"/>
        <v>2.1123028474860668</v>
      </c>
      <c r="AG313">
        <f t="shared" si="161"/>
        <v>28.934603519992677</v>
      </c>
      <c r="AH313">
        <v>2041.930002236762</v>
      </c>
      <c r="AI313">
        <v>2022.5873939393939</v>
      </c>
      <c r="AJ313">
        <v>1.7164815604086909</v>
      </c>
      <c r="AK313">
        <v>65.850952648887542</v>
      </c>
      <c r="AL313">
        <f t="shared" si="162"/>
        <v>2.0555707639952518</v>
      </c>
      <c r="AM313">
        <v>33.478761790435549</v>
      </c>
      <c r="AN313">
        <v>34.335904395604402</v>
      </c>
      <c r="AO313">
        <v>-6.1033415590478566E-3</v>
      </c>
      <c r="AP313">
        <v>87.460255813304641</v>
      </c>
      <c r="AQ313">
        <v>59</v>
      </c>
      <c r="AR313">
        <v>9</v>
      </c>
      <c r="AS313">
        <f t="shared" si="163"/>
        <v>1</v>
      </c>
      <c r="AT313">
        <f t="shared" si="164"/>
        <v>0</v>
      </c>
      <c r="AU313">
        <f t="shared" si="165"/>
        <v>47422.330992897805</v>
      </c>
      <c r="AV313">
        <f t="shared" si="166"/>
        <v>1200.01875</v>
      </c>
      <c r="AW313">
        <f t="shared" si="167"/>
        <v>1025.9423950742696</v>
      </c>
      <c r="AX313">
        <f t="shared" si="168"/>
        <v>0.854938637479014</v>
      </c>
      <c r="AY313">
        <f t="shared" si="169"/>
        <v>0.18843157033449703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1669223650.6875</v>
      </c>
      <c r="BF313">
        <v>1950.12375</v>
      </c>
      <c r="BG313">
        <v>1973.6312499999999</v>
      </c>
      <c r="BH313">
        <v>34.340024999999997</v>
      </c>
      <c r="BI313">
        <v>33.492750000000001</v>
      </c>
      <c r="BJ313">
        <v>1954.89625</v>
      </c>
      <c r="BK313">
        <v>34.224625000000003</v>
      </c>
      <c r="BL313">
        <v>650.00962499999991</v>
      </c>
      <c r="BM313">
        <v>101.004125</v>
      </c>
      <c r="BN313">
        <v>0.10004202500000001</v>
      </c>
      <c r="BO313">
        <v>32.695362500000002</v>
      </c>
      <c r="BP313">
        <v>33.320974999999997</v>
      </c>
      <c r="BQ313">
        <v>999.9</v>
      </c>
      <c r="BR313">
        <v>0</v>
      </c>
      <c r="BS313">
        <v>0</v>
      </c>
      <c r="BT313">
        <v>9021.40625</v>
      </c>
      <c r="BU313">
        <v>0</v>
      </c>
      <c r="BV313">
        <v>8.5336412499999987</v>
      </c>
      <c r="BW313">
        <v>-23.5072625</v>
      </c>
      <c r="BX313">
        <v>2019.4737500000001</v>
      </c>
      <c r="BY313">
        <v>2042.0250000000001</v>
      </c>
      <c r="BZ313">
        <v>0.84727950000000007</v>
      </c>
      <c r="CA313">
        <v>1973.6312499999999</v>
      </c>
      <c r="CB313">
        <v>33.492750000000001</v>
      </c>
      <c r="CC313">
        <v>3.4684837499999999</v>
      </c>
      <c r="CD313">
        <v>3.3829025000000001</v>
      </c>
      <c r="CE313">
        <v>26.466262499999999</v>
      </c>
      <c r="CF313">
        <v>26.04325</v>
      </c>
      <c r="CG313">
        <v>1200.01875</v>
      </c>
      <c r="CH313">
        <v>0.49996200000000002</v>
      </c>
      <c r="CI313">
        <v>0.50003799999999998</v>
      </c>
      <c r="CJ313">
        <v>0</v>
      </c>
      <c r="CK313">
        <v>944.80962499999998</v>
      </c>
      <c r="CL313">
        <v>4.9990899999999998</v>
      </c>
      <c r="CM313">
        <v>10324.987499999999</v>
      </c>
      <c r="CN313">
        <v>9557.8837500000009</v>
      </c>
      <c r="CO313">
        <v>42.061999999999998</v>
      </c>
      <c r="CP313">
        <v>43.625</v>
      </c>
      <c r="CQ313">
        <v>42.811999999999998</v>
      </c>
      <c r="CR313">
        <v>42.686999999999998</v>
      </c>
      <c r="CS313">
        <v>43.436999999999998</v>
      </c>
      <c r="CT313">
        <v>597.46625000000006</v>
      </c>
      <c r="CU313">
        <v>597.55624999999998</v>
      </c>
      <c r="CV313">
        <v>0</v>
      </c>
      <c r="CW313">
        <v>1669223659.8</v>
      </c>
      <c r="CX313">
        <v>0</v>
      </c>
      <c r="CY313">
        <v>1669215309.0999999</v>
      </c>
      <c r="CZ313" t="s">
        <v>356</v>
      </c>
      <c r="DA313">
        <v>1669215309.0999999</v>
      </c>
      <c r="DB313">
        <v>1669215308.0999999</v>
      </c>
      <c r="DC313">
        <v>4</v>
      </c>
      <c r="DD313">
        <v>-3.3000000000000002E-2</v>
      </c>
      <c r="DE313">
        <v>-1.7000000000000001E-2</v>
      </c>
      <c r="DF313">
        <v>-3.2709999999999999</v>
      </c>
      <c r="DG313">
        <v>0.115</v>
      </c>
      <c r="DH313">
        <v>409</v>
      </c>
      <c r="DI313">
        <v>31</v>
      </c>
      <c r="DJ313">
        <v>0.59</v>
      </c>
      <c r="DK313">
        <v>0.22</v>
      </c>
      <c r="DL313">
        <v>-23.472178048780489</v>
      </c>
      <c r="DM313">
        <v>-1.8034452961672469</v>
      </c>
      <c r="DN313">
        <v>0.32148822419900802</v>
      </c>
      <c r="DO313">
        <v>0</v>
      </c>
      <c r="DP313">
        <v>0.86658397560975597</v>
      </c>
      <c r="DQ313">
        <v>2.1248132404181091E-2</v>
      </c>
      <c r="DR313">
        <v>1.7083158770694929E-2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365</v>
      </c>
      <c r="EA313">
        <v>3.2970000000000002</v>
      </c>
      <c r="EB313">
        <v>2.6253500000000001</v>
      </c>
      <c r="EC313">
        <v>0.27963199999999999</v>
      </c>
      <c r="ED313">
        <v>0.27946399999999999</v>
      </c>
      <c r="EE313">
        <v>0.140291</v>
      </c>
      <c r="EF313">
        <v>0.13642599999999999</v>
      </c>
      <c r="EG313">
        <v>21831.4</v>
      </c>
      <c r="EH313">
        <v>22232.5</v>
      </c>
      <c r="EI313">
        <v>28211.599999999999</v>
      </c>
      <c r="EJ313">
        <v>29714.799999999999</v>
      </c>
      <c r="EK313">
        <v>33373.9</v>
      </c>
      <c r="EL313">
        <v>35620.5</v>
      </c>
      <c r="EM313">
        <v>39806.300000000003</v>
      </c>
      <c r="EN313">
        <v>42452.7</v>
      </c>
      <c r="EO313">
        <v>2.1294300000000002</v>
      </c>
      <c r="EP313">
        <v>2.1632500000000001</v>
      </c>
      <c r="EQ313">
        <v>0.14405000000000001</v>
      </c>
      <c r="ER313">
        <v>0</v>
      </c>
      <c r="ES313">
        <v>30.9862</v>
      </c>
      <c r="ET313">
        <v>999.9</v>
      </c>
      <c r="EU313">
        <v>58.9</v>
      </c>
      <c r="EV313">
        <v>38.5</v>
      </c>
      <c r="EW313">
        <v>39.886600000000001</v>
      </c>
      <c r="EX313">
        <v>57.600900000000003</v>
      </c>
      <c r="EY313">
        <v>-1.63862</v>
      </c>
      <c r="EZ313">
        <v>2</v>
      </c>
      <c r="FA313">
        <v>0.43722100000000003</v>
      </c>
      <c r="FB313">
        <v>0.16014400000000001</v>
      </c>
      <c r="FC313">
        <v>20.2727</v>
      </c>
      <c r="FD313">
        <v>5.2189399999999999</v>
      </c>
      <c r="FE313">
        <v>12.004</v>
      </c>
      <c r="FF313">
        <v>4.9863999999999997</v>
      </c>
      <c r="FG313">
        <v>3.2845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1.8621799999999999</v>
      </c>
      <c r="FN313">
        <v>1.86429</v>
      </c>
      <c r="FO313">
        <v>1.8603499999999999</v>
      </c>
      <c r="FP313">
        <v>1.8611</v>
      </c>
      <c r="FQ313">
        <v>1.86019</v>
      </c>
      <c r="FR313">
        <v>1.86188</v>
      </c>
      <c r="FS313">
        <v>1.8583799999999999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-4.78</v>
      </c>
      <c r="GH313">
        <v>0.1154</v>
      </c>
      <c r="GI313">
        <v>-2.7106589400944232</v>
      </c>
      <c r="GJ313">
        <v>-1.6100910332537859E-3</v>
      </c>
      <c r="GK313">
        <v>7.0186618486508772E-7</v>
      </c>
      <c r="GL313">
        <v>-2.134652460378022E-10</v>
      </c>
      <c r="GM313">
        <v>0.1154050000000026</v>
      </c>
      <c r="GN313">
        <v>0</v>
      </c>
      <c r="GO313">
        <v>0</v>
      </c>
      <c r="GP313">
        <v>0</v>
      </c>
      <c r="GQ313">
        <v>5</v>
      </c>
      <c r="GR313">
        <v>2079</v>
      </c>
      <c r="GS313">
        <v>3</v>
      </c>
      <c r="GT313">
        <v>29</v>
      </c>
      <c r="GU313">
        <v>139.1</v>
      </c>
      <c r="GV313">
        <v>139.1</v>
      </c>
      <c r="GW313">
        <v>4.7522000000000002</v>
      </c>
      <c r="GX313">
        <v>2.47437</v>
      </c>
      <c r="GY313">
        <v>2.04834</v>
      </c>
      <c r="GZ313">
        <v>2.6000999999999999</v>
      </c>
      <c r="HA313">
        <v>2.1972700000000001</v>
      </c>
      <c r="HB313">
        <v>2.34253</v>
      </c>
      <c r="HC313">
        <v>41.482199999999999</v>
      </c>
      <c r="HD313">
        <v>14.1671</v>
      </c>
      <c r="HE313">
        <v>18</v>
      </c>
      <c r="HF313">
        <v>626.44299999999998</v>
      </c>
      <c r="HG313">
        <v>724.63800000000003</v>
      </c>
      <c r="HH313">
        <v>30.999300000000002</v>
      </c>
      <c r="HI313">
        <v>32.927199999999999</v>
      </c>
      <c r="HJ313">
        <v>29.9999</v>
      </c>
      <c r="HK313">
        <v>32.851500000000001</v>
      </c>
      <c r="HL313">
        <v>32.847099999999998</v>
      </c>
      <c r="HM313">
        <v>95.042299999999997</v>
      </c>
      <c r="HN313">
        <v>19.094999999999999</v>
      </c>
      <c r="HO313">
        <v>33.040599999999998</v>
      </c>
      <c r="HP313">
        <v>31</v>
      </c>
      <c r="HQ313">
        <v>1986.51</v>
      </c>
      <c r="HR313">
        <v>33.583300000000001</v>
      </c>
      <c r="HS313">
        <v>99.387</v>
      </c>
      <c r="HT313">
        <v>98.463300000000004</v>
      </c>
    </row>
    <row r="314" spans="1:228" x14ac:dyDescent="0.2">
      <c r="A314">
        <v>299</v>
      </c>
      <c r="B314">
        <v>1669223657</v>
      </c>
      <c r="C314">
        <v>1189.400000095367</v>
      </c>
      <c r="D314" t="s">
        <v>957</v>
      </c>
      <c r="E314" t="s">
        <v>958</v>
      </c>
      <c r="F314">
        <v>4</v>
      </c>
      <c r="G314">
        <v>1669223655</v>
      </c>
      <c r="H314">
        <f t="shared" si="136"/>
        <v>2.0377660265291945E-3</v>
      </c>
      <c r="I314">
        <f t="shared" si="137"/>
        <v>2.0377660265291944</v>
      </c>
      <c r="J314">
        <f t="shared" si="138"/>
        <v>29.131170749548364</v>
      </c>
      <c r="K314">
        <f t="shared" si="139"/>
        <v>1957.26</v>
      </c>
      <c r="L314">
        <f t="shared" si="140"/>
        <v>1515.3165897299343</v>
      </c>
      <c r="M314">
        <f t="shared" si="141"/>
        <v>153.20553852879397</v>
      </c>
      <c r="N314">
        <f t="shared" si="142"/>
        <v>197.88806799396951</v>
      </c>
      <c r="O314">
        <f t="shared" si="143"/>
        <v>0.12011478529234876</v>
      </c>
      <c r="P314">
        <f t="shared" si="144"/>
        <v>3.6689820025511288</v>
      </c>
      <c r="Q314">
        <f t="shared" si="145"/>
        <v>0.11797221622767826</v>
      </c>
      <c r="R314">
        <f t="shared" si="146"/>
        <v>7.3921953105083565E-2</v>
      </c>
      <c r="S314">
        <f t="shared" si="147"/>
        <v>226.11715852168871</v>
      </c>
      <c r="T314">
        <f t="shared" si="148"/>
        <v>33.342556909871327</v>
      </c>
      <c r="U314">
        <f t="shared" si="149"/>
        <v>33.318757142857137</v>
      </c>
      <c r="V314">
        <f t="shared" si="150"/>
        <v>5.1433002094563376</v>
      </c>
      <c r="W314">
        <f t="shared" si="151"/>
        <v>69.902405539164477</v>
      </c>
      <c r="X314">
        <f t="shared" si="152"/>
        <v>3.4712934950592924</v>
      </c>
      <c r="Y314">
        <f t="shared" si="153"/>
        <v>4.9659142175220543</v>
      </c>
      <c r="Z314">
        <f t="shared" si="154"/>
        <v>1.6720067143970452</v>
      </c>
      <c r="AA314">
        <f t="shared" si="155"/>
        <v>-89.865481769937475</v>
      </c>
      <c r="AB314">
        <f t="shared" si="156"/>
        <v>-123.56135643842246</v>
      </c>
      <c r="AC314">
        <f t="shared" si="157"/>
        <v>-7.7133025447567114</v>
      </c>
      <c r="AD314">
        <f t="shared" si="158"/>
        <v>4.977017768572054</v>
      </c>
      <c r="AE314">
        <f t="shared" si="159"/>
        <v>52.540666253318904</v>
      </c>
      <c r="AF314">
        <f t="shared" si="160"/>
        <v>2.039436434171801</v>
      </c>
      <c r="AG314">
        <f t="shared" si="161"/>
        <v>29.131170749548364</v>
      </c>
      <c r="AH314">
        <v>2048.8358315657242</v>
      </c>
      <c r="AI314">
        <v>2029.4223636363629</v>
      </c>
      <c r="AJ314">
        <v>1.7134897191099721</v>
      </c>
      <c r="AK314">
        <v>65.850952648887542</v>
      </c>
      <c r="AL314">
        <f t="shared" si="162"/>
        <v>2.0377660265291944</v>
      </c>
      <c r="AM314">
        <v>33.510903903067437</v>
      </c>
      <c r="AN314">
        <v>34.333813186813217</v>
      </c>
      <c r="AO314">
        <v>-1.049361215172948E-3</v>
      </c>
      <c r="AP314">
        <v>87.460255813304641</v>
      </c>
      <c r="AQ314">
        <v>58</v>
      </c>
      <c r="AR314">
        <v>9</v>
      </c>
      <c r="AS314">
        <f t="shared" si="163"/>
        <v>1</v>
      </c>
      <c r="AT314">
        <f t="shared" si="164"/>
        <v>0</v>
      </c>
      <c r="AU314">
        <f t="shared" si="165"/>
        <v>47178.706271908988</v>
      </c>
      <c r="AV314">
        <f t="shared" si="166"/>
        <v>1200.001428571429</v>
      </c>
      <c r="AW314">
        <f t="shared" si="167"/>
        <v>1025.9270707366263</v>
      </c>
      <c r="AX314">
        <f t="shared" si="168"/>
        <v>0.8549382078302743</v>
      </c>
      <c r="AY314">
        <f t="shared" si="169"/>
        <v>0.18843074111242969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1669223655</v>
      </c>
      <c r="BF314">
        <v>1957.26</v>
      </c>
      <c r="BG314">
        <v>1980.74</v>
      </c>
      <c r="BH314">
        <v>34.333671428571428</v>
      </c>
      <c r="BI314">
        <v>33.515700000000002</v>
      </c>
      <c r="BJ314">
        <v>1962.042857142857</v>
      </c>
      <c r="BK314">
        <v>34.218271428571427</v>
      </c>
      <c r="BL314">
        <v>650.07414285714287</v>
      </c>
      <c r="BM314">
        <v>101.0044285714286</v>
      </c>
      <c r="BN314">
        <v>0.10021158571428571</v>
      </c>
      <c r="BO314">
        <v>32.694085714285713</v>
      </c>
      <c r="BP314">
        <v>33.318757142857137</v>
      </c>
      <c r="BQ314">
        <v>999.89999999999986</v>
      </c>
      <c r="BR314">
        <v>0</v>
      </c>
      <c r="BS314">
        <v>0</v>
      </c>
      <c r="BT314">
        <v>8974.2857142857138</v>
      </c>
      <c r="BU314">
        <v>0</v>
      </c>
      <c r="BV314">
        <v>8.5841385714285714</v>
      </c>
      <c r="BW314">
        <v>-23.477528571428572</v>
      </c>
      <c r="BX314">
        <v>2026.8485714285709</v>
      </c>
      <c r="BY314">
        <v>2049.425714285715</v>
      </c>
      <c r="BZ314">
        <v>0.81798857142857151</v>
      </c>
      <c r="CA314">
        <v>1980.74</v>
      </c>
      <c r="CB314">
        <v>33.515700000000002</v>
      </c>
      <c r="CC314">
        <v>3.467854285714286</v>
      </c>
      <c r="CD314">
        <v>3.3852328571428569</v>
      </c>
      <c r="CE314">
        <v>26.463171428571432</v>
      </c>
      <c r="CF314">
        <v>26.05488571428571</v>
      </c>
      <c r="CG314">
        <v>1200.001428571429</v>
      </c>
      <c r="CH314">
        <v>0.49997600000000009</v>
      </c>
      <c r="CI314">
        <v>0.50002399999999991</v>
      </c>
      <c r="CJ314">
        <v>0</v>
      </c>
      <c r="CK314">
        <v>944.61828571428566</v>
      </c>
      <c r="CL314">
        <v>4.9990899999999998</v>
      </c>
      <c r="CM314">
        <v>10324.6</v>
      </c>
      <c r="CN314">
        <v>9557.7828571428563</v>
      </c>
      <c r="CO314">
        <v>42.061999999999998</v>
      </c>
      <c r="CP314">
        <v>43.625</v>
      </c>
      <c r="CQ314">
        <v>42.811999999999998</v>
      </c>
      <c r="CR314">
        <v>42.686999999999998</v>
      </c>
      <c r="CS314">
        <v>43.436999999999998</v>
      </c>
      <c r="CT314">
        <v>597.47285714285715</v>
      </c>
      <c r="CU314">
        <v>597.52857142857124</v>
      </c>
      <c r="CV314">
        <v>0</v>
      </c>
      <c r="CW314">
        <v>1669223664</v>
      </c>
      <c r="CX314">
        <v>0</v>
      </c>
      <c r="CY314">
        <v>1669215309.0999999</v>
      </c>
      <c r="CZ314" t="s">
        <v>356</v>
      </c>
      <c r="DA314">
        <v>1669215309.0999999</v>
      </c>
      <c r="DB314">
        <v>1669215308.0999999</v>
      </c>
      <c r="DC314">
        <v>4</v>
      </c>
      <c r="DD314">
        <v>-3.3000000000000002E-2</v>
      </c>
      <c r="DE314">
        <v>-1.7000000000000001E-2</v>
      </c>
      <c r="DF314">
        <v>-3.2709999999999999</v>
      </c>
      <c r="DG314">
        <v>0.115</v>
      </c>
      <c r="DH314">
        <v>409</v>
      </c>
      <c r="DI314">
        <v>31</v>
      </c>
      <c r="DJ314">
        <v>0.59</v>
      </c>
      <c r="DK314">
        <v>0.22</v>
      </c>
      <c r="DL314">
        <v>-23.511904878048782</v>
      </c>
      <c r="DM314">
        <v>-0.94155888501736817</v>
      </c>
      <c r="DN314">
        <v>0.30401350896751461</v>
      </c>
      <c r="DO314">
        <v>0</v>
      </c>
      <c r="DP314">
        <v>0.86086087804878053</v>
      </c>
      <c r="DQ314">
        <v>-0.1837403414634152</v>
      </c>
      <c r="DR314">
        <v>2.517830480470809E-2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357</v>
      </c>
      <c r="EA314">
        <v>3.2969200000000001</v>
      </c>
      <c r="EB314">
        <v>2.6252399999999998</v>
      </c>
      <c r="EC314">
        <v>0.280169</v>
      </c>
      <c r="ED314">
        <v>0.27999600000000002</v>
      </c>
      <c r="EE314">
        <v>0.140296</v>
      </c>
      <c r="EF314">
        <v>0.13642799999999999</v>
      </c>
      <c r="EG314">
        <v>21815.4</v>
      </c>
      <c r="EH314">
        <v>22216.3</v>
      </c>
      <c r="EI314">
        <v>28212</v>
      </c>
      <c r="EJ314">
        <v>29715.1</v>
      </c>
      <c r="EK314">
        <v>33374.199999999997</v>
      </c>
      <c r="EL314">
        <v>35620.800000000003</v>
      </c>
      <c r="EM314">
        <v>39806.800000000003</v>
      </c>
      <c r="EN314">
        <v>42453.2</v>
      </c>
      <c r="EO314">
        <v>2.1300300000000001</v>
      </c>
      <c r="EP314">
        <v>2.1633</v>
      </c>
      <c r="EQ314">
        <v>0.14375199999999999</v>
      </c>
      <c r="ER314">
        <v>0</v>
      </c>
      <c r="ES314">
        <v>30.9788</v>
      </c>
      <c r="ET314">
        <v>999.9</v>
      </c>
      <c r="EU314">
        <v>58.9</v>
      </c>
      <c r="EV314">
        <v>38.5</v>
      </c>
      <c r="EW314">
        <v>39.880400000000002</v>
      </c>
      <c r="EX314">
        <v>57.240900000000003</v>
      </c>
      <c r="EY314">
        <v>-1.6746799999999999</v>
      </c>
      <c r="EZ314">
        <v>2</v>
      </c>
      <c r="FA314">
        <v>0.436888</v>
      </c>
      <c r="FB314">
        <v>0.15520999999999999</v>
      </c>
      <c r="FC314">
        <v>20.2727</v>
      </c>
      <c r="FD314">
        <v>5.2190899999999996</v>
      </c>
      <c r="FE314">
        <v>12.004</v>
      </c>
      <c r="FF314">
        <v>4.9865500000000003</v>
      </c>
      <c r="FG314">
        <v>3.2845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1.86219</v>
      </c>
      <c r="FN314">
        <v>1.86426</v>
      </c>
      <c r="FO314">
        <v>1.8603499999999999</v>
      </c>
      <c r="FP314">
        <v>1.8610800000000001</v>
      </c>
      <c r="FQ314">
        <v>1.8601700000000001</v>
      </c>
      <c r="FR314">
        <v>1.86188</v>
      </c>
      <c r="FS314">
        <v>1.8583799999999999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-4.79</v>
      </c>
      <c r="GH314">
        <v>0.11550000000000001</v>
      </c>
      <c r="GI314">
        <v>-2.7106589400944232</v>
      </c>
      <c r="GJ314">
        <v>-1.6100910332537859E-3</v>
      </c>
      <c r="GK314">
        <v>7.0186618486508772E-7</v>
      </c>
      <c r="GL314">
        <v>-2.134652460378022E-10</v>
      </c>
      <c r="GM314">
        <v>0.1154050000000026</v>
      </c>
      <c r="GN314">
        <v>0</v>
      </c>
      <c r="GO314">
        <v>0</v>
      </c>
      <c r="GP314">
        <v>0</v>
      </c>
      <c r="GQ314">
        <v>5</v>
      </c>
      <c r="GR314">
        <v>2079</v>
      </c>
      <c r="GS314">
        <v>3</v>
      </c>
      <c r="GT314">
        <v>29</v>
      </c>
      <c r="GU314">
        <v>139.1</v>
      </c>
      <c r="GV314">
        <v>139.1</v>
      </c>
      <c r="GW314">
        <v>4.7644000000000002</v>
      </c>
      <c r="GX314">
        <v>2.4719199999999999</v>
      </c>
      <c r="GY314">
        <v>2.04834</v>
      </c>
      <c r="GZ314">
        <v>2.6013199999999999</v>
      </c>
      <c r="HA314">
        <v>2.1972700000000001</v>
      </c>
      <c r="HB314">
        <v>2.3315399999999999</v>
      </c>
      <c r="HC314">
        <v>41.482199999999999</v>
      </c>
      <c r="HD314">
        <v>14.158300000000001</v>
      </c>
      <c r="HE314">
        <v>18</v>
      </c>
      <c r="HF314">
        <v>626.88199999999995</v>
      </c>
      <c r="HG314">
        <v>724.65899999999999</v>
      </c>
      <c r="HH314">
        <v>30.998899999999999</v>
      </c>
      <c r="HI314">
        <v>32.924500000000002</v>
      </c>
      <c r="HJ314">
        <v>29.9999</v>
      </c>
      <c r="HK314">
        <v>32.849499999999999</v>
      </c>
      <c r="HL314">
        <v>32.844900000000003</v>
      </c>
      <c r="HM314">
        <v>95.288700000000006</v>
      </c>
      <c r="HN314">
        <v>19.094999999999999</v>
      </c>
      <c r="HO314">
        <v>33.040599999999998</v>
      </c>
      <c r="HP314">
        <v>31</v>
      </c>
      <c r="HQ314">
        <v>1993.19</v>
      </c>
      <c r="HR314">
        <v>33.581899999999997</v>
      </c>
      <c r="HS314">
        <v>99.388400000000004</v>
      </c>
      <c r="HT314">
        <v>98.464399999999998</v>
      </c>
    </row>
    <row r="315" spans="1:228" x14ac:dyDescent="0.2">
      <c r="A315">
        <v>300</v>
      </c>
      <c r="B315">
        <v>1669223661</v>
      </c>
      <c r="C315">
        <v>1193.400000095367</v>
      </c>
      <c r="D315" t="s">
        <v>959</v>
      </c>
      <c r="E315" t="s">
        <v>960</v>
      </c>
      <c r="F315">
        <v>4</v>
      </c>
      <c r="G315">
        <v>1669223658.6875</v>
      </c>
      <c r="H315">
        <f t="shared" si="136"/>
        <v>2.0435600942680212E-3</v>
      </c>
      <c r="I315">
        <f t="shared" si="137"/>
        <v>2.0435600942680212</v>
      </c>
      <c r="J315">
        <f t="shared" si="138"/>
        <v>28.960729420269331</v>
      </c>
      <c r="K315">
        <f t="shared" si="139"/>
        <v>1963.32125</v>
      </c>
      <c r="L315">
        <f t="shared" si="140"/>
        <v>1525.4442752362052</v>
      </c>
      <c r="M315">
        <f t="shared" si="141"/>
        <v>154.22986466568747</v>
      </c>
      <c r="N315">
        <f t="shared" si="142"/>
        <v>198.50136487999947</v>
      </c>
      <c r="O315">
        <f t="shared" si="143"/>
        <v>0.12069888644832868</v>
      </c>
      <c r="P315">
        <f t="shared" si="144"/>
        <v>3.6820485041199644</v>
      </c>
      <c r="Q315">
        <f t="shared" si="145"/>
        <v>0.11854315992762447</v>
      </c>
      <c r="R315">
        <f t="shared" si="146"/>
        <v>7.427995144213731E-2</v>
      </c>
      <c r="S315">
        <f t="shared" si="147"/>
        <v>226.11915298590486</v>
      </c>
      <c r="T315">
        <f t="shared" si="148"/>
        <v>33.337939717401142</v>
      </c>
      <c r="U315">
        <f t="shared" si="149"/>
        <v>33.307362500000004</v>
      </c>
      <c r="V315">
        <f t="shared" si="150"/>
        <v>5.1400158054333875</v>
      </c>
      <c r="W315">
        <f t="shared" si="151"/>
        <v>69.907417984030914</v>
      </c>
      <c r="X315">
        <f t="shared" si="152"/>
        <v>3.471298395535185</v>
      </c>
      <c r="Y315">
        <f t="shared" si="153"/>
        <v>4.9655651655281279</v>
      </c>
      <c r="Z315">
        <f t="shared" si="154"/>
        <v>1.6687174098982025</v>
      </c>
      <c r="AA315">
        <f t="shared" si="155"/>
        <v>-90.12100015721974</v>
      </c>
      <c r="AB315">
        <f t="shared" si="156"/>
        <v>-121.98726772227793</v>
      </c>
      <c r="AC315">
        <f t="shared" si="157"/>
        <v>-7.5875462223526213</v>
      </c>
      <c r="AD315">
        <f t="shared" si="158"/>
        <v>6.4233388840545871</v>
      </c>
      <c r="AE315">
        <f t="shared" si="159"/>
        <v>52.518582554167374</v>
      </c>
      <c r="AF315">
        <f t="shared" si="160"/>
        <v>2.0508102384326481</v>
      </c>
      <c r="AG315">
        <f t="shared" si="161"/>
        <v>28.960729420269331</v>
      </c>
      <c r="AH315">
        <v>2055.5878775234751</v>
      </c>
      <c r="AI315">
        <v>2036.2359393939389</v>
      </c>
      <c r="AJ315">
        <v>1.7159361673512721</v>
      </c>
      <c r="AK315">
        <v>65.850952648887542</v>
      </c>
      <c r="AL315">
        <f t="shared" si="162"/>
        <v>2.0435600942680212</v>
      </c>
      <c r="AM315">
        <v>33.513964497028837</v>
      </c>
      <c r="AN315">
        <v>34.33242637362639</v>
      </c>
      <c r="AO315">
        <v>2.3266059767217381E-4</v>
      </c>
      <c r="AP315">
        <v>87.460255813304641</v>
      </c>
      <c r="AQ315">
        <v>58</v>
      </c>
      <c r="AR315">
        <v>9</v>
      </c>
      <c r="AS315">
        <f t="shared" si="163"/>
        <v>1</v>
      </c>
      <c r="AT315">
        <f t="shared" si="164"/>
        <v>0</v>
      </c>
      <c r="AU315">
        <f t="shared" si="165"/>
        <v>47412.623697921023</v>
      </c>
      <c r="AV315">
        <f t="shared" si="166"/>
        <v>1200.0125</v>
      </c>
      <c r="AW315">
        <f t="shared" si="167"/>
        <v>1025.9364885937332</v>
      </c>
      <c r="AX315">
        <f t="shared" si="168"/>
        <v>0.85493816822219193</v>
      </c>
      <c r="AY315">
        <f t="shared" si="169"/>
        <v>0.18843066466883041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1669223658.6875</v>
      </c>
      <c r="BF315">
        <v>1963.32125</v>
      </c>
      <c r="BG315">
        <v>1986.8087499999999</v>
      </c>
      <c r="BH315">
        <v>34.333637500000002</v>
      </c>
      <c r="BI315">
        <v>33.511024999999997</v>
      </c>
      <c r="BJ315">
        <v>1968.1112499999999</v>
      </c>
      <c r="BK315">
        <v>34.218237500000001</v>
      </c>
      <c r="BL315">
        <v>650.01149999999996</v>
      </c>
      <c r="BM315">
        <v>101.005</v>
      </c>
      <c r="BN315">
        <v>9.9882799999999994E-2</v>
      </c>
      <c r="BO315">
        <v>32.692837500000003</v>
      </c>
      <c r="BP315">
        <v>33.307362500000004</v>
      </c>
      <c r="BQ315">
        <v>999.9</v>
      </c>
      <c r="BR315">
        <v>0</v>
      </c>
      <c r="BS315">
        <v>0</v>
      </c>
      <c r="BT315">
        <v>9019.375</v>
      </c>
      <c r="BU315">
        <v>0</v>
      </c>
      <c r="BV315">
        <v>8.6162737500000013</v>
      </c>
      <c r="BW315">
        <v>-23.485824999999998</v>
      </c>
      <c r="BX315">
        <v>2033.1275000000001</v>
      </c>
      <c r="BY315">
        <v>2055.6950000000002</v>
      </c>
      <c r="BZ315">
        <v>0.82263987499999991</v>
      </c>
      <c r="CA315">
        <v>1986.8087499999999</v>
      </c>
      <c r="CB315">
        <v>33.511024999999997</v>
      </c>
      <c r="CC315">
        <v>3.4678749999999998</v>
      </c>
      <c r="CD315">
        <v>3.3847849999999999</v>
      </c>
      <c r="CE315">
        <v>26.4632875</v>
      </c>
      <c r="CF315">
        <v>26.052624999999999</v>
      </c>
      <c r="CG315">
        <v>1200.0125</v>
      </c>
      <c r="CH315">
        <v>0.49997599999999998</v>
      </c>
      <c r="CI315">
        <v>0.50002400000000002</v>
      </c>
      <c r="CJ315">
        <v>0</v>
      </c>
      <c r="CK315">
        <v>944.61762499999998</v>
      </c>
      <c r="CL315">
        <v>4.9990899999999998</v>
      </c>
      <c r="CM315">
        <v>10323.7875</v>
      </c>
      <c r="CN315">
        <v>9557.8637500000004</v>
      </c>
      <c r="CO315">
        <v>42.023249999999997</v>
      </c>
      <c r="CP315">
        <v>43.625</v>
      </c>
      <c r="CQ315">
        <v>42.811999999999998</v>
      </c>
      <c r="CR315">
        <v>42.686999999999998</v>
      </c>
      <c r="CS315">
        <v>43.436999999999998</v>
      </c>
      <c r="CT315">
        <v>597.48</v>
      </c>
      <c r="CU315">
        <v>597.53250000000003</v>
      </c>
      <c r="CV315">
        <v>0</v>
      </c>
      <c r="CW315">
        <v>1669223668.2</v>
      </c>
      <c r="CX315">
        <v>0</v>
      </c>
      <c r="CY315">
        <v>1669215309.0999999</v>
      </c>
      <c r="CZ315" t="s">
        <v>356</v>
      </c>
      <c r="DA315">
        <v>1669215309.0999999</v>
      </c>
      <c r="DB315">
        <v>1669215308.0999999</v>
      </c>
      <c r="DC315">
        <v>4</v>
      </c>
      <c r="DD315">
        <v>-3.3000000000000002E-2</v>
      </c>
      <c r="DE315">
        <v>-1.7000000000000001E-2</v>
      </c>
      <c r="DF315">
        <v>-3.2709999999999999</v>
      </c>
      <c r="DG315">
        <v>0.115</v>
      </c>
      <c r="DH315">
        <v>409</v>
      </c>
      <c r="DI315">
        <v>31</v>
      </c>
      <c r="DJ315">
        <v>0.59</v>
      </c>
      <c r="DK315">
        <v>0.22</v>
      </c>
      <c r="DL315">
        <v>-23.542852499999999</v>
      </c>
      <c r="DM315">
        <v>2.2209005628543738E-2</v>
      </c>
      <c r="DN315">
        <v>0.29271296690401299</v>
      </c>
      <c r="DO315">
        <v>1</v>
      </c>
      <c r="DP315">
        <v>0.85331447500000002</v>
      </c>
      <c r="DQ315">
        <v>-0.28466221013133508</v>
      </c>
      <c r="DR315">
        <v>2.8703247192597842E-2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1</v>
      </c>
      <c r="DY315">
        <v>2</v>
      </c>
      <c r="DZ315" t="s">
        <v>365</v>
      </c>
      <c r="EA315">
        <v>3.29704</v>
      </c>
      <c r="EB315">
        <v>2.6253600000000001</v>
      </c>
      <c r="EC315">
        <v>0.28069899999999998</v>
      </c>
      <c r="ED315">
        <v>0.28053</v>
      </c>
      <c r="EE315">
        <v>0.14028299999999999</v>
      </c>
      <c r="EF315">
        <v>0.13641500000000001</v>
      </c>
      <c r="EG315">
        <v>21799</v>
      </c>
      <c r="EH315">
        <v>22199.8</v>
      </c>
      <c r="EI315">
        <v>28211.7</v>
      </c>
      <c r="EJ315">
        <v>29715.200000000001</v>
      </c>
      <c r="EK315">
        <v>33374.199999999997</v>
      </c>
      <c r="EL315">
        <v>35621.300000000003</v>
      </c>
      <c r="EM315">
        <v>39806.1</v>
      </c>
      <c r="EN315">
        <v>42453</v>
      </c>
      <c r="EO315">
        <v>2.1301299999999999</v>
      </c>
      <c r="EP315">
        <v>2.1633800000000001</v>
      </c>
      <c r="EQ315">
        <v>0.14411299999999999</v>
      </c>
      <c r="ER315">
        <v>0</v>
      </c>
      <c r="ES315">
        <v>30.968699999999998</v>
      </c>
      <c r="ET315">
        <v>999.9</v>
      </c>
      <c r="EU315">
        <v>58.9</v>
      </c>
      <c r="EV315">
        <v>38.5</v>
      </c>
      <c r="EW315">
        <v>39.884999999999998</v>
      </c>
      <c r="EX315">
        <v>57.570900000000002</v>
      </c>
      <c r="EY315">
        <v>-1.77484</v>
      </c>
      <c r="EZ315">
        <v>2</v>
      </c>
      <c r="FA315">
        <v>0.43658999999999998</v>
      </c>
      <c r="FB315">
        <v>0.15080299999999999</v>
      </c>
      <c r="FC315">
        <v>20.2728</v>
      </c>
      <c r="FD315">
        <v>5.2184900000000001</v>
      </c>
      <c r="FE315">
        <v>12.004</v>
      </c>
      <c r="FF315">
        <v>4.9864499999999996</v>
      </c>
      <c r="FG315">
        <v>3.2845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1.86219</v>
      </c>
      <c r="FN315">
        <v>1.8642700000000001</v>
      </c>
      <c r="FO315">
        <v>1.8603499999999999</v>
      </c>
      <c r="FP315">
        <v>1.86107</v>
      </c>
      <c r="FQ315">
        <v>1.86016</v>
      </c>
      <c r="FR315">
        <v>1.86188</v>
      </c>
      <c r="FS315">
        <v>1.8583799999999999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-4.79</v>
      </c>
      <c r="GH315">
        <v>0.1154</v>
      </c>
      <c r="GI315">
        <v>-2.7106589400944232</v>
      </c>
      <c r="GJ315">
        <v>-1.6100910332537859E-3</v>
      </c>
      <c r="GK315">
        <v>7.0186618486508772E-7</v>
      </c>
      <c r="GL315">
        <v>-2.134652460378022E-10</v>
      </c>
      <c r="GM315">
        <v>0.1154050000000026</v>
      </c>
      <c r="GN315">
        <v>0</v>
      </c>
      <c r="GO315">
        <v>0</v>
      </c>
      <c r="GP315">
        <v>0</v>
      </c>
      <c r="GQ315">
        <v>5</v>
      </c>
      <c r="GR315">
        <v>2079</v>
      </c>
      <c r="GS315">
        <v>3</v>
      </c>
      <c r="GT315">
        <v>29</v>
      </c>
      <c r="GU315">
        <v>139.19999999999999</v>
      </c>
      <c r="GV315">
        <v>139.19999999999999</v>
      </c>
      <c r="GW315">
        <v>4.7766099999999998</v>
      </c>
      <c r="GX315">
        <v>2.4621599999999999</v>
      </c>
      <c r="GY315">
        <v>2.04834</v>
      </c>
      <c r="GZ315">
        <v>2.6013199999999999</v>
      </c>
      <c r="HA315">
        <v>2.1972700000000001</v>
      </c>
      <c r="HB315">
        <v>2.34375</v>
      </c>
      <c r="HC315">
        <v>41.482199999999999</v>
      </c>
      <c r="HD315">
        <v>14.1671</v>
      </c>
      <c r="HE315">
        <v>18</v>
      </c>
      <c r="HF315">
        <v>626.94399999999996</v>
      </c>
      <c r="HG315">
        <v>724.69799999999998</v>
      </c>
      <c r="HH315">
        <v>30.998799999999999</v>
      </c>
      <c r="HI315">
        <v>32.9238</v>
      </c>
      <c r="HJ315">
        <v>29.9999</v>
      </c>
      <c r="HK315">
        <v>32.848100000000002</v>
      </c>
      <c r="HL315">
        <v>32.842399999999998</v>
      </c>
      <c r="HM315">
        <v>95.524799999999999</v>
      </c>
      <c r="HN315">
        <v>19.094999999999999</v>
      </c>
      <c r="HO315">
        <v>33.040599999999998</v>
      </c>
      <c r="HP315">
        <v>31</v>
      </c>
      <c r="HQ315">
        <v>1999.87</v>
      </c>
      <c r="HR315">
        <v>33.595999999999997</v>
      </c>
      <c r="HS315">
        <v>99.386899999999997</v>
      </c>
      <c r="HT315">
        <v>98.464299999999994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2022-11-23T17:16:33Z</dcterms:created>
  <dcterms:modified xsi:type="dcterms:W3CDTF">2024-10-14T15:35:51Z</dcterms:modified>
</cp:coreProperties>
</file>